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CB40085F-1790-442D-ADD6-2B41F9D87516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U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U73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X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Q4" i="94" l="1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AP4" i="54" l="1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95" l="1"/>
  <c r="Z5" i="71"/>
  <c r="Z5" i="34"/>
  <c r="Z5" i="17"/>
  <c r="Z5" i="40"/>
  <c r="AP4" i="72"/>
  <c r="AO4" i="64"/>
  <c r="AN4" i="64"/>
  <c r="AQ5" i="45"/>
  <c r="AN4" i="4"/>
  <c r="AP4" i="60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Z6" i="3" s="1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Z5" i="44" s="1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Z5" i="80" s="1"/>
  <c r="X5" i="80"/>
  <c r="AR3" i="56"/>
  <c r="Y5" i="50"/>
  <c r="X5" i="50"/>
  <c r="AH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30" l="1"/>
  <c r="Z5" i="14"/>
  <c r="Z5" i="68"/>
  <c r="Z5" i="60"/>
  <c r="Z5" i="75"/>
  <c r="AE5" i="75" s="1"/>
  <c r="Z5" i="72"/>
  <c r="Z5" i="9"/>
  <c r="W6" i="28"/>
  <c r="Z5" i="29"/>
  <c r="AP5" i="1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86"/>
  <c r="W6" i="86"/>
  <c r="AG5" i="86"/>
  <c r="AP5" i="86" s="1"/>
  <c r="W6" i="56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Z6" i="52" l="1"/>
  <c r="Z6" i="40"/>
  <c r="Z6" i="70"/>
  <c r="Z6" i="81"/>
  <c r="Z6" i="4"/>
  <c r="Z6" i="34"/>
  <c r="Z6" i="38"/>
  <c r="W6" i="75"/>
  <c r="Z6" i="95"/>
  <c r="Z6" i="59"/>
  <c r="Z6" i="83"/>
  <c r="W7" i="83" s="1"/>
  <c r="W6" i="13"/>
  <c r="AO6" i="3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K8" i="55"/>
  <c r="AR5" i="96"/>
  <c r="K10" i="49"/>
  <c r="Z6" i="61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Z6" i="44" s="1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Z6" i="14" s="1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47" l="1"/>
  <c r="Z6" i="43"/>
  <c r="Z6" i="9"/>
  <c r="Z6" i="33"/>
  <c r="W7" i="33" s="1"/>
  <c r="Z6" i="86"/>
  <c r="AE6" i="86" s="1"/>
  <c r="Z6" i="85"/>
  <c r="Z6" i="18"/>
  <c r="Z7" i="3"/>
  <c r="AF6" i="31"/>
  <c r="AO6" i="31" s="1"/>
  <c r="Z6" i="15"/>
  <c r="AG6" i="15" s="1"/>
  <c r="AP6" i="15" s="1"/>
  <c r="W7" i="31"/>
  <c r="AI5" i="13"/>
  <c r="AI5" i="56"/>
  <c r="Z6" i="67"/>
  <c r="Z6" i="8"/>
  <c r="Z6" i="26"/>
  <c r="AG6" i="26" s="1"/>
  <c r="AP6" i="26" s="1"/>
  <c r="Z6" i="72"/>
  <c r="Z6" i="64"/>
  <c r="Z6" i="49"/>
  <c r="AE6" i="49" s="1"/>
  <c r="Z6" i="79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AG6" i="33"/>
  <c r="AP6" i="33" s="1"/>
  <c r="AF6" i="33"/>
  <c r="AO6" i="33" s="1"/>
  <c r="AG6" i="86"/>
  <c r="AP6" i="86" s="1"/>
  <c r="AF6" i="86"/>
  <c r="AO6" i="86" s="1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Z6" i="2" l="1"/>
  <c r="Z6" i="5"/>
  <c r="Z7" i="48"/>
  <c r="W7" i="26"/>
  <c r="W7" i="86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65" s="1"/>
  <c r="AO6" i="65" s="1"/>
  <c r="AF6" i="26"/>
  <c r="AO6" i="26" s="1"/>
  <c r="AG6" i="82"/>
  <c r="AP6" i="82" s="1"/>
  <c r="W7" i="82"/>
  <c r="AF6" i="82"/>
  <c r="AO6" i="82" s="1"/>
  <c r="AE6" i="82"/>
  <c r="AG6" i="65"/>
  <c r="AP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Z7" i="14" s="1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79" l="1"/>
  <c r="W7" i="65"/>
  <c r="Z7" i="44"/>
  <c r="AE6" i="65"/>
  <c r="Z7" i="61"/>
  <c r="Z7" i="64"/>
  <c r="AF7" i="64" s="1"/>
  <c r="AO7" i="64" s="1"/>
  <c r="Z7" i="16"/>
  <c r="Z7" i="67"/>
  <c r="Z7" i="86"/>
  <c r="AG7" i="86" s="1"/>
  <c r="AP7" i="86" s="1"/>
  <c r="AF7" i="40"/>
  <c r="AO7" i="40" s="1"/>
  <c r="Z7" i="9"/>
  <c r="AG7" i="9" s="1"/>
  <c r="AP7" i="9" s="1"/>
  <c r="AE7" i="40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W8" i="86"/>
  <c r="AE7" i="86"/>
  <c r="W8" i="17"/>
  <c r="AG7" i="17"/>
  <c r="AP7" i="17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Z8" i="71" s="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Z7" i="73" l="1"/>
  <c r="AF7" i="9"/>
  <c r="AO7" i="9" s="1"/>
  <c r="AF7" i="86"/>
  <c r="AO7" i="86" s="1"/>
  <c r="Z7" i="35"/>
  <c r="Z7" i="50"/>
  <c r="W8" i="50" s="1"/>
  <c r="AF7" i="17"/>
  <c r="AO7" i="17" s="1"/>
  <c r="Z7" i="39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AG7" i="78" s="1"/>
  <c r="AP7" i="78" s="1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Z7" i="62" s="1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Z8" i="34" s="1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Z8" i="31" l="1"/>
  <c r="Z8" i="43"/>
  <c r="Z8" i="17"/>
  <c r="Z7" i="10"/>
  <c r="Z8" i="57"/>
  <c r="AG7" i="50"/>
  <c r="AP7" i="50" s="1"/>
  <c r="Z8" i="63"/>
  <c r="Z8" i="9"/>
  <c r="Z8" i="64"/>
  <c r="Z8" i="36"/>
  <c r="AF7" i="65"/>
  <c r="AO7" i="65" s="1"/>
  <c r="AI7" i="54"/>
  <c r="Z7" i="90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AG8" i="61" s="1"/>
  <c r="AP8" i="61" s="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Z8" i="35" s="1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Z8" i="47" l="1"/>
  <c r="Z8" i="37"/>
  <c r="Z8" i="11"/>
  <c r="Z8" i="39"/>
  <c r="Z9" i="71"/>
  <c r="Z8" i="75"/>
  <c r="Z9" i="48"/>
  <c r="W9" i="61"/>
  <c r="Z8" i="96"/>
  <c r="Z8" i="50"/>
  <c r="Z8" i="73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W10" i="59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AI8" i="17"/>
  <c r="AN8" i="17"/>
  <c r="Y9" i="61"/>
  <c r="X9" i="6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Z9" i="28" l="1"/>
  <c r="Z9" i="44"/>
  <c r="Z8" i="24"/>
  <c r="AG8" i="91"/>
  <c r="AP8" i="91" s="1"/>
  <c r="Z9" i="61"/>
  <c r="Z8" i="25"/>
  <c r="W9" i="25" s="1"/>
  <c r="Z9" i="63"/>
  <c r="Z9" i="26"/>
  <c r="Z9" i="95"/>
  <c r="Z8" i="19"/>
  <c r="AG8" i="60"/>
  <c r="AP8" i="60" s="1"/>
  <c r="W9" i="41"/>
  <c r="W9" i="91"/>
  <c r="Z9" i="15"/>
  <c r="AE8" i="41"/>
  <c r="Z8" i="32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Y9" i="50"/>
  <c r="Z9" i="50" s="1"/>
  <c r="X9" i="50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Z9" i="45" s="1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10" i="3" l="1"/>
  <c r="Z9" i="16"/>
  <c r="Z8" i="88"/>
  <c r="AG8" i="88" s="1"/>
  <c r="AP8" i="88" s="1"/>
  <c r="Z9" i="74"/>
  <c r="Z10" i="76"/>
  <c r="AG8" i="25"/>
  <c r="AP8" i="25" s="1"/>
  <c r="Z9" i="82"/>
  <c r="Z9" i="41"/>
  <c r="Z9" i="49"/>
  <c r="Z9" i="87"/>
  <c r="AI9" i="59"/>
  <c r="AR9" i="59" s="1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Z10" i="86" l="1"/>
  <c r="Z10" i="26"/>
  <c r="Z10" i="77"/>
  <c r="Z9" i="24"/>
  <c r="Z10" i="52"/>
  <c r="Z10" i="43"/>
  <c r="Z10" i="84"/>
  <c r="Z10" i="9"/>
  <c r="Z9" i="1"/>
  <c r="AF9" i="1" s="1"/>
  <c r="AO9" i="1" s="1"/>
  <c r="Z10" i="44"/>
  <c r="W11" i="44" s="1"/>
  <c r="Z9" i="22"/>
  <c r="AE9" i="22" s="1"/>
  <c r="AG9" i="1"/>
  <c r="AP9" i="1" s="1"/>
  <c r="AE9" i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Z9" i="90" s="1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10" i="47" l="1"/>
  <c r="Z10" i="96"/>
  <c r="Z10" i="70"/>
  <c r="Z10" i="57"/>
  <c r="Z10" i="81"/>
  <c r="Z9" i="89"/>
  <c r="Z10" i="42"/>
  <c r="W10" i="1"/>
  <c r="Z10" i="58"/>
  <c r="Z10" i="74"/>
  <c r="Z9" i="62"/>
  <c r="AE9" i="62" s="1"/>
  <c r="Z9" i="29"/>
  <c r="AE9" i="29" s="1"/>
  <c r="Z11" i="76"/>
  <c r="Z10" i="33"/>
  <c r="AE10" i="33" s="1"/>
  <c r="Z10" i="72"/>
  <c r="W11" i="72" s="1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G10" i="33"/>
  <c r="AP10" i="33" s="1"/>
  <c r="AF10" i="33"/>
  <c r="AO10" i="33" s="1"/>
  <c r="AG10" i="72"/>
  <c r="AP10" i="72" s="1"/>
  <c r="AE10" i="72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Y10" i="19"/>
  <c r="X10" i="19"/>
  <c r="Z10" i="19" s="1"/>
  <c r="Z11" i="66"/>
  <c r="X11" i="66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Z9" i="51" s="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Z11" i="86" l="1"/>
  <c r="Z10" i="93"/>
  <c r="Z11" i="44"/>
  <c r="W12" i="44" s="1"/>
  <c r="Z10" i="5"/>
  <c r="Z11" i="77"/>
  <c r="Z11" i="83"/>
  <c r="AF10" i="72"/>
  <c r="AO10" i="72" s="1"/>
  <c r="W10" i="29"/>
  <c r="Z10" i="24"/>
  <c r="AF10" i="24" s="1"/>
  <c r="AO10" i="24" s="1"/>
  <c r="Z10" i="53"/>
  <c r="AE10" i="53" s="1"/>
  <c r="Z10" i="37"/>
  <c r="Z10" i="46"/>
  <c r="W11" i="46" s="1"/>
  <c r="W12" i="71"/>
  <c r="W11" i="33"/>
  <c r="Z11" i="26"/>
  <c r="AF11" i="26" s="1"/>
  <c r="AO11" i="26" s="1"/>
  <c r="Z11" i="28"/>
  <c r="AE11" i="44"/>
  <c r="AF11" i="44"/>
  <c r="AO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AE10" i="37"/>
  <c r="W11" i="37"/>
  <c r="AF10" i="37"/>
  <c r="AO10" i="37" s="1"/>
  <c r="AG10" i="37"/>
  <c r="AP10" i="37" s="1"/>
  <c r="AG11" i="26"/>
  <c r="AP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Z10" i="92" l="1"/>
  <c r="Z11" i="79"/>
  <c r="Z11" i="33"/>
  <c r="Z10" i="12"/>
  <c r="Z11" i="74"/>
  <c r="Z11" i="17"/>
  <c r="Z10" i="88"/>
  <c r="Z12" i="71"/>
  <c r="AG10" i="46"/>
  <c r="AP10" i="46" s="1"/>
  <c r="AG10" i="53"/>
  <c r="AP10" i="53" s="1"/>
  <c r="AE10" i="24"/>
  <c r="AG11" i="44"/>
  <c r="AP11" i="44" s="1"/>
  <c r="Z11" i="65"/>
  <c r="Z10" i="29"/>
  <c r="Z10" i="23"/>
  <c r="Z11" i="54"/>
  <c r="W12" i="54" s="1"/>
  <c r="Z11" i="85"/>
  <c r="AE11" i="85" s="1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AE11" i="54"/>
  <c r="AG11" i="54"/>
  <c r="AP11" i="54" s="1"/>
  <c r="AG11" i="85"/>
  <c r="AP11" i="85" s="1"/>
  <c r="AF11" i="85"/>
  <c r="AO11" i="85" s="1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1" i="1" l="1"/>
  <c r="Z11" i="39"/>
  <c r="Z12" i="3"/>
  <c r="Z11" i="4"/>
  <c r="Z11" i="73"/>
  <c r="Z11" i="24"/>
  <c r="Z11" i="36"/>
  <c r="W12" i="85"/>
  <c r="AF11" i="54"/>
  <c r="AO11" i="54" s="1"/>
  <c r="Z12" i="15"/>
  <c r="Z12" i="83"/>
  <c r="Z11" i="14"/>
  <c r="Z11" i="93"/>
  <c r="Z11" i="53"/>
  <c r="Z12" i="86"/>
  <c r="Z11" i="8"/>
  <c r="Z11" i="91"/>
  <c r="Z11" i="50"/>
  <c r="AF11" i="50" s="1"/>
  <c r="AO11" i="50" s="1"/>
  <c r="Z11" i="75"/>
  <c r="AG11" i="75" s="1"/>
  <c r="AP11" i="75" s="1"/>
  <c r="Z12" i="44"/>
  <c r="Z11" i="16"/>
  <c r="Z10" i="51"/>
  <c r="AG10" i="51" s="1"/>
  <c r="AP10" i="51" s="1"/>
  <c r="AF11" i="75"/>
  <c r="AO11" i="75" s="1"/>
  <c r="AE11" i="75"/>
  <c r="W12" i="75"/>
  <c r="AG11" i="16"/>
  <c r="AP11" i="16" s="1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2" i="96" l="1"/>
  <c r="Z11" i="12"/>
  <c r="Z12" i="33"/>
  <c r="Z11" i="18"/>
  <c r="Z12" i="65"/>
  <c r="Z12" i="47"/>
  <c r="W13" i="47" s="1"/>
  <c r="Z11" i="25"/>
  <c r="Z11" i="92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AG12" i="30" s="1"/>
  <c r="AP12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W13" i="54"/>
  <c r="AE12" i="54"/>
  <c r="AG12" i="54"/>
  <c r="AP12" i="54" s="1"/>
  <c r="AF12" i="54"/>
  <c r="AO12" i="54" s="1"/>
  <c r="AE12" i="21"/>
  <c r="AE11" i="88"/>
  <c r="W12" i="88"/>
  <c r="AE13" i="76"/>
  <c r="AG12" i="47"/>
  <c r="AP12" i="47" s="1"/>
  <c r="AF12" i="47"/>
  <c r="AO12" i="47" s="1"/>
  <c r="AE12" i="47"/>
  <c r="W13" i="30"/>
  <c r="AF12" i="30"/>
  <c r="AO12" i="30" s="1"/>
  <c r="AE11" i="92"/>
  <c r="W12" i="92"/>
  <c r="AG11" i="92"/>
  <c r="AP11" i="92" s="1"/>
  <c r="AF11" i="92"/>
  <c r="AO11" i="92" s="1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Y12" i="5"/>
  <c r="X12" i="41"/>
  <c r="Z12" i="41" s="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Z12" i="8" s="1"/>
  <c r="X12" i="8"/>
  <c r="AN12" i="3"/>
  <c r="AI12" i="3"/>
  <c r="Y12" i="16"/>
  <c r="X12" i="16"/>
  <c r="Z13" i="15" l="1"/>
  <c r="Z12" i="91"/>
  <c r="Z12" i="5"/>
  <c r="Z12" i="82"/>
  <c r="Z13" i="28"/>
  <c r="AF13" i="28" s="1"/>
  <c r="AO13" i="28" s="1"/>
  <c r="Z11" i="51"/>
  <c r="Z12" i="87"/>
  <c r="Z12" i="64"/>
  <c r="AE12" i="30"/>
  <c r="W13" i="21"/>
  <c r="W13" i="79"/>
  <c r="Z12" i="16"/>
  <c r="Z12" i="42"/>
  <c r="Z12" i="19"/>
  <c r="W14" i="76"/>
  <c r="AF12" i="21"/>
  <c r="AO12" i="21" s="1"/>
  <c r="AE12" i="79"/>
  <c r="Z12" i="39"/>
  <c r="AF12" i="39" s="1"/>
  <c r="AO12" i="39" s="1"/>
  <c r="Z12" i="73"/>
  <c r="Z11" i="90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3" i="73"/>
  <c r="W14" i="28"/>
  <c r="AG13" i="28"/>
  <c r="AP13" i="28" s="1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Z12" i="88" s="1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Z12" i="46" s="1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F13" i="83" l="1"/>
  <c r="AO13" i="83" s="1"/>
  <c r="AE13" i="83"/>
  <c r="Z13" i="54"/>
  <c r="Z13" i="47"/>
  <c r="AG12" i="39"/>
  <c r="AP12" i="39" s="1"/>
  <c r="AG13" i="83"/>
  <c r="AP13" i="83" s="1"/>
  <c r="AE13" i="28"/>
  <c r="Z13" i="69"/>
  <c r="Z12" i="34"/>
  <c r="Z13" i="30"/>
  <c r="Z12" i="12"/>
  <c r="AE12" i="12" s="1"/>
  <c r="AG12" i="12"/>
  <c r="AP12" i="12" s="1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14" l="1"/>
  <c r="Z13" i="43"/>
  <c r="Z14" i="28"/>
  <c r="AE14" i="28" s="1"/>
  <c r="Z12" i="13"/>
  <c r="Z13" i="87"/>
  <c r="Z13" i="42"/>
  <c r="Z13" i="16"/>
  <c r="Z13" i="2"/>
  <c r="W13" i="12"/>
  <c r="Z13" i="80"/>
  <c r="Z13" i="52"/>
  <c r="Z13" i="19"/>
  <c r="AF13" i="19" s="1"/>
  <c r="AO13" i="19" s="1"/>
  <c r="AF12" i="12"/>
  <c r="AO12" i="12" s="1"/>
  <c r="Z13" i="84"/>
  <c r="Z13" i="55"/>
  <c r="W14" i="55" s="1"/>
  <c r="Z13" i="5"/>
  <c r="AF13" i="5" s="1"/>
  <c r="AO13" i="5" s="1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AG12" i="22"/>
  <c r="AP12" i="22" s="1"/>
  <c r="AF12" i="22"/>
  <c r="AO12" i="22" s="1"/>
  <c r="W13" i="22"/>
  <c r="AE12" i="22"/>
  <c r="AF14" i="28"/>
  <c r="AO14" i="28" s="1"/>
  <c r="W15" i="28"/>
  <c r="AG14" i="28"/>
  <c r="AP14" i="28" s="1"/>
  <c r="AF13" i="55"/>
  <c r="AO13" i="55" s="1"/>
  <c r="AG13" i="55"/>
  <c r="AP13" i="55" s="1"/>
  <c r="AE13" i="84"/>
  <c r="AG13" i="84"/>
  <c r="AP13" i="84" s="1"/>
  <c r="AF13" i="84"/>
  <c r="AO13" i="84" s="1"/>
  <c r="W14" i="84"/>
  <c r="W14" i="5"/>
  <c r="AE13" i="5"/>
  <c r="AG13" i="5"/>
  <c r="AP13" i="5" s="1"/>
  <c r="AG13" i="19"/>
  <c r="AP13" i="19" s="1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Z13" i="1" s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X13" i="34"/>
  <c r="Y13" i="34"/>
  <c r="Z13" i="34" s="1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AF12" i="90" l="1"/>
  <c r="AO12" i="90" s="1"/>
  <c r="Z12" i="62"/>
  <c r="Z14" i="26"/>
  <c r="Z13" i="31"/>
  <c r="AG13" i="31" s="1"/>
  <c r="AP13" i="31" s="1"/>
  <c r="W14" i="19"/>
  <c r="AE13" i="55"/>
  <c r="W13" i="90"/>
  <c r="Z13" i="88"/>
  <c r="Z13" i="50"/>
  <c r="Z13" i="95"/>
  <c r="W14" i="95" s="1"/>
  <c r="Z13" i="60"/>
  <c r="W14" i="60" s="1"/>
  <c r="AE12" i="90"/>
  <c r="AE13" i="31"/>
  <c r="W14" i="31"/>
  <c r="AG13" i="60"/>
  <c r="AP13" i="60" s="1"/>
  <c r="AF13" i="60"/>
  <c r="AO13" i="60" s="1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Z13" i="10" l="1"/>
  <c r="Z14" i="42"/>
  <c r="AE13" i="95"/>
  <c r="AE13" i="60"/>
  <c r="AF13" i="31"/>
  <c r="AO13" i="31" s="1"/>
  <c r="Z13" i="90"/>
  <c r="W14" i="90" s="1"/>
  <c r="Z14" i="81"/>
  <c r="Z14" i="84"/>
  <c r="Z14" i="73"/>
  <c r="Z13" i="22"/>
  <c r="Z13" i="35"/>
  <c r="AF13" i="35" s="1"/>
  <c r="AO13" i="35" s="1"/>
  <c r="Z14" i="87"/>
  <c r="Z14" i="96"/>
  <c r="Z14" i="55"/>
  <c r="AE14" i="55" s="1"/>
  <c r="Z13" i="37"/>
  <c r="AF13" i="37" s="1"/>
  <c r="AO13" i="37" s="1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AF13" i="90"/>
  <c r="AO13" i="90" s="1"/>
  <c r="AE13" i="90"/>
  <c r="W14" i="35"/>
  <c r="AG13" i="35"/>
  <c r="AP13" i="35" s="1"/>
  <c r="AF14" i="55"/>
  <c r="AO14" i="55" s="1"/>
  <c r="W15" i="55"/>
  <c r="W14" i="37"/>
  <c r="AG13" i="37"/>
  <c r="AP13" i="37" s="1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Z14" i="82" s="1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34" l="1"/>
  <c r="Z14" i="39"/>
  <c r="Z14" i="93"/>
  <c r="Z15" i="79"/>
  <c r="Z13" i="62"/>
  <c r="Z15" i="15"/>
  <c r="Z15" i="86"/>
  <c r="AE13" i="37"/>
  <c r="AE13" i="35"/>
  <c r="AG13" i="90"/>
  <c r="AP13" i="90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Z15" i="30" s="1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4" i="90" l="1"/>
  <c r="Z14" i="12"/>
  <c r="Z14" i="25"/>
  <c r="Z16" i="44"/>
  <c r="Z15" i="54"/>
  <c r="AE15" i="54" s="1"/>
  <c r="Z15" i="9"/>
  <c r="AE15" i="9" s="1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G15" i="54"/>
  <c r="AP15" i="54" s="1"/>
  <c r="AF15" i="54"/>
  <c r="AO15" i="54" s="1"/>
  <c r="AG15" i="9"/>
  <c r="AP15" i="9" s="1"/>
  <c r="AF15" i="9"/>
  <c r="AO15" i="9" s="1"/>
  <c r="W16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Z15" i="4" s="1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X14" i="94"/>
  <c r="Z14" i="94" s="1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Z14" i="62" s="1"/>
  <c r="AH15" i="30"/>
  <c r="AQ15" i="30" s="1"/>
  <c r="X16" i="15"/>
  <c r="Y16" i="15"/>
  <c r="Z16" i="15" s="1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4" i="29" l="1"/>
  <c r="AE14" i="32"/>
  <c r="Z14" i="78"/>
  <c r="Z14" i="23"/>
  <c r="Z16" i="71"/>
  <c r="AG15" i="55"/>
  <c r="AP15" i="55" s="1"/>
  <c r="Z16" i="21"/>
  <c r="Z15" i="2"/>
  <c r="Z16" i="79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Z15" i="37" s="1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66" l="1"/>
  <c r="Z14" i="27"/>
  <c r="Z16" i="96"/>
  <c r="Z15" i="40"/>
  <c r="Z15" i="1"/>
  <c r="W16" i="39"/>
  <c r="W16" i="14"/>
  <c r="Z16" i="87"/>
  <c r="Z15" i="91"/>
  <c r="AG15" i="91" s="1"/>
  <c r="AP15" i="91" s="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Z15" i="56" l="1"/>
  <c r="Z15" i="92"/>
  <c r="Z16" i="19"/>
  <c r="Z17" i="71"/>
  <c r="AF15" i="88"/>
  <c r="AO15" i="88" s="1"/>
  <c r="Z15" i="11"/>
  <c r="AE15" i="11" s="1"/>
  <c r="Z17" i="21"/>
  <c r="Z16" i="4"/>
  <c r="Z15" i="78"/>
  <c r="AG15" i="78" s="1"/>
  <c r="AP15" i="78" s="1"/>
  <c r="Z17" i="48"/>
  <c r="AF17" i="48" s="1"/>
  <c r="AO17" i="48" s="1"/>
  <c r="Z16" i="80"/>
  <c r="AG16" i="80" s="1"/>
  <c r="AP16" i="80" s="1"/>
  <c r="Z15" i="75"/>
  <c r="AG15" i="75" s="1"/>
  <c r="AP15" i="75" s="1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E15" i="75"/>
  <c r="W16" i="75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G17" i="48"/>
  <c r="AP17" i="48" s="1"/>
  <c r="AG15" i="11"/>
  <c r="AP15" i="11" s="1"/>
  <c r="AF15" i="11"/>
  <c r="AO15" i="11" s="1"/>
  <c r="W16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Z16" i="88" s="1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6" i="36" l="1"/>
  <c r="Z15" i="6"/>
  <c r="AF15" i="75"/>
  <c r="AO15" i="75" s="1"/>
  <c r="Z17" i="87"/>
  <c r="Z16" i="33"/>
  <c r="Z16" i="40"/>
  <c r="AE17" i="48"/>
  <c r="W17" i="80"/>
  <c r="W16" i="78"/>
  <c r="AE16" i="80"/>
  <c r="AE15" i="78"/>
  <c r="Z15" i="20"/>
  <c r="W16" i="20" s="1"/>
  <c r="Z16" i="60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Z16" i="18" s="1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Z16" i="11" s="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6" i="72" l="1"/>
  <c r="Z17" i="19"/>
  <c r="Z16" i="32"/>
  <c r="AG15" i="20"/>
  <c r="AP15" i="20" s="1"/>
  <c r="AE15" i="20"/>
  <c r="Z18" i="44"/>
  <c r="Z16" i="78"/>
  <c r="Z17" i="38"/>
  <c r="Z17" i="42"/>
  <c r="Z17" i="3"/>
  <c r="AE17" i="3" s="1"/>
  <c r="Z18" i="15"/>
  <c r="Z16" i="67"/>
  <c r="AG16" i="67" s="1"/>
  <c r="AP16" i="67" s="1"/>
  <c r="Z16" i="94"/>
  <c r="AE17" i="66"/>
  <c r="W18" i="66"/>
  <c r="Z18" i="21"/>
  <c r="Z17" i="85"/>
  <c r="Z16" i="61"/>
  <c r="AG16" i="61" s="1"/>
  <c r="AP16" i="61" s="1"/>
  <c r="Z17" i="52"/>
  <c r="AF17" i="66"/>
  <c r="AO17" i="66" s="1"/>
  <c r="Z17" i="80"/>
  <c r="Z16" i="22"/>
  <c r="Z16" i="13"/>
  <c r="Z18" i="86"/>
  <c r="Z16" i="57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Z17" i="65" s="1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Z16" i="27" s="1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6" i="89" l="1"/>
  <c r="Z17" i="84"/>
  <c r="Z17" i="39"/>
  <c r="Z17" i="47"/>
  <c r="AF16" i="67"/>
  <c r="AO16" i="67" s="1"/>
  <c r="Z17" i="70"/>
  <c r="AF17" i="70" s="1"/>
  <c r="AO17" i="70" s="1"/>
  <c r="Z18" i="96"/>
  <c r="Z17" i="88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E16" i="29"/>
  <c r="W17" i="29"/>
  <c r="AE17" i="82"/>
  <c r="W18" i="82"/>
  <c r="AG18" i="28"/>
  <c r="AP18" i="28" s="1"/>
  <c r="AF17" i="77"/>
  <c r="AO17" i="77" s="1"/>
  <c r="AE17" i="77"/>
  <c r="W18" i="77"/>
  <c r="AG17" i="77"/>
  <c r="AP17" i="77" s="1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Z19" i="21" l="1"/>
  <c r="Z18" i="83"/>
  <c r="Z17" i="74"/>
  <c r="AG17" i="74" s="1"/>
  <c r="AP17" i="74" s="1"/>
  <c r="Z17" i="17"/>
  <c r="Z17" i="18"/>
  <c r="Z18" i="9"/>
  <c r="W18" i="70"/>
  <c r="AF16" i="29"/>
  <c r="AO16" i="29" s="1"/>
  <c r="Z17" i="13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AE17" i="74"/>
  <c r="W18" i="74"/>
  <c r="AF17" i="74"/>
  <c r="AO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Z17" i="10" s="1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Z18" i="34" s="1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8" i="25" l="1"/>
  <c r="Z18" i="84"/>
  <c r="Z19" i="28"/>
  <c r="Z18" i="33"/>
  <c r="Z18" i="65"/>
  <c r="Z18" i="53"/>
  <c r="Z18" i="1"/>
  <c r="Z19" i="79"/>
  <c r="Z18" i="37"/>
  <c r="Z18" i="4"/>
  <c r="Z17" i="23"/>
  <c r="AI17" i="60"/>
  <c r="Z17" i="64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G17" i="51" s="1"/>
  <c r="AP17" i="51" s="1"/>
  <c r="AF17" i="64"/>
  <c r="AO17" i="64" s="1"/>
  <c r="W18" i="64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Z17" i="20" l="1"/>
  <c r="Z19" i="69"/>
  <c r="Z18" i="90"/>
  <c r="Z20" i="86"/>
  <c r="AE20" i="86" s="1"/>
  <c r="AF17" i="51"/>
  <c r="AO17" i="51" s="1"/>
  <c r="Z18" i="22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9" i="41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Z18" i="11" l="1"/>
  <c r="Z19" i="73"/>
  <c r="Z20" i="79"/>
  <c r="Z19" i="14"/>
  <c r="Z18" i="62"/>
  <c r="Z19" i="52"/>
  <c r="AF19" i="43"/>
  <c r="AO19" i="43" s="1"/>
  <c r="AI19" i="96"/>
  <c r="Z19" i="25"/>
  <c r="W20" i="25" s="1"/>
  <c r="Z18" i="29"/>
  <c r="W19" i="29" s="1"/>
  <c r="Z19" i="81"/>
  <c r="W20" i="81" s="1"/>
  <c r="Z20" i="71"/>
  <c r="W20" i="43"/>
  <c r="Z19" i="2"/>
  <c r="W20" i="2" s="1"/>
  <c r="Z19" i="1"/>
  <c r="W20" i="1" s="1"/>
  <c r="Z19" i="84"/>
  <c r="AF19" i="84" s="1"/>
  <c r="AO19" i="84" s="1"/>
  <c r="AG19" i="1"/>
  <c r="AP19" i="1" s="1"/>
  <c r="AF19" i="1"/>
  <c r="AO19" i="1" s="1"/>
  <c r="AG19" i="84"/>
  <c r="AP19" i="84" s="1"/>
  <c r="W20" i="84"/>
  <c r="AE19" i="25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AG18" i="29"/>
  <c r="AP18" i="29" s="1"/>
  <c r="AE18" i="29"/>
  <c r="AF18" i="29"/>
  <c r="AO18" i="29" s="1"/>
  <c r="AG19" i="81"/>
  <c r="AP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Z19" i="75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Z20" i="83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9" i="13" l="1"/>
  <c r="Z21" i="86"/>
  <c r="AE19" i="84"/>
  <c r="Z19" i="40"/>
  <c r="AF19" i="81"/>
  <c r="AO19" i="81" s="1"/>
  <c r="AG19" i="25"/>
  <c r="AP19" i="25" s="1"/>
  <c r="AE19" i="1"/>
  <c r="Z18" i="12"/>
  <c r="AG19" i="2"/>
  <c r="AP19" i="2" s="1"/>
  <c r="Z19" i="63"/>
  <c r="W20" i="63" s="1"/>
  <c r="Z18" i="89"/>
  <c r="AG18" i="89" s="1"/>
  <c r="AP18" i="89" s="1"/>
  <c r="AE19" i="2"/>
  <c r="AN19" i="2" s="1"/>
  <c r="AF19" i="2"/>
  <c r="AO19" i="2" s="1"/>
  <c r="Z19" i="55"/>
  <c r="Z19" i="22"/>
  <c r="AF19" i="22" s="1"/>
  <c r="AO19" i="22" s="1"/>
  <c r="Z20" i="43"/>
  <c r="AG20" i="43" s="1"/>
  <c r="AP20" i="43" s="1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E19" i="63"/>
  <c r="AF19" i="63"/>
  <c r="AO19" i="63" s="1"/>
  <c r="AG19" i="63"/>
  <c r="AP19" i="63" s="1"/>
  <c r="W19" i="89"/>
  <c r="AE18" i="89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Z19" i="24" s="1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74" l="1"/>
  <c r="Z19" i="50"/>
  <c r="Z20" i="52"/>
  <c r="Z20" i="65"/>
  <c r="W20" i="22"/>
  <c r="AG19" i="22"/>
  <c r="AP19" i="22" s="1"/>
  <c r="Z19" i="67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Z19" i="23" s="1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Y20" i="47"/>
  <c r="X20" i="47"/>
  <c r="Z20" i="47" s="1"/>
  <c r="X20" i="82"/>
  <c r="Y20" i="82"/>
  <c r="Z20" i="82" s="1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Z20" i="8" l="1"/>
  <c r="Z20" i="33"/>
  <c r="Z19" i="12"/>
  <c r="W20" i="12" s="1"/>
  <c r="Z20" i="31"/>
  <c r="Z19" i="89"/>
  <c r="AF19" i="89" s="1"/>
  <c r="AO19" i="89" s="1"/>
  <c r="Z19" i="32"/>
  <c r="AF21" i="44"/>
  <c r="AO21" i="44" s="1"/>
  <c r="Z21" i="28"/>
  <c r="AF19" i="78"/>
  <c r="AO19" i="78" s="1"/>
  <c r="Z20" i="19"/>
  <c r="W21" i="19" s="1"/>
  <c r="Z19" i="10"/>
  <c r="Z21" i="69"/>
  <c r="AE21" i="69" s="1"/>
  <c r="Z18" i="68"/>
  <c r="W21" i="26"/>
  <c r="Z19" i="92"/>
  <c r="W20" i="92" s="1"/>
  <c r="Z20" i="39"/>
  <c r="AG20" i="39" s="1"/>
  <c r="AP20" i="39" s="1"/>
  <c r="Z20" i="40"/>
  <c r="AG20" i="40" s="1"/>
  <c r="AP20" i="40" s="1"/>
  <c r="Z21" i="66"/>
  <c r="Z20" i="80"/>
  <c r="Z20" i="54"/>
  <c r="AF21" i="69"/>
  <c r="AO21" i="69" s="1"/>
  <c r="AG19" i="12"/>
  <c r="AP19" i="12" s="1"/>
  <c r="AF19" i="12"/>
  <c r="AO19" i="12" s="1"/>
  <c r="AE19" i="12"/>
  <c r="W21" i="31"/>
  <c r="AG20" i="31"/>
  <c r="AP20" i="31" s="1"/>
  <c r="AF20" i="31"/>
  <c r="AO20" i="31" s="1"/>
  <c r="AE20" i="31"/>
  <c r="AE19" i="89"/>
  <c r="AG19" i="89"/>
  <c r="AP19" i="89" s="1"/>
  <c r="W20" i="89"/>
  <c r="AG20" i="19"/>
  <c r="AP20" i="19" s="1"/>
  <c r="AF20" i="19"/>
  <c r="AO20" i="19" s="1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F20" i="39"/>
  <c r="AO20" i="39" s="1"/>
  <c r="AE20" i="39"/>
  <c r="AF20" i="40"/>
  <c r="AO20" i="40" s="1"/>
  <c r="AE20" i="40"/>
  <c r="W21" i="40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X21" i="25"/>
  <c r="X21" i="65"/>
  <c r="Y21" i="65"/>
  <c r="AI19" i="78"/>
  <c r="AN19" i="78"/>
  <c r="AI20" i="2"/>
  <c r="AN20" i="2"/>
  <c r="Z20" i="11" l="1"/>
  <c r="AG21" i="69"/>
  <c r="AP21" i="69" s="1"/>
  <c r="W22" i="69"/>
  <c r="Z21" i="25"/>
  <c r="Z20" i="78"/>
  <c r="Z22" i="96"/>
  <c r="Z20" i="61"/>
  <c r="AG19" i="92"/>
  <c r="AP19" i="92" s="1"/>
  <c r="Z20" i="29"/>
  <c r="Z20" i="17"/>
  <c r="AF20" i="17" s="1"/>
  <c r="AO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Y22" i="69"/>
  <c r="X22" i="69"/>
  <c r="Z22" i="69" s="1"/>
  <c r="Z21" i="53" l="1"/>
  <c r="Z19" i="68"/>
  <c r="Z22" i="76"/>
  <c r="Z21" i="80"/>
  <c r="Z21" i="88"/>
  <c r="Z21" i="34"/>
  <c r="Z20" i="92"/>
  <c r="Z22" i="66"/>
  <c r="Z20" i="59"/>
  <c r="Z22" i="15"/>
  <c r="Z21" i="19"/>
  <c r="AG21" i="19" s="1"/>
  <c r="AP21" i="19" s="1"/>
  <c r="Z21" i="84"/>
  <c r="Z22" i="21"/>
  <c r="Z21" i="77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Z21" i="16" s="1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45" l="1"/>
  <c r="Z22" i="1"/>
  <c r="Z20" i="20"/>
  <c r="AE20" i="20" s="1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E21" i="29"/>
  <c r="AF21" i="29"/>
  <c r="AO21" i="29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X22" i="42"/>
  <c r="Y22" i="42"/>
  <c r="Z22" i="42" s="1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Z21" i="89" s="1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7" s="1"/>
  <c r="Z22" i="3"/>
  <c r="Y22" i="3"/>
  <c r="X22" i="3"/>
  <c r="Z21" i="91" l="1"/>
  <c r="Z21" i="92"/>
  <c r="Z21" i="64"/>
  <c r="W22" i="11"/>
  <c r="Z21" i="59"/>
  <c r="Z22" i="4"/>
  <c r="Z23" i="28"/>
  <c r="AF21" i="11"/>
  <c r="AO21" i="11" s="1"/>
  <c r="Z21" i="12"/>
  <c r="Z22" i="63"/>
  <c r="Z22" i="88"/>
  <c r="AF22" i="88" s="1"/>
  <c r="AO22" i="88" s="1"/>
  <c r="Z22" i="82"/>
  <c r="Z22" i="80"/>
  <c r="AE21" i="60"/>
  <c r="AN21" i="60" s="1"/>
  <c r="AG21" i="29"/>
  <c r="AP21" i="29" s="1"/>
  <c r="Z23" i="21"/>
  <c r="AE23" i="21" s="1"/>
  <c r="Z23" i="69"/>
  <c r="AF23" i="69" s="1"/>
  <c r="AO23" i="69" s="1"/>
  <c r="AO25" i="69" s="1"/>
  <c r="Z22" i="31"/>
  <c r="AG22" i="31" s="1"/>
  <c r="AP22" i="31" s="1"/>
  <c r="Z22" i="30"/>
  <c r="AF22" i="30" s="1"/>
  <c r="AO22" i="30" s="1"/>
  <c r="W22" i="60"/>
  <c r="Z22" i="33"/>
  <c r="Z22" i="70"/>
  <c r="AG22" i="70" s="1"/>
  <c r="AP22" i="70" s="1"/>
  <c r="Z22" i="14"/>
  <c r="W23" i="14" s="1"/>
  <c r="AE23" i="69"/>
  <c r="AF22" i="33"/>
  <c r="AO22" i="33" s="1"/>
  <c r="AE22" i="33"/>
  <c r="AG22" i="33"/>
  <c r="AP22" i="33" s="1"/>
  <c r="W23" i="33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2" i="30"/>
  <c r="W23" i="30"/>
  <c r="AG22" i="30"/>
  <c r="AP22" i="30" s="1"/>
  <c r="AE22" i="88"/>
  <c r="W23" i="88"/>
  <c r="W23" i="82"/>
  <c r="AG22" i="82"/>
  <c r="AP22" i="82" s="1"/>
  <c r="AF22" i="82"/>
  <c r="AO22" i="82" s="1"/>
  <c r="AE22" i="82"/>
  <c r="AE22" i="31"/>
  <c r="W23" i="31"/>
  <c r="AF22" i="70"/>
  <c r="AO22" i="70" s="1"/>
  <c r="W23" i="70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2" i="24" l="1"/>
  <c r="Z21" i="20"/>
  <c r="AF22" i="31"/>
  <c r="AO22" i="31" s="1"/>
  <c r="AG22" i="88"/>
  <c r="AP22" i="88" s="1"/>
  <c r="AF22" i="14"/>
  <c r="AO22" i="14" s="1"/>
  <c r="AG23" i="69"/>
  <c r="AP23" i="69" s="1"/>
  <c r="AP25" i="69" s="1"/>
  <c r="Z23" i="83"/>
  <c r="Z22" i="60"/>
  <c r="Z21" i="10"/>
  <c r="AG22" i="14"/>
  <c r="AP22" i="14" s="1"/>
  <c r="AI21" i="60"/>
  <c r="Z23" i="87"/>
  <c r="AE23" i="87" s="1"/>
  <c r="Z24" i="96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3" i="37" l="1"/>
  <c r="Z22" i="95"/>
  <c r="Z23" i="26"/>
  <c r="Z22" i="78"/>
  <c r="W24" i="87"/>
  <c r="Z21" i="57"/>
  <c r="W22" i="57" s="1"/>
  <c r="Z21" i="7"/>
  <c r="Z23" i="42"/>
  <c r="Z23" i="25"/>
  <c r="AN22" i="14"/>
  <c r="Z22" i="92"/>
  <c r="AF22" i="92" s="1"/>
  <c r="AO22" i="92" s="1"/>
  <c r="Z22" i="17"/>
  <c r="AG22" i="17" s="1"/>
  <c r="AP22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AE21" i="57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W23" i="92"/>
  <c r="AE22" i="92"/>
  <c r="W23" i="17"/>
  <c r="AE22" i="17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Z22" i="74" l="1"/>
  <c r="Z22" i="93"/>
  <c r="Z23" i="54"/>
  <c r="Z22" i="10"/>
  <c r="Z22" i="49"/>
  <c r="AG22" i="49" s="1"/>
  <c r="AP22" i="49" s="1"/>
  <c r="AF21" i="57"/>
  <c r="AO21" i="57" s="1"/>
  <c r="AF22" i="17"/>
  <c r="AO22" i="17" s="1"/>
  <c r="AG22" i="92"/>
  <c r="AP22" i="92" s="1"/>
  <c r="AL23" i="69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Z23" i="72" s="1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Z22" i="7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3" i="50" l="1"/>
  <c r="Z24" i="37"/>
  <c r="Z22" i="46"/>
  <c r="Z22" i="35"/>
  <c r="W23" i="35" s="1"/>
  <c r="Z23" i="58"/>
  <c r="Z23" i="11"/>
  <c r="AF22" i="49"/>
  <c r="AO22" i="49" s="1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3" i="10" l="1"/>
  <c r="Z24" i="31"/>
  <c r="AF23" i="47"/>
  <c r="AO23" i="47" s="1"/>
  <c r="Z24" i="36"/>
  <c r="Z25" i="44"/>
  <c r="AG25" i="44" s="1"/>
  <c r="AP25" i="44" s="1"/>
  <c r="AK23" i="60"/>
  <c r="AT23" i="60" s="1"/>
  <c r="Z24" i="38"/>
  <c r="Z25" i="48"/>
  <c r="Z23" i="93"/>
  <c r="Z23" i="12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Z23" i="46" s="1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4" i="41" l="1"/>
  <c r="Z24" i="95"/>
  <c r="AF25" i="44"/>
  <c r="AO25" i="44" s="1"/>
  <c r="Z25" i="43"/>
  <c r="AG25" i="43" s="1"/>
  <c r="AP25" i="43" s="1"/>
  <c r="Z23" i="32"/>
  <c r="AF23" i="32" s="1"/>
  <c r="AO23" i="32" s="1"/>
  <c r="AE25" i="43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Z23" i="57" s="1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5" i="38" l="1"/>
  <c r="Z24" i="29"/>
  <c r="Z24" i="93"/>
  <c r="Z24" i="39"/>
  <c r="W25" i="39" s="1"/>
  <c r="AF25" i="43"/>
  <c r="AO25" i="43" s="1"/>
  <c r="AL23" i="64"/>
  <c r="AU23" i="64" s="1"/>
  <c r="Z25" i="77"/>
  <c r="W26" i="43"/>
  <c r="AL23" i="11"/>
  <c r="AU23" i="11" s="1"/>
  <c r="AL23" i="58"/>
  <c r="AU23" i="58" s="1"/>
  <c r="Z25" i="42"/>
  <c r="AF25" i="42" s="1"/>
  <c r="AO25" i="42" s="1"/>
  <c r="Z24" i="78"/>
  <c r="W25" i="78" s="1"/>
  <c r="Z26" i="48"/>
  <c r="Z25" i="73"/>
  <c r="W26" i="73" s="1"/>
  <c r="AK23" i="62"/>
  <c r="AT23" i="62" s="1"/>
  <c r="Z25" i="26"/>
  <c r="AE25" i="26" s="1"/>
  <c r="AF25" i="73"/>
  <c r="AO25" i="73" s="1"/>
  <c r="AE24" i="39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W26" i="42"/>
  <c r="AG24" i="78"/>
  <c r="AP24" i="78" s="1"/>
  <c r="AF24" i="78"/>
  <c r="AO24" i="78" s="1"/>
  <c r="AE24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6" i="76" l="1"/>
  <c r="Z27" i="96"/>
  <c r="Z23" i="6"/>
  <c r="Z24" i="91"/>
  <c r="Z25" i="84"/>
  <c r="AE25" i="42"/>
  <c r="AF24" i="39"/>
  <c r="AO24" i="39" s="1"/>
  <c r="AK23" i="7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Z25" i="92" s="1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5" i="78" l="1"/>
  <c r="Z26" i="26"/>
  <c r="Z26" i="82"/>
  <c r="Z27" i="48"/>
  <c r="Z25" i="93"/>
  <c r="Z26" i="38"/>
  <c r="AF26" i="28"/>
  <c r="AO26" i="28" s="1"/>
  <c r="AE26" i="28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78"/>
  <c r="AG25" i="78"/>
  <c r="AP25" i="78" s="1"/>
  <c r="AE25" i="78"/>
  <c r="AF25" i="78"/>
  <c r="AO25" i="78" s="1"/>
  <c r="AG26" i="73"/>
  <c r="AP26" i="73" s="1"/>
  <c r="AG27" i="79"/>
  <c r="AP27" i="79" s="1"/>
  <c r="W28" i="79"/>
  <c r="AE27" i="79"/>
  <c r="AF27" i="79"/>
  <c r="AO27" i="79" s="1"/>
  <c r="W27" i="40"/>
  <c r="AG26" i="40"/>
  <c r="AP26" i="40" s="1"/>
  <c r="AG26" i="25"/>
  <c r="AP26" i="25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AF26" i="40" l="1"/>
  <c r="AO26" i="40" s="1"/>
  <c r="W27" i="73"/>
  <c r="AE26" i="25"/>
  <c r="AE26" i="73"/>
  <c r="AG25" i="29"/>
  <c r="AP25" i="29" s="1"/>
  <c r="AF26" i="25"/>
  <c r="AO26" i="25" s="1"/>
  <c r="AL23" i="57"/>
  <c r="AU23" i="57" s="1"/>
  <c r="Z26" i="75"/>
  <c r="AE26" i="75" s="1"/>
  <c r="W27" i="75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95" l="1"/>
  <c r="Z26" i="88"/>
  <c r="Z28" i="86"/>
  <c r="W29" i="86" s="1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AF28" i="86"/>
  <c r="AO28" i="86" s="1"/>
  <c r="AE28" i="86"/>
  <c r="W26" i="94"/>
  <c r="AE25" i="94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Z27" i="77" s="1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G28" i="86" l="1"/>
  <c r="AP28" i="86" s="1"/>
  <c r="AF25" i="94"/>
  <c r="AO25" i="94" s="1"/>
  <c r="Z28" i="30"/>
  <c r="AF28" i="30" s="1"/>
  <c r="AO28" i="30" s="1"/>
  <c r="Z26" i="90"/>
  <c r="AE26" i="90" s="1"/>
  <c r="Z27" i="87"/>
  <c r="AG27" i="87" s="1"/>
  <c r="AP27" i="87" s="1"/>
  <c r="Z26" i="91"/>
  <c r="W27" i="91" s="1"/>
  <c r="W29" i="30"/>
  <c r="AG28" i="30"/>
  <c r="AP28" i="30" s="1"/>
  <c r="AE27" i="87"/>
  <c r="W28" i="87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Z27" i="95" s="1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AN28" i="96"/>
  <c r="AI28" i="96"/>
  <c r="X29" i="79"/>
  <c r="Y29" i="79"/>
  <c r="AN26" i="93"/>
  <c r="AI26" i="93"/>
  <c r="W27" i="90" l="1"/>
  <c r="AE28" i="30"/>
  <c r="Z28" i="76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Z27" i="41" s="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6" i="46" l="1"/>
  <c r="Z28" i="82"/>
  <c r="Z27" i="91"/>
  <c r="Z27" i="92"/>
  <c r="Z28" i="36"/>
  <c r="AF28" i="36" s="1"/>
  <c r="AO28" i="36" s="1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Z27" i="47" l="1"/>
  <c r="W29" i="36"/>
  <c r="Z27" i="27"/>
  <c r="Z28" i="85"/>
  <c r="W29" i="85" s="1"/>
  <c r="AE28" i="87"/>
  <c r="AE28" i="31"/>
  <c r="Z28" i="80"/>
  <c r="AE28" i="80" s="1"/>
  <c r="AE28" i="85"/>
  <c r="AF28" i="85"/>
  <c r="AO28" i="85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Z30" i="79" s="1"/>
  <c r="Y30" i="79"/>
  <c r="Y29" i="43"/>
  <c r="X29" i="43"/>
  <c r="X28" i="34"/>
  <c r="Y28" i="34"/>
  <c r="Y29" i="87"/>
  <c r="Z29" i="87" s="1"/>
  <c r="X29" i="87"/>
  <c r="X29" i="31"/>
  <c r="Y29" i="31"/>
  <c r="Y30" i="48"/>
  <c r="X30" i="48"/>
  <c r="Y29" i="36"/>
  <c r="X29" i="36"/>
  <c r="Z28" i="34" l="1"/>
  <c r="Z30" i="48"/>
  <c r="AG28" i="85"/>
  <c r="AP28" i="85" s="1"/>
  <c r="Z29" i="43"/>
  <c r="AG29" i="43" s="1"/>
  <c r="AP29" i="43" s="1"/>
  <c r="Z29" i="36"/>
  <c r="Z29" i="73"/>
  <c r="Z29" i="31"/>
  <c r="Z28" i="93"/>
  <c r="Z27" i="32"/>
  <c r="AF27" i="32" s="1"/>
  <c r="AO27" i="32" s="1"/>
  <c r="W29" i="80"/>
  <c r="Z30" i="96"/>
  <c r="AG30" i="96" s="1"/>
  <c r="AP30" i="96" s="1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W28" i="32"/>
  <c r="AF30" i="96"/>
  <c r="AO30" i="96" s="1"/>
  <c r="AE30" i="96"/>
  <c r="W31" i="96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39" l="1"/>
  <c r="Z30" i="28"/>
  <c r="Z28" i="81"/>
  <c r="AE27" i="32"/>
  <c r="Z28" i="74"/>
  <c r="W29" i="74" s="1"/>
  <c r="Z29" i="85"/>
  <c r="AE29" i="85" s="1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F28" i="47"/>
  <c r="AO28" i="47" s="1"/>
  <c r="AE28" i="47"/>
  <c r="W29" i="47"/>
  <c r="AG28" i="47"/>
  <c r="AP28" i="47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Z28" i="45" s="1"/>
  <c r="Y28" i="45"/>
  <c r="Y31" i="48"/>
  <c r="X31" i="48"/>
  <c r="X29" i="92"/>
  <c r="Z29" i="92" s="1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27" i="35" l="1"/>
  <c r="Z29" i="29"/>
  <c r="Z31" i="96"/>
  <c r="Z28" i="32"/>
  <c r="Z31" i="48"/>
  <c r="Z30" i="43"/>
  <c r="Z31" i="86"/>
  <c r="Z31" i="79"/>
  <c r="AG28" i="74"/>
  <c r="AP28" i="74" s="1"/>
  <c r="AG29" i="37"/>
  <c r="AP29" i="37" s="1"/>
  <c r="Z29" i="33"/>
  <c r="AF29" i="33" s="1"/>
  <c r="AO29" i="33" s="1"/>
  <c r="Z29" i="95"/>
  <c r="W30" i="95" s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83" l="1"/>
  <c r="W30" i="33"/>
  <c r="AE29" i="95"/>
  <c r="Z30" i="80"/>
  <c r="Z30" i="85"/>
  <c r="AG30" i="85" s="1"/>
  <c r="AP30" i="85" s="1"/>
  <c r="Z30" i="37"/>
  <c r="AG30" i="37" s="1"/>
  <c r="AP30" i="37" s="1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29" i="32" l="1"/>
  <c r="W31" i="85"/>
  <c r="AE30" i="37"/>
  <c r="AE30" i="85"/>
  <c r="AF30" i="37"/>
  <c r="AO30" i="37" s="1"/>
  <c r="AF30" i="85"/>
  <c r="AO30" i="85" s="1"/>
  <c r="Z30" i="88"/>
  <c r="W31" i="88" s="1"/>
  <c r="Z30" i="34"/>
  <c r="Z31" i="42"/>
  <c r="AF31" i="42" s="1"/>
  <c r="AO31" i="42" s="1"/>
  <c r="Z30" i="33"/>
  <c r="W31" i="33" s="1"/>
  <c r="Z28" i="35"/>
  <c r="W29" i="35" s="1"/>
  <c r="Z31" i="76"/>
  <c r="AF31" i="76" s="1"/>
  <c r="AO31" i="76" s="1"/>
  <c r="AG30" i="88"/>
  <c r="AP30" i="88" s="1"/>
  <c r="AF30" i="88"/>
  <c r="AO30" i="88" s="1"/>
  <c r="AE30" i="88"/>
  <c r="AG31" i="42"/>
  <c r="AP31" i="42" s="1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Z31" i="77" l="1"/>
  <c r="AE31" i="76"/>
  <c r="Z31" i="44"/>
  <c r="Z30" i="41"/>
  <c r="Z29" i="94"/>
  <c r="AF29" i="94" s="1"/>
  <c r="AO29" i="94" s="1"/>
  <c r="W32" i="76"/>
  <c r="AE31" i="42"/>
  <c r="Z31" i="37"/>
  <c r="AE28" i="35"/>
  <c r="Z31" i="82"/>
  <c r="AF31" i="82" s="1"/>
  <c r="AO31" i="82" s="1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G31" i="36"/>
  <c r="AP31" i="36" s="1"/>
  <c r="AE31" i="36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Z30" i="74" s="1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Y29" i="35"/>
  <c r="Z32" i="42" l="1"/>
  <c r="W32" i="36"/>
  <c r="Z31" i="93"/>
  <c r="Z29" i="35"/>
  <c r="Z31" i="34"/>
  <c r="AE31" i="82"/>
  <c r="AE29" i="94"/>
  <c r="Z31" i="91"/>
  <c r="Z32" i="76"/>
  <c r="AF31" i="83"/>
  <c r="AO31" i="83" s="1"/>
  <c r="Z31" i="88"/>
  <c r="W32" i="88" s="1"/>
  <c r="AE31" i="88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AG31" i="88" l="1"/>
  <c r="AP31" i="88" s="1"/>
  <c r="Z32" i="36"/>
  <c r="Z31" i="41"/>
  <c r="Z32" i="38"/>
  <c r="AF31" i="88"/>
  <c r="AO31" i="88" s="1"/>
  <c r="Z33" i="96"/>
  <c r="AG33" i="96" s="1"/>
  <c r="AP33" i="96" s="1"/>
  <c r="Z32" i="25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Z31" i="74" s="1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Z31" i="78" l="1"/>
  <c r="Z32" i="73"/>
  <c r="AF33" i="96"/>
  <c r="AO33" i="96" s="1"/>
  <c r="AG32" i="37"/>
  <c r="AP32" i="37" s="1"/>
  <c r="AF32" i="37"/>
  <c r="AO32" i="37" s="1"/>
  <c r="Z32" i="40"/>
  <c r="AG32" i="40" s="1"/>
  <c r="AP32" i="40" s="1"/>
  <c r="Z32" i="95"/>
  <c r="W33" i="95" s="1"/>
  <c r="AF32" i="43"/>
  <c r="AO32" i="43" s="1"/>
  <c r="W33" i="37"/>
  <c r="AF32" i="73"/>
  <c r="AO32" i="73" s="1"/>
  <c r="AE32" i="73"/>
  <c r="W33" i="73"/>
  <c r="AG32" i="73"/>
  <c r="AP32" i="73" s="1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4" i="96" l="1"/>
  <c r="Z33" i="38"/>
  <c r="Z33" i="43"/>
  <c r="W34" i="43" s="1"/>
  <c r="Z33" i="37"/>
  <c r="AE33" i="37" s="1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82"/>
  <c r="AE33" i="82"/>
  <c r="AF33" i="43"/>
  <c r="AO33" i="43" s="1"/>
  <c r="AE33" i="43"/>
  <c r="AF33" i="77"/>
  <c r="AO33" i="77" s="1"/>
  <c r="W34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3" i="73" l="1"/>
  <c r="AF33" i="82"/>
  <c r="AO33" i="82" s="1"/>
  <c r="Z33" i="40"/>
  <c r="AG33" i="43"/>
  <c r="AP33" i="43" s="1"/>
  <c r="Z32" i="39"/>
  <c r="AE33" i="77"/>
  <c r="Z34" i="79"/>
  <c r="W35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Z35" i="96" s="1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Z34" i="37" s="1"/>
  <c r="X34" i="37"/>
  <c r="AN34" i="96"/>
  <c r="AI34" i="96"/>
  <c r="X34" i="26"/>
  <c r="Y34" i="26"/>
  <c r="AI30" i="46"/>
  <c r="AN30" i="46"/>
  <c r="X34" i="77"/>
  <c r="Y34" i="77"/>
  <c r="Z34" i="26" l="1"/>
  <c r="Z33" i="93"/>
  <c r="Z34" i="82"/>
  <c r="AG34" i="79"/>
  <c r="AP34" i="79" s="1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W32" i="35"/>
  <c r="AE33" i="33"/>
  <c r="AG33" i="33"/>
  <c r="AP33" i="33" s="1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W35" i="38" l="1"/>
  <c r="Z34" i="30"/>
  <c r="Z35" i="48"/>
  <c r="AF35" i="48" s="1"/>
  <c r="AO35" i="48" s="1"/>
  <c r="Z33" i="78"/>
  <c r="AF33" i="33"/>
  <c r="AO33" i="33" s="1"/>
  <c r="Z33" i="41"/>
  <c r="AG33" i="41" s="1"/>
  <c r="AP33" i="41" s="1"/>
  <c r="AE31" i="35"/>
  <c r="AF31" i="35"/>
  <c r="AO31" i="35" s="1"/>
  <c r="Z34" i="31"/>
  <c r="AE34" i="31" s="1"/>
  <c r="AF33" i="41"/>
  <c r="AO33" i="41" s="1"/>
  <c r="AF31" i="89"/>
  <c r="AO31" i="89" s="1"/>
  <c r="AE31" i="89"/>
  <c r="AG31" i="89"/>
  <c r="AP31" i="89" s="1"/>
  <c r="W32" i="89"/>
  <c r="W36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Z35" i="26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3" i="29" l="1"/>
  <c r="W34" i="41"/>
  <c r="AE33" i="41"/>
  <c r="Z33" i="90"/>
  <c r="Z36" i="96"/>
  <c r="AE35" i="48"/>
  <c r="Z34" i="92"/>
  <c r="Z32" i="46"/>
  <c r="Z35" i="43"/>
  <c r="AG35" i="43" s="1"/>
  <c r="AP35" i="43" s="1"/>
  <c r="Z35" i="86"/>
  <c r="AE35" i="86" s="1"/>
  <c r="W35" i="31"/>
  <c r="Z34" i="80"/>
  <c r="AF34" i="80" s="1"/>
  <c r="AO34" i="80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3" i="94" l="1"/>
  <c r="W36" i="86"/>
  <c r="W35" i="80"/>
  <c r="AF35" i="43"/>
  <c r="AO35" i="43" s="1"/>
  <c r="AE34" i="80"/>
  <c r="AG34" i="80"/>
  <c r="AP34" i="80" s="1"/>
  <c r="Z34" i="91"/>
  <c r="W35" i="91" s="1"/>
  <c r="AE34" i="88"/>
  <c r="W35" i="88"/>
  <c r="AF34" i="88"/>
  <c r="AO34" i="88" s="1"/>
  <c r="AG34" i="88"/>
  <c r="AP34" i="88" s="1"/>
  <c r="AG34" i="91"/>
  <c r="AP34" i="91" s="1"/>
  <c r="AF34" i="91"/>
  <c r="AO34" i="91" s="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4" i="45" l="1"/>
  <c r="AE34" i="91"/>
  <c r="Z36" i="86"/>
  <c r="Z35" i="95"/>
  <c r="AE35" i="95" s="1"/>
  <c r="Z36" i="37"/>
  <c r="AG36" i="37" s="1"/>
  <c r="AP36" i="37" s="1"/>
  <c r="Z34" i="29"/>
  <c r="W35" i="29" s="1"/>
  <c r="Z35" i="34"/>
  <c r="AF35" i="34" s="1"/>
  <c r="AO35" i="34" s="1"/>
  <c r="Z34" i="90"/>
  <c r="W35" i="90" s="1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F34" i="29"/>
  <c r="AO34" i="29" s="1"/>
  <c r="AE34" i="29"/>
  <c r="AG36" i="86"/>
  <c r="AP36" i="86" s="1"/>
  <c r="AF36" i="86"/>
  <c r="AO36" i="86" s="1"/>
  <c r="AE36" i="86"/>
  <c r="W37" i="86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Z34" i="74" s="1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6" i="76" l="1"/>
  <c r="Z36" i="82"/>
  <c r="W37" i="37"/>
  <c r="AE36" i="37"/>
  <c r="W36" i="95"/>
  <c r="AG34" i="29"/>
  <c r="AP34" i="29" s="1"/>
  <c r="Z36" i="40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Y35" i="29"/>
  <c r="Z35" i="29" s="1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7" i="86" l="1"/>
  <c r="Z35" i="75"/>
  <c r="Z34" i="46"/>
  <c r="Z35" i="78"/>
  <c r="Z34" i="47"/>
  <c r="Z37" i="28"/>
  <c r="AG37" i="28" s="1"/>
  <c r="AP37" i="28" s="1"/>
  <c r="Z35" i="45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s="1"/>
  <c r="Z36" i="44" l="1"/>
  <c r="Z37" i="76"/>
  <c r="AF37" i="28"/>
  <c r="AO37" i="28" s="1"/>
  <c r="AF35" i="90"/>
  <c r="AO35" i="90" s="1"/>
  <c r="Z36" i="91"/>
  <c r="AE36" i="91" s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G36" i="92"/>
  <c r="AP36" i="92" s="1"/>
  <c r="AG36" i="91"/>
  <c r="AP36" i="91" s="1"/>
  <c r="AF36" i="91"/>
  <c r="AO36" i="91" s="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6" i="78" l="1"/>
  <c r="AE36" i="92"/>
  <c r="W37" i="91"/>
  <c r="W37" i="92"/>
  <c r="AF37" i="82"/>
  <c r="AO37" i="82" s="1"/>
  <c r="Z37" i="87"/>
  <c r="AE37" i="82"/>
  <c r="Z35" i="35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Z37" i="36" s="1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6" i="39" l="1"/>
  <c r="Z37" i="3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G37" i="95"/>
  <c r="AP37" i="95" s="1"/>
  <c r="AF37" i="95"/>
  <c r="AO37" i="95" s="1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Z38" i="42" s="1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8" i="26" l="1"/>
  <c r="Z37" i="78"/>
  <c r="W38" i="34"/>
  <c r="Z38" i="87"/>
  <c r="AF38" i="79"/>
  <c r="AO38" i="79" s="1"/>
  <c r="Z36" i="74"/>
  <c r="AG36" i="74" s="1"/>
  <c r="AP36" i="74" s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6" i="46" l="1"/>
  <c r="Z37" i="81"/>
  <c r="Z38" i="36"/>
  <c r="Z39" i="76"/>
  <c r="AE36" i="74"/>
  <c r="AF36" i="74"/>
  <c r="AO36" i="74" s="1"/>
  <c r="Z37" i="39"/>
  <c r="Z38" i="34"/>
  <c r="Z39" i="40"/>
  <c r="AG38" i="38"/>
  <c r="AP38" i="38" s="1"/>
  <c r="Z38" i="83"/>
  <c r="AE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9" i="30" l="1"/>
  <c r="Z37" i="32"/>
  <c r="Z39" i="42"/>
  <c r="Z40" i="48"/>
  <c r="AF38" i="83"/>
  <c r="AO38" i="83" s="1"/>
  <c r="W39" i="83"/>
  <c r="Z37" i="74"/>
  <c r="Z39" i="26"/>
  <c r="Z39" i="73"/>
  <c r="Z38" i="33"/>
  <c r="W39" i="33" s="1"/>
  <c r="AG38" i="33"/>
  <c r="AP38" i="33" s="1"/>
  <c r="AF38" i="33"/>
  <c r="AO38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E38" i="33" l="1"/>
  <c r="Z38" i="45"/>
  <c r="Z37" i="47"/>
  <c r="AG37" i="47" s="1"/>
  <c r="AP37" i="47" s="1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Z39" i="77" s="1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Z39" i="95" s="1"/>
  <c r="Y39" i="95"/>
  <c r="Z39" i="85"/>
  <c r="X39" i="33"/>
  <c r="Y39" i="33"/>
  <c r="Z38" i="88" l="1"/>
  <c r="Z38" i="94"/>
  <c r="Z38" i="74"/>
  <c r="Z39" i="44"/>
  <c r="AE39" i="44" s="1"/>
  <c r="Z38" i="32"/>
  <c r="AF38" i="32" s="1"/>
  <c r="AO38" i="32" s="1"/>
  <c r="Z38" i="41"/>
  <c r="W39" i="41" s="1"/>
  <c r="AE40" i="26"/>
  <c r="W41" i="26"/>
  <c r="AG40" i="26"/>
  <c r="AP40" i="26" s="1"/>
  <c r="AF40" i="26"/>
  <c r="AO40" i="26" s="1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91" l="1"/>
  <c r="AE38" i="32"/>
  <c r="AE38" i="41"/>
  <c r="AF38" i="41"/>
  <c r="AO38" i="41" s="1"/>
  <c r="AF39" i="44"/>
  <c r="AO39" i="44" s="1"/>
  <c r="AG38" i="41"/>
  <c r="AP38" i="41" s="1"/>
  <c r="Z40" i="25"/>
  <c r="AE40" i="25" s="1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Z41" i="42" s="1"/>
  <c r="Y41" i="42"/>
  <c r="AI38" i="94"/>
  <c r="AN38" i="94"/>
  <c r="AI40" i="43"/>
  <c r="AN40" i="43"/>
  <c r="AI36" i="89"/>
  <c r="AN36" i="89"/>
  <c r="AN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88" l="1"/>
  <c r="Z41" i="28"/>
  <c r="Z39" i="94"/>
  <c r="Z39" i="41"/>
  <c r="Z39" i="90"/>
  <c r="AG39" i="90" s="1"/>
  <c r="AP39" i="90" s="1"/>
  <c r="Z39" i="74"/>
  <c r="AF39" i="74" s="1"/>
  <c r="AO39" i="74" s="1"/>
  <c r="Z39" i="39"/>
  <c r="Z38" i="35"/>
  <c r="AI39" i="44"/>
  <c r="W41" i="25"/>
  <c r="Z41" i="86"/>
  <c r="Z40" i="44"/>
  <c r="AG40" i="44" s="1"/>
  <c r="AP40" i="44" s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F39" i="90"/>
  <c r="AO39" i="90" s="1"/>
  <c r="AE39" i="90"/>
  <c r="W40" i="90"/>
  <c r="AG37" i="89"/>
  <c r="AP37" i="89" s="1"/>
  <c r="W41" i="44"/>
  <c r="AG39" i="74"/>
  <c r="AP39" i="74" s="1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Z41" i="25" s="1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E40" i="44" l="1"/>
  <c r="AF40" i="44"/>
  <c r="AO40" i="44" s="1"/>
  <c r="Z41" i="30"/>
  <c r="AE39" i="74"/>
  <c r="W38" i="89"/>
  <c r="Z41" i="38"/>
  <c r="W42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Y42" i="28"/>
  <c r="Z42" i="28" s="1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Z39" i="27" s="1"/>
  <c r="Y39" i="27"/>
  <c r="Z41" i="82" l="1"/>
  <c r="AG41" i="38"/>
  <c r="AP41" i="38" s="1"/>
  <c r="Z41" i="44"/>
  <c r="Z40" i="75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1" i="81" l="1"/>
  <c r="AF42" i="40"/>
  <c r="AO42" i="40" s="1"/>
  <c r="Z42" i="9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44" l="1"/>
  <c r="Z41" i="32"/>
  <c r="Z41" i="80"/>
  <c r="W42" i="80" s="1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E41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Z42" i="92" s="1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Z43" i="91" s="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4" i="48" l="1"/>
  <c r="Z43" i="42"/>
  <c r="Z43" i="43"/>
  <c r="W44" i="43" s="1"/>
  <c r="AE42" i="79"/>
  <c r="Z41" i="94"/>
  <c r="AF41" i="94" s="1"/>
  <c r="AO41" i="94" s="1"/>
  <c r="Z41" i="74"/>
  <c r="AE41" i="74" s="1"/>
  <c r="Z41" i="41"/>
  <c r="AF42" i="79"/>
  <c r="AO42" i="79" s="1"/>
  <c r="W42" i="94"/>
  <c r="AG41" i="94"/>
  <c r="AP41" i="94" s="1"/>
  <c r="AE43" i="43"/>
  <c r="AG43" i="43"/>
  <c r="AP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AG41" i="74" l="1"/>
  <c r="AP41" i="74" s="1"/>
  <c r="AE41" i="94"/>
  <c r="AF41" i="74"/>
  <c r="AO41" i="74" s="1"/>
  <c r="Z43" i="79"/>
  <c r="AF43" i="79" s="1"/>
  <c r="AO43" i="79" s="1"/>
  <c r="Z42" i="33"/>
  <c r="AF43" i="43"/>
  <c r="AO43" i="43" s="1"/>
  <c r="W42" i="74"/>
  <c r="Z43" i="44"/>
  <c r="Z42" i="45"/>
  <c r="AG42" i="45" s="1"/>
  <c r="AP42" i="45" s="1"/>
  <c r="Z41" i="27"/>
  <c r="W42" i="27" s="1"/>
  <c r="AG43" i="44"/>
  <c r="AP43" i="44" s="1"/>
  <c r="AF43" i="44"/>
  <c r="AO43" i="44" s="1"/>
  <c r="W44" i="44"/>
  <c r="AE43" i="44"/>
  <c r="AG41" i="27"/>
  <c r="AP41" i="27" s="1"/>
  <c r="AF41" i="27"/>
  <c r="AO41" i="27" s="1"/>
  <c r="AE41" i="27"/>
  <c r="W43" i="45"/>
  <c r="AE42" i="45"/>
  <c r="W44" i="79"/>
  <c r="AG43" i="79"/>
  <c r="AP43" i="79" s="1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1" i="47" l="1"/>
  <c r="Z44" i="28"/>
  <c r="Z44" i="42"/>
  <c r="AE43" i="79"/>
  <c r="AF42" i="45"/>
  <c r="AO42" i="45" s="1"/>
  <c r="Z43" i="77"/>
  <c r="AF43" i="77" s="1"/>
  <c r="AO43" i="77" s="1"/>
  <c r="Z42" i="78"/>
  <c r="Z40" i="89"/>
  <c r="AG40" i="89" s="1"/>
  <c r="AP40" i="89" s="1"/>
  <c r="Z42" i="39"/>
  <c r="AE42" i="39" s="1"/>
  <c r="AF40" i="89"/>
  <c r="AO40" i="89" s="1"/>
  <c r="AE40" i="89"/>
  <c r="W43" i="39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3" i="36" l="1"/>
  <c r="Z44" i="30"/>
  <c r="AG43" i="77"/>
  <c r="AP43" i="77" s="1"/>
  <c r="AG42" i="39"/>
  <c r="AP42" i="39" s="1"/>
  <c r="Z43" i="95"/>
  <c r="AF42" i="39"/>
  <c r="AO42" i="39" s="1"/>
  <c r="Z44" i="79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I42" i="78"/>
  <c r="Y43" i="39"/>
  <c r="X43" i="39"/>
  <c r="Z43" i="39" s="1"/>
  <c r="Z45" i="96" l="1"/>
  <c r="Z44" i="73"/>
  <c r="Z42" i="47"/>
  <c r="Z43" i="41"/>
  <c r="AG43" i="41" s="1"/>
  <c r="AP43" i="41" s="1"/>
  <c r="Z44" i="77"/>
  <c r="Z45" i="40"/>
  <c r="AF45" i="40" s="1"/>
  <c r="AO45" i="40" s="1"/>
  <c r="Z45" i="42"/>
  <c r="AE43" i="45"/>
  <c r="Z43" i="78"/>
  <c r="W44" i="78" s="1"/>
  <c r="AG43" i="39"/>
  <c r="AP43" i="39" s="1"/>
  <c r="AE43" i="39"/>
  <c r="AF43" i="39"/>
  <c r="AO43" i="39" s="1"/>
  <c r="W44" i="39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AG43" i="78"/>
  <c r="AP43" i="78" s="1"/>
  <c r="AE43" i="78"/>
  <c r="AF43" i="78"/>
  <c r="AO43" i="78" s="1"/>
  <c r="AG45" i="40"/>
  <c r="AP45" i="40" s="1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Y44" i="92"/>
  <c r="AI42" i="29"/>
  <c r="AN42" i="29"/>
  <c r="AN44" i="25"/>
  <c r="AI44" i="25"/>
  <c r="AI43" i="36"/>
  <c r="AN43" i="36"/>
  <c r="Y44" i="45"/>
  <c r="X44" i="45"/>
  <c r="Z44" i="92" l="1"/>
  <c r="Z42" i="46"/>
  <c r="Z45" i="25"/>
  <c r="Z44" i="83"/>
  <c r="AE45" i="40"/>
  <c r="Z45" i="38"/>
  <c r="AF45" i="38" s="1"/>
  <c r="AO45" i="38" s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2" i="89" l="1"/>
  <c r="Z45" i="76"/>
  <c r="Z45" i="77"/>
  <c r="Z44" i="39"/>
  <c r="Z44" i="34"/>
  <c r="W45" i="34" s="1"/>
  <c r="W46" i="38"/>
  <c r="Z46" i="96"/>
  <c r="AE46" i="48"/>
  <c r="Z44" i="81"/>
  <c r="AE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AF44" i="34"/>
  <c r="AO44" i="34" s="1"/>
  <c r="AG44" i="81"/>
  <c r="AP44" i="81" s="1"/>
  <c r="AF44" i="81"/>
  <c r="AO44" i="81" s="1"/>
  <c r="W45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4" i="94" l="1"/>
  <c r="Z46" i="44"/>
  <c r="Z44" i="29"/>
  <c r="AF44" i="29" s="1"/>
  <c r="AO44" i="29" s="1"/>
  <c r="AG44" i="34"/>
  <c r="AP44" i="34" s="1"/>
  <c r="Z45" i="95"/>
  <c r="AE45" i="95" s="1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Z46" i="26" s="1"/>
  <c r="Z47" i="40" l="1"/>
  <c r="Z45" i="81"/>
  <c r="W46" i="95"/>
  <c r="AE44" i="29"/>
  <c r="Z45" i="93"/>
  <c r="Z46" i="85"/>
  <c r="AF46" i="85" s="1"/>
  <c r="AO46" i="85" s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G46" i="85"/>
  <c r="AP46" i="85" s="1"/>
  <c r="AE46" i="85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W47" i="85" l="1"/>
  <c r="Z47" i="28"/>
  <c r="Z46" i="95"/>
  <c r="AE46" i="95" s="1"/>
  <c r="Z47" i="44"/>
  <c r="W48" i="44" s="1"/>
  <c r="Z46" i="73"/>
  <c r="W47" i="73" s="1"/>
  <c r="Z45" i="29"/>
  <c r="AE45" i="29" s="1"/>
  <c r="Z46" i="83"/>
  <c r="AE46" i="83" s="1"/>
  <c r="AF47" i="44"/>
  <c r="AO47" i="44" s="1"/>
  <c r="AG47" i="44"/>
  <c r="AP47" i="44" s="1"/>
  <c r="AE47" i="44"/>
  <c r="AF46" i="73"/>
  <c r="AO46" i="73" s="1"/>
  <c r="W47" i="95"/>
  <c r="AG46" i="95"/>
  <c r="AP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92" l="1"/>
  <c r="AE46" i="73"/>
  <c r="Z46" i="31"/>
  <c r="Z47" i="85"/>
  <c r="AF46" i="95"/>
  <c r="AO46" i="95" s="1"/>
  <c r="AG46" i="73"/>
  <c r="AP46" i="73" s="1"/>
  <c r="AG46" i="83"/>
  <c r="AP46" i="83" s="1"/>
  <c r="Z48" i="48"/>
  <c r="AF45" i="29"/>
  <c r="AO45" i="29" s="1"/>
  <c r="Z46" i="82"/>
  <c r="AE46" i="82" s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W47" i="82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3" s="1"/>
  <c r="Z46" i="32" l="1"/>
  <c r="W48" i="91"/>
  <c r="AG47" i="91"/>
  <c r="AP47" i="91" s="1"/>
  <c r="AG46" i="82"/>
  <c r="AP46" i="82" s="1"/>
  <c r="Z46" i="29"/>
  <c r="Z46" i="80"/>
  <c r="AE46" i="80" s="1"/>
  <c r="Z48" i="42"/>
  <c r="Z48" i="30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G48" i="30"/>
  <c r="AP48" i="30" s="1"/>
  <c r="AF48" i="30"/>
  <c r="AO48" i="30" s="1"/>
  <c r="AE48" i="30"/>
  <c r="AG46" i="39"/>
  <c r="AP46" i="39" s="1"/>
  <c r="W45" i="89"/>
  <c r="AE44" i="89"/>
  <c r="AF46" i="34"/>
  <c r="AO46" i="34" s="1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Z46" i="74" s="1"/>
  <c r="Y46" i="74"/>
  <c r="AR45" i="45"/>
  <c r="AH48" i="44"/>
  <c r="AQ48" i="44" s="1"/>
  <c r="AH48" i="25"/>
  <c r="AQ48" i="25" s="1"/>
  <c r="Y48" i="77"/>
  <c r="Z48" i="77" s="1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AF48" i="38" l="1"/>
  <c r="AO48" i="38" s="1"/>
  <c r="Z45" i="27"/>
  <c r="AE48" i="38"/>
  <c r="Z46" i="75"/>
  <c r="Z47" i="82"/>
  <c r="Z47" i="31"/>
  <c r="Z45" i="47"/>
  <c r="W47" i="80"/>
  <c r="AG48" i="38"/>
  <c r="AP48" i="38" s="1"/>
  <c r="Z48" i="37"/>
  <c r="AF46" i="39"/>
  <c r="AO46" i="39" s="1"/>
  <c r="Z47" i="33"/>
  <c r="W48" i="33" s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AG48" i="91"/>
  <c r="AP48" i="91" s="1"/>
  <c r="AF48" i="91"/>
  <c r="AO48" i="91" s="1"/>
  <c r="AE48" i="91"/>
  <c r="W49" i="91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Z48" i="76" s="1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W49" i="79" l="1"/>
  <c r="Z49" i="38"/>
  <c r="Z47" i="29"/>
  <c r="W48" i="29" s="1"/>
  <c r="Z48" i="73"/>
  <c r="AG48" i="73" s="1"/>
  <c r="AP48" i="73" s="1"/>
  <c r="Z47" i="81"/>
  <c r="AF47" i="81" s="1"/>
  <c r="AO47" i="81" s="1"/>
  <c r="Z49" i="28"/>
  <c r="AE49" i="28" s="1"/>
  <c r="AE48" i="79"/>
  <c r="AF48" i="79"/>
  <c r="AO48" i="79" s="1"/>
  <c r="AG49" i="48"/>
  <c r="AP49" i="48" s="1"/>
  <c r="W50" i="48"/>
  <c r="Z47" i="80"/>
  <c r="AG47" i="80" s="1"/>
  <c r="AP47" i="80" s="1"/>
  <c r="Z47" i="34"/>
  <c r="AF47" i="34" s="1"/>
  <c r="AO47" i="34" s="1"/>
  <c r="AE49" i="48"/>
  <c r="Z47" i="36"/>
  <c r="W48" i="36" s="1"/>
  <c r="Z45" i="35"/>
  <c r="W46" i="35" s="1"/>
  <c r="AG47" i="29"/>
  <c r="AP47" i="29" s="1"/>
  <c r="AF47" i="29"/>
  <c r="AO47" i="29" s="1"/>
  <c r="AE47" i="29"/>
  <c r="W48" i="80"/>
  <c r="AG47" i="81"/>
  <c r="AP47" i="81" s="1"/>
  <c r="AE47" i="81"/>
  <c r="W50" i="28"/>
  <c r="AG49" i="28"/>
  <c r="AP49" i="28" s="1"/>
  <c r="AF49" i="28"/>
  <c r="AO49" i="28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G47" i="36"/>
  <c r="AP47" i="36" s="1"/>
  <c r="AF47" i="36"/>
  <c r="AO47" i="36" s="1"/>
  <c r="AE47" i="36"/>
  <c r="AG45" i="35"/>
  <c r="AP45" i="35" s="1"/>
  <c r="AE45" i="35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Z49" i="85" s="1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9" i="25" l="1"/>
  <c r="AE47" i="80"/>
  <c r="AF47" i="80"/>
  <c r="AO47" i="80" s="1"/>
  <c r="Z49" i="91"/>
  <c r="W50" i="91" s="1"/>
  <c r="AF45" i="35"/>
  <c r="AO45" i="35" s="1"/>
  <c r="W48" i="81"/>
  <c r="Z49" i="77"/>
  <c r="AF49" i="77" s="1"/>
  <c r="AO49" i="77" s="1"/>
  <c r="Z46" i="47"/>
  <c r="Z49" i="44"/>
  <c r="AG49" i="44" s="1"/>
  <c r="AP49" i="44" s="1"/>
  <c r="Z48" i="33"/>
  <c r="AG48" i="33" s="1"/>
  <c r="AP48" i="33" s="1"/>
  <c r="Z47" i="78"/>
  <c r="AF47" i="78" s="1"/>
  <c r="AO47" i="78" s="1"/>
  <c r="AE49" i="77"/>
  <c r="W50" i="77"/>
  <c r="AG49" i="77"/>
  <c r="AP49" i="77" s="1"/>
  <c r="AF46" i="47"/>
  <c r="AO46" i="47" s="1"/>
  <c r="AE46" i="47"/>
  <c r="W47" i="47"/>
  <c r="AG46" i="47"/>
  <c r="AP46" i="47" s="1"/>
  <c r="AF49" i="44"/>
  <c r="AO49" i="44" s="1"/>
  <c r="AE49" i="44"/>
  <c r="W50" i="44"/>
  <c r="AF48" i="33"/>
  <c r="AO48" i="33" s="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80" l="1"/>
  <c r="Z48" i="36"/>
  <c r="W49" i="33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W48" i="90"/>
  <c r="W49" i="29"/>
  <c r="AG48" i="29"/>
  <c r="AP48" i="29" s="1"/>
  <c r="AG49" i="26"/>
  <c r="AP49" i="26" s="1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8" i="41" l="1"/>
  <c r="Z48" i="93"/>
  <c r="Z48" i="84"/>
  <c r="AE47" i="90"/>
  <c r="Z50" i="79"/>
  <c r="Z48" i="39"/>
  <c r="AF48" i="29"/>
  <c r="AO48" i="29" s="1"/>
  <c r="AG47" i="90"/>
  <c r="AP47" i="90" s="1"/>
  <c r="Z48" i="78"/>
  <c r="Z48" i="45"/>
  <c r="Z49" i="31"/>
  <c r="AG49" i="31" s="1"/>
  <c r="AP49" i="31" s="1"/>
  <c r="Z47" i="88"/>
  <c r="AG47" i="88" s="1"/>
  <c r="AP47" i="88" s="1"/>
  <c r="Z48" i="75"/>
  <c r="W50" i="26"/>
  <c r="AE49" i="31"/>
  <c r="W50" i="31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Z50" i="26" s="1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Z47" i="27" l="1"/>
  <c r="W48" i="88"/>
  <c r="AF49" i="31"/>
  <c r="AO49" i="31" s="1"/>
  <c r="AE47" i="88"/>
  <c r="AF47" i="88"/>
  <c r="AO47" i="88" s="1"/>
  <c r="Z50" i="87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Z47" i="35" s="1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49" i="84" l="1"/>
  <c r="Z51" i="91"/>
  <c r="Z51" i="25"/>
  <c r="Z50" i="73"/>
  <c r="Z51" i="38"/>
  <c r="AE51" i="38" s="1"/>
  <c r="Z50" i="76"/>
  <c r="AE50" i="76" s="1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W51" i="76"/>
  <c r="AG50" i="76"/>
  <c r="AP50" i="76" s="1"/>
  <c r="AF50" i="76"/>
  <c r="AO50" i="76" s="1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1" i="38" l="1"/>
  <c r="AO51" i="38" s="1"/>
  <c r="Z51" i="96"/>
  <c r="Z48" i="47"/>
  <c r="AF48" i="47" s="1"/>
  <c r="AO48" i="47" s="1"/>
  <c r="Z47" i="89"/>
  <c r="Z51" i="26"/>
  <c r="W52" i="38"/>
  <c r="Z49" i="32"/>
  <c r="Z51" i="30"/>
  <c r="Z48" i="27"/>
  <c r="W49" i="27" s="1"/>
  <c r="Z50" i="80"/>
  <c r="AG50" i="80" s="1"/>
  <c r="AP50" i="80" s="1"/>
  <c r="W49" i="47"/>
  <c r="AG48" i="47"/>
  <c r="AP48" i="47" s="1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Z50" i="29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50" i="36" l="1"/>
  <c r="Z52" i="38"/>
  <c r="Z52" i="91"/>
  <c r="AF50" i="80"/>
  <c r="AO50" i="80" s="1"/>
  <c r="Z50" i="84"/>
  <c r="AG50" i="84" s="1"/>
  <c r="AP50" i="84" s="1"/>
  <c r="Z50" i="45"/>
  <c r="AG50" i="45" s="1"/>
  <c r="AP50" i="45" s="1"/>
  <c r="AE48" i="47"/>
  <c r="Z50" i="34"/>
  <c r="Z48" i="35"/>
  <c r="AE48" i="35" s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F48" i="35"/>
  <c r="AO48" i="35" s="1"/>
  <c r="AF50" i="45"/>
  <c r="AO50" i="45" s="1"/>
  <c r="AE50" i="45"/>
  <c r="W51" i="45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AI49" i="32"/>
  <c r="AN49" i="32"/>
  <c r="X49" i="47"/>
  <c r="Y49" i="47"/>
  <c r="Z49" i="88" l="1"/>
  <c r="Z53" i="48"/>
  <c r="W49" i="35"/>
  <c r="Z50" i="39"/>
  <c r="Z52" i="42"/>
  <c r="AE52" i="42" s="1"/>
  <c r="Z49" i="47"/>
  <c r="AE49" i="47" s="1"/>
  <c r="Z52" i="85"/>
  <c r="W53" i="85" s="1"/>
  <c r="AG52" i="85"/>
  <c r="AP52" i="85" s="1"/>
  <c r="AE52" i="85"/>
  <c r="AF52" i="85"/>
  <c r="AO52" i="85" s="1"/>
  <c r="AF49" i="47"/>
  <c r="AO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Z51" i="34" l="1"/>
  <c r="Z49" i="46"/>
  <c r="AG49" i="47"/>
  <c r="AP49" i="47" s="1"/>
  <c r="Z51" i="84"/>
  <c r="AG51" i="84" s="1"/>
  <c r="AP51" i="84" s="1"/>
  <c r="Z51" i="33"/>
  <c r="AF51" i="33" s="1"/>
  <c r="AO51" i="33" s="1"/>
  <c r="Z53" i="38"/>
  <c r="W53" i="42"/>
  <c r="W50" i="47"/>
  <c r="Z53" i="91"/>
  <c r="AE53" i="91" s="1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E51" i="33"/>
  <c r="AG51" i="33"/>
  <c r="AP51" i="33" s="1"/>
  <c r="W50" i="35"/>
  <c r="AF51" i="84"/>
  <c r="AO51" i="84" s="1"/>
  <c r="AE51" i="84"/>
  <c r="W52" i="84"/>
  <c r="W52" i="36"/>
  <c r="AG51" i="36"/>
  <c r="AP51" i="36" s="1"/>
  <c r="AE51" i="36"/>
  <c r="AF51" i="36"/>
  <c r="AO51" i="36" s="1"/>
  <c r="AF53" i="91"/>
  <c r="AO53" i="91" s="1"/>
  <c r="AG53" i="91"/>
  <c r="AP53" i="91" s="1"/>
  <c r="W52" i="43"/>
  <c r="AG51" i="43"/>
  <c r="AP51" i="43" s="1"/>
  <c r="AF51" i="43"/>
  <c r="AO51" i="43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1" i="81" l="1"/>
  <c r="AE49" i="35"/>
  <c r="W52" i="33"/>
  <c r="Z52" i="95"/>
  <c r="W53" i="95" s="1"/>
  <c r="W54" i="91"/>
  <c r="AF49" i="35"/>
  <c r="AO49" i="35" s="1"/>
  <c r="AG52" i="86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1" i="78" l="1"/>
  <c r="Z53" i="40"/>
  <c r="Z52" i="34"/>
  <c r="Z52" i="45"/>
  <c r="Z52" i="84"/>
  <c r="Z49" i="89"/>
  <c r="Z52" i="80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44" l="1"/>
  <c r="Z53" i="37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3" i="45" l="1"/>
  <c r="Z54" i="79"/>
  <c r="Z54" i="30"/>
  <c r="AF54" i="30" s="1"/>
  <c r="AO54" i="30" s="1"/>
  <c r="Z52" i="32"/>
  <c r="AF52" i="32" s="1"/>
  <c r="AO52" i="32" s="1"/>
  <c r="W55" i="30"/>
  <c r="AG54" i="30"/>
  <c r="AP54" i="30" s="1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Y52" i="74"/>
  <c r="Z52" i="74" s="1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W53" i="32" l="1"/>
  <c r="Z55" i="26"/>
  <c r="AE54" i="30"/>
  <c r="Z53" i="8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39" l="1"/>
  <c r="Z53" i="32"/>
  <c r="Z54" i="80"/>
  <c r="Z54" i="83"/>
  <c r="AG54" i="83" s="1"/>
  <c r="AP54" i="83" s="1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4" i="34" l="1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W54" i="41"/>
  <c r="AG53" i="41"/>
  <c r="AP53" i="41" s="1"/>
  <c r="AF53" i="41"/>
  <c r="AO53" i="41" s="1"/>
  <c r="W55" i="93"/>
  <c r="AG54" i="93"/>
  <c r="AP54" i="93" s="1"/>
  <c r="AF54" i="93"/>
  <c r="AO54" i="93" s="1"/>
  <c r="AE54" i="93"/>
  <c r="AF54" i="84"/>
  <c r="AO54" i="84" s="1"/>
  <c r="AG54" i="84"/>
  <c r="AP54" i="84" s="1"/>
  <c r="W57" i="48"/>
  <c r="AG56" i="48"/>
  <c r="AP56" i="48" s="1"/>
  <c r="AF56" i="48"/>
  <c r="AO56" i="48" s="1"/>
  <c r="AE56" i="48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Y54" i="39"/>
  <c r="Z54" i="39" s="1"/>
  <c r="X54" i="39"/>
  <c r="Z55" i="96" l="1"/>
  <c r="Z54" i="81"/>
  <c r="W55" i="84"/>
  <c r="AE55" i="73"/>
  <c r="Z55" i="44"/>
  <c r="Z56" i="79"/>
  <c r="W57" i="79" s="1"/>
  <c r="W53" i="47"/>
  <c r="X53" i="47" s="1"/>
  <c r="AF52" i="47"/>
  <c r="AO52" i="47" s="1"/>
  <c r="AE52" i="47"/>
  <c r="AI52" i="47" s="1"/>
  <c r="Z56" i="85"/>
  <c r="AE56" i="85" s="1"/>
  <c r="Z52" i="94"/>
  <c r="W53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Z55" i="76" s="1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AG52" i="27" l="1"/>
  <c r="AP52" i="27" s="1"/>
  <c r="Z56" i="73"/>
  <c r="AG52" i="94"/>
  <c r="AP52" i="94" s="1"/>
  <c r="Z55" i="34"/>
  <c r="AF55" i="34" s="1"/>
  <c r="AO55" i="34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AF56" i="73"/>
  <c r="AO56" i="73" s="1"/>
  <c r="AE56" i="73"/>
  <c r="W57" i="73"/>
  <c r="AG56" i="73"/>
  <c r="AP56" i="73" s="1"/>
  <c r="W57" i="30"/>
  <c r="AG55" i="31"/>
  <c r="AP55" i="31" s="1"/>
  <c r="AF55" i="31"/>
  <c r="AO55" i="31" s="1"/>
  <c r="AE55" i="31"/>
  <c r="W56" i="3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Z55" i="82" l="1"/>
  <c r="Z57" i="85"/>
  <c r="AE56" i="30"/>
  <c r="AF53" i="47"/>
  <c r="AO53" i="47" s="1"/>
  <c r="AF56" i="30"/>
  <c r="AO56" i="30" s="1"/>
  <c r="Z55" i="29"/>
  <c r="AE55" i="29" s="1"/>
  <c r="Z56" i="83"/>
  <c r="AF56" i="40"/>
  <c r="AO56" i="40" s="1"/>
  <c r="AE56" i="40"/>
  <c r="W57" i="40"/>
  <c r="AG56" i="40"/>
  <c r="AP56" i="40" s="1"/>
  <c r="AF55" i="29"/>
  <c r="AO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Z53" i="89" s="1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Z57" i="86" l="1"/>
  <c r="AG55" i="29"/>
  <c r="AP55" i="29" s="1"/>
  <c r="Z56" i="34"/>
  <c r="W56" i="29"/>
  <c r="W57" i="3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Z57" i="83" l="1"/>
  <c r="Z58" i="91"/>
  <c r="Z54" i="46"/>
  <c r="Z58" i="85"/>
  <c r="Z56" i="81"/>
  <c r="AG56" i="81" s="1"/>
  <c r="AP56" i="81" s="1"/>
  <c r="Z55" i="74"/>
  <c r="AF55" i="74" s="1"/>
  <c r="AO55" i="74" s="1"/>
  <c r="Z58" i="48"/>
  <c r="Z56" i="93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Y58" i="38"/>
  <c r="X57" i="34"/>
  <c r="Y57" i="34"/>
  <c r="Y57" i="31"/>
  <c r="X57" i="31"/>
  <c r="Z56" i="43" l="1"/>
  <c r="Z54" i="89"/>
  <c r="Z54" i="35"/>
  <c r="AF54" i="35" s="1"/>
  <c r="AO54" i="35" s="1"/>
  <c r="Z57" i="95"/>
  <c r="AE55" i="74"/>
  <c r="Z57" i="34"/>
  <c r="Z58" i="38"/>
  <c r="Z57" i="44"/>
  <c r="Z58" i="26"/>
  <c r="AF58" i="38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Y59" i="48"/>
  <c r="Z59" i="48" s="1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46" l="1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Z57" i="84" s="1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5" i="89" l="1"/>
  <c r="Z57" i="90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6" i="75" l="1"/>
  <c r="Z55" i="94"/>
  <c r="Z58" i="93"/>
  <c r="AF58" i="93" s="1"/>
  <c r="AO58" i="93" s="1"/>
  <c r="Z59" i="86"/>
  <c r="Z59" i="77"/>
  <c r="Z57" i="33"/>
  <c r="Z57" i="39"/>
  <c r="Z58" i="31"/>
  <c r="Z59" i="30"/>
  <c r="Z56" i="46"/>
  <c r="AF56" i="46" s="1"/>
  <c r="AO56" i="46" s="1"/>
  <c r="AE58" i="93"/>
  <c r="W59" i="93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60" i="91" l="1"/>
  <c r="Z57" i="41"/>
  <c r="AE56" i="46"/>
  <c r="AG58" i="93"/>
  <c r="AP58" i="93" s="1"/>
  <c r="Z56" i="35"/>
  <c r="W57" i="35" s="1"/>
  <c r="AG56" i="46"/>
  <c r="AP56" i="46" s="1"/>
  <c r="Z58" i="90"/>
  <c r="AF58" i="90" s="1"/>
  <c r="AO58" i="90" s="1"/>
  <c r="AG58" i="76"/>
  <c r="AP58" i="76" s="1"/>
  <c r="AF58" i="76"/>
  <c r="AO58" i="76" s="1"/>
  <c r="W59" i="76"/>
  <c r="AE58" i="76"/>
  <c r="W59" i="90"/>
  <c r="AG58" i="90"/>
  <c r="AP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7" i="88" l="1"/>
  <c r="Z60" i="38"/>
  <c r="Z59" i="34"/>
  <c r="Z59" i="40"/>
  <c r="AF59" i="40" s="1"/>
  <c r="AO59" i="40" s="1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9" i="40"/>
  <c r="W60" i="40"/>
  <c r="AG59" i="40"/>
  <c r="AP59" i="40" s="1"/>
  <c r="W59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E58" i="82" l="1"/>
  <c r="Z60" i="95"/>
  <c r="Z59" i="90"/>
  <c r="AF58" i="82"/>
  <c r="AO58" i="82" s="1"/>
  <c r="AE58" i="32"/>
  <c r="Z57" i="35"/>
  <c r="AF57" i="35" s="1"/>
  <c r="AO57" i="35" s="1"/>
  <c r="Z59" i="87"/>
  <c r="AE59" i="87" s="1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E57" i="35"/>
  <c r="W58" i="35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Z58" i="47" s="1"/>
  <c r="AG57" i="35" l="1"/>
  <c r="AP57" i="35" s="1"/>
  <c r="Z60" i="83"/>
  <c r="Z60" i="73"/>
  <c r="Z60" i="42"/>
  <c r="Z60" i="40"/>
  <c r="AG60" i="40" s="1"/>
  <c r="AP60" i="40" s="1"/>
  <c r="Z61" i="79"/>
  <c r="Z59" i="32"/>
  <c r="W61" i="40"/>
  <c r="AG60" i="83"/>
  <c r="AP60" i="83" s="1"/>
  <c r="AF60" i="83"/>
  <c r="AO60" i="83" s="1"/>
  <c r="W61" i="83"/>
  <c r="AE60" i="83"/>
  <c r="AF59" i="32"/>
  <c r="AO59" i="32" s="1"/>
  <c r="AE59" i="32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Z62" i="91" l="1"/>
  <c r="AE60" i="40"/>
  <c r="Z61" i="77"/>
  <c r="AF60" i="40"/>
  <c r="AO60" i="40" s="1"/>
  <c r="Z61" i="86"/>
  <c r="Z58" i="35"/>
  <c r="W59" i="35" s="1"/>
  <c r="Z58" i="46"/>
  <c r="Z61" i="96"/>
  <c r="Z60" i="93"/>
  <c r="AE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1" i="73" l="1"/>
  <c r="W62" i="73" s="1"/>
  <c r="Z60" i="80"/>
  <c r="Z59" i="36"/>
  <c r="AF59" i="36" s="1"/>
  <c r="AO59" i="36" s="1"/>
  <c r="W61" i="80"/>
  <c r="AG60" i="80"/>
  <c r="AP60" i="80" s="1"/>
  <c r="AE60" i="80"/>
  <c r="AF60" i="80"/>
  <c r="AO60" i="80" s="1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61" i="34" l="1"/>
  <c r="Z60" i="84"/>
  <c r="Z59" i="35"/>
  <c r="AE59" i="35" s="1"/>
  <c r="Z62" i="77"/>
  <c r="AE59" i="36"/>
  <c r="Z59" i="46"/>
  <c r="AF59" i="46" s="1"/>
  <c r="AO59" i="46" s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W61" i="82"/>
  <c r="AE60" i="82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0" i="43" l="1"/>
  <c r="W60" i="46"/>
  <c r="Z62" i="26"/>
  <c r="W63" i="26" s="1"/>
  <c r="Z61" i="31"/>
  <c r="AG61" i="31" s="1"/>
  <c r="AP61" i="31" s="1"/>
  <c r="Z61" i="90"/>
  <c r="Z59" i="92"/>
  <c r="W60" i="35"/>
  <c r="AE59" i="46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G62" i="40"/>
  <c r="AP62" i="40" s="1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6" l="1"/>
  <c r="Z59" i="89"/>
  <c r="Z60" i="88"/>
  <c r="AF62" i="40"/>
  <c r="AO62" i="40" s="1"/>
  <c r="Z62" i="42"/>
  <c r="AE62" i="42" s="1"/>
  <c r="Z62" i="37"/>
  <c r="Z63" i="85"/>
  <c r="Z62" i="93"/>
  <c r="Z60" i="78"/>
  <c r="Z63" i="48"/>
  <c r="AF60" i="41"/>
  <c r="AO60" i="41" s="1"/>
  <c r="W63" i="40"/>
  <c r="Z61" i="82"/>
  <c r="Z62" i="34"/>
  <c r="Z61" i="81"/>
  <c r="AE61" i="81" s="1"/>
  <c r="AG62" i="42"/>
  <c r="AP62" i="42" s="1"/>
  <c r="AF62" i="42"/>
  <c r="AO62" i="42" s="1"/>
  <c r="W62" i="82"/>
  <c r="AG61" i="82"/>
  <c r="AP61" i="82" s="1"/>
  <c r="AF61" i="82"/>
  <c r="AO61" i="82" s="1"/>
  <c r="AE61" i="8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W63" i="42" l="1"/>
  <c r="Z59" i="94"/>
  <c r="Z61" i="39"/>
  <c r="AG61" i="39" s="1"/>
  <c r="AP61" i="39" s="1"/>
  <c r="AF61" i="81"/>
  <c r="AO61" i="81" s="1"/>
  <c r="Z63" i="95"/>
  <c r="W64" i="95" s="1"/>
  <c r="Z63" i="30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E61" i="39"/>
  <c r="AF61" i="39"/>
  <c r="AO61" i="39" s="1"/>
  <c r="W62" i="39"/>
  <c r="AG63" i="95"/>
  <c r="AP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81" l="1"/>
  <c r="AF63" i="95"/>
  <c r="AO63" i="95" s="1"/>
  <c r="AG62" i="87"/>
  <c r="AP62" i="87" s="1"/>
  <c r="AG61" i="33"/>
  <c r="AP61" i="33" s="1"/>
  <c r="AF62" i="87"/>
  <c r="AO62" i="87" s="1"/>
  <c r="Z62" i="32"/>
  <c r="AF62" i="32" s="1"/>
  <c r="AO62" i="32" s="1"/>
  <c r="W63" i="87"/>
  <c r="Z61" i="88"/>
  <c r="W62" i="88" s="1"/>
  <c r="W65" i="85"/>
  <c r="AG64" i="85"/>
  <c r="AP64" i="85" s="1"/>
  <c r="AE64" i="85"/>
  <c r="AF64" i="85"/>
  <c r="AO64" i="85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Z64" i="95" s="1"/>
  <c r="AN61" i="39"/>
  <c r="AI61" i="39"/>
  <c r="AI63" i="30"/>
  <c r="AN63" i="30"/>
  <c r="X60" i="94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2" i="84" l="1"/>
  <c r="Z64" i="77"/>
  <c r="Z62" i="41"/>
  <c r="AG62" i="32"/>
  <c r="AP62" i="32" s="1"/>
  <c r="W63" i="32"/>
  <c r="Z60" i="94"/>
  <c r="AG60" i="94" s="1"/>
  <c r="AP60" i="94" s="1"/>
  <c r="AE62" i="32"/>
  <c r="Z61" i="74"/>
  <c r="Z61" i="92"/>
  <c r="AE61" i="92" s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2" l="1"/>
  <c r="Z63" i="32"/>
  <c r="AF60" i="94"/>
  <c r="AO60" i="94" s="1"/>
  <c r="Z64" i="40"/>
  <c r="W65" i="40" s="1"/>
  <c r="Z64" i="38"/>
  <c r="W65" i="38" s="1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G64" i="40"/>
  <c r="AP64" i="40" s="1"/>
  <c r="AE64" i="40"/>
  <c r="AF64" i="40"/>
  <c r="AO64" i="40" s="1"/>
  <c r="AF64" i="38"/>
  <c r="AO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Z62" i="47" s="1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Z65" i="86" s="1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Z64" i="44" l="1"/>
  <c r="AG64" i="38"/>
  <c r="AP64" i="38" s="1"/>
  <c r="Z65" i="77"/>
  <c r="AE63" i="82"/>
  <c r="AE63" i="4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4" i="87" l="1"/>
  <c r="Z65" i="26"/>
  <c r="Z63" i="45"/>
  <c r="Z65" i="96"/>
  <c r="W66" i="96" s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5" i="44" l="1"/>
  <c r="Z66" i="86"/>
  <c r="AE65" i="96"/>
  <c r="Z67" i="91"/>
  <c r="W68" i="91" s="1"/>
  <c r="AG63" i="78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6" i="26" l="1"/>
  <c r="Z63" i="46"/>
  <c r="AF67" i="91"/>
  <c r="AO67" i="91" s="1"/>
  <c r="Z63" i="92"/>
  <c r="AF63" i="92" s="1"/>
  <c r="AO63" i="92" s="1"/>
  <c r="Z64" i="39"/>
  <c r="AG64" i="39" s="1"/>
  <c r="AP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W64" i="92"/>
  <c r="AE63" i="92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s="1"/>
  <c r="AG63" i="92" l="1"/>
  <c r="AP63" i="92" s="1"/>
  <c r="AE64" i="39"/>
  <c r="Z63" i="89"/>
  <c r="AF64" i="39"/>
  <c r="AO64" i="39" s="1"/>
  <c r="Z65" i="83"/>
  <c r="AE65" i="83" s="1"/>
  <c r="Z66" i="44"/>
  <c r="W65" i="39"/>
  <c r="Z66" i="38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6" i="76" l="1"/>
  <c r="AI64" i="39"/>
  <c r="Z65" i="39"/>
  <c r="AE65" i="39" s="1"/>
  <c r="AF65" i="83"/>
  <c r="AO65" i="83" s="1"/>
  <c r="Z66" i="73"/>
  <c r="W66" i="83"/>
  <c r="Y66" i="83" s="1"/>
  <c r="Z67" i="26"/>
  <c r="Z64" i="35"/>
  <c r="Z66" i="37"/>
  <c r="W66" i="39"/>
  <c r="AG65" i="39"/>
  <c r="AP65" i="39" s="1"/>
  <c r="AF65" i="39"/>
  <c r="AO65" i="39" s="1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Z66" i="82" l="1"/>
  <c r="Z66" i="83"/>
  <c r="Z66" i="80"/>
  <c r="Z67" i="44"/>
  <c r="AG67" i="44" s="1"/>
  <c r="AP67" i="44" s="1"/>
  <c r="Z65" i="36"/>
  <c r="Z65" i="33"/>
  <c r="W66" i="33" s="1"/>
  <c r="W68" i="44"/>
  <c r="AF67" i="44"/>
  <c r="AO67" i="44" s="1"/>
  <c r="AG65" i="43"/>
  <c r="AP65" i="43" s="1"/>
  <c r="AF65" i="43"/>
  <c r="AO65" i="43" s="1"/>
  <c r="AE65" i="43"/>
  <c r="W66" i="4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Y66" i="39"/>
  <c r="Z66" i="41" l="1"/>
  <c r="Z67" i="76"/>
  <c r="Z66" i="39"/>
  <c r="Z69" i="91"/>
  <c r="W70" i="91" s="1"/>
  <c r="AE67" i="44"/>
  <c r="Z65" i="35"/>
  <c r="W68" i="37"/>
  <c r="AG67" i="37"/>
  <c r="AP67" i="37" s="1"/>
  <c r="AF67" i="37"/>
  <c r="AO67" i="37" s="1"/>
  <c r="AE67" i="37"/>
  <c r="AG69" i="91"/>
  <c r="AP69" i="91" s="1"/>
  <c r="AF69" i="91"/>
  <c r="AO69" i="91" s="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8" i="44" l="1"/>
  <c r="Z67" i="82"/>
  <c r="Z68" i="95"/>
  <c r="AE69" i="91"/>
  <c r="Z67" i="80"/>
  <c r="AF67" i="80" s="1"/>
  <c r="AO67" i="80" s="1"/>
  <c r="Z67" i="87"/>
  <c r="W68" i="87" s="1"/>
  <c r="W68" i="82"/>
  <c r="AG67" i="82"/>
  <c r="AP67" i="82" s="1"/>
  <c r="AF67" i="82"/>
  <c r="AO67" i="82" s="1"/>
  <c r="AE67" i="82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Z70" i="91" s="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68" i="40" l="1"/>
  <c r="Z67" i="81"/>
  <c r="Z68" i="38"/>
  <c r="AG67" i="87"/>
  <c r="AP67" i="87" s="1"/>
  <c r="AG67" i="80"/>
  <c r="AP67" i="80" s="1"/>
  <c r="W68" i="80"/>
  <c r="AE67" i="80"/>
  <c r="Z67" i="4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8" i="87" l="1"/>
  <c r="Z67" i="84"/>
  <c r="Z68" i="80"/>
  <c r="AF67" i="32"/>
  <c r="AO67" i="32" s="1"/>
  <c r="AE68" i="73"/>
  <c r="Z69" i="85"/>
  <c r="W68" i="32"/>
  <c r="Z67" i="33"/>
  <c r="Z69" i="86"/>
  <c r="AG69" i="86" s="1"/>
  <c r="AP69" i="86" s="1"/>
  <c r="Z69" i="95"/>
  <c r="AF69" i="95" s="1"/>
  <c r="AO69" i="95" s="1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7" i="33"/>
  <c r="AO67" i="33" s="1"/>
  <c r="AG67" i="33"/>
  <c r="AP67" i="33" s="1"/>
  <c r="AE67" i="33"/>
  <c r="W68" i="33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9" i="42" l="1"/>
  <c r="AX10" i="44"/>
  <c r="S10" i="44" s="1"/>
  <c r="AC10" i="44" s="1"/>
  <c r="AB11" i="44" s="1"/>
  <c r="AX9" i="44"/>
  <c r="S9" i="44" s="1"/>
  <c r="AC9" i="44" s="1"/>
  <c r="AB10" i="44" s="1"/>
  <c r="AX8" i="44"/>
  <c r="S8" i="44" s="1"/>
  <c r="AC8" i="44" s="1"/>
  <c r="AB9" i="44" s="1"/>
  <c r="Z67" i="43"/>
  <c r="Z68" i="90"/>
  <c r="AX18" i="44"/>
  <c r="S18" i="44" s="1"/>
  <c r="AC18" i="44" s="1"/>
  <c r="AB19" i="44" s="1"/>
  <c r="AX12" i="44"/>
  <c r="S12" i="44" s="1"/>
  <c r="AC12" i="44" s="1"/>
  <c r="AB13" i="44" s="1"/>
  <c r="Z67" i="36"/>
  <c r="AF69" i="86"/>
  <c r="AO69" i="86" s="1"/>
  <c r="AE69" i="95"/>
  <c r="AF69" i="44"/>
  <c r="AO69" i="44" s="1"/>
  <c r="AO71" i="44" s="1"/>
  <c r="Z69" i="77"/>
  <c r="AX17" i="44"/>
  <c r="S17" i="44" s="1"/>
  <c r="AC17" i="44" s="1"/>
  <c r="AB18" i="44" s="1"/>
  <c r="AX11" i="44"/>
  <c r="S11" i="44" s="1"/>
  <c r="AC11" i="44" s="1"/>
  <c r="AB12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39" i="48"/>
  <c r="S39" i="48" s="1"/>
  <c r="AC39" i="48" s="1"/>
  <c r="AB40" i="48" s="1"/>
  <c r="AX41" i="48"/>
  <c r="S41" i="48" s="1"/>
  <c r="AC41" i="48" s="1"/>
  <c r="AB42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20" i="40"/>
  <c r="S20" i="40" s="1"/>
  <c r="AC20" i="40" s="1"/>
  <c r="AB21" i="40" s="1"/>
  <c r="AX27" i="40"/>
  <c r="S27" i="40" s="1"/>
  <c r="AC27" i="40" s="1"/>
  <c r="AB28" i="40" s="1"/>
  <c r="AX29" i="40"/>
  <c r="S29" i="40" s="1"/>
  <c r="AC29" i="40" s="1"/>
  <c r="AB30" i="40" s="1"/>
  <c r="AX31" i="40"/>
  <c r="S31" i="40" s="1"/>
  <c r="AC31" i="40" s="1"/>
  <c r="AB32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Z70" i="95" l="1"/>
  <c r="AX63" i="40"/>
  <c r="S63" i="40" s="1"/>
  <c r="AC63" i="40" s="1"/>
  <c r="AB64" i="40" s="1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31" i="96"/>
  <c r="S31" i="96" s="1"/>
  <c r="AC31" i="96" s="1"/>
  <c r="AB32" i="96" s="1"/>
  <c r="AX25" i="96"/>
  <c r="S25" i="96" s="1"/>
  <c r="AC25" i="96" s="1"/>
  <c r="AB26" i="96" s="1"/>
  <c r="AX14" i="96"/>
  <c r="S14" i="96" s="1"/>
  <c r="AC14" i="96" s="1"/>
  <c r="AB15" i="96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21" i="40"/>
  <c r="S21" i="40" s="1"/>
  <c r="AC21" i="40" s="1"/>
  <c r="AB22" i="40" s="1"/>
  <c r="AX10" i="40"/>
  <c r="S10" i="40" s="1"/>
  <c r="AC10" i="40" s="1"/>
  <c r="AB11" i="40" s="1"/>
  <c r="AX13" i="96"/>
  <c r="S13" i="96" s="1"/>
  <c r="AC13" i="96" s="1"/>
  <c r="AB14" i="96" s="1"/>
  <c r="AX33" i="48"/>
  <c r="S33" i="48" s="1"/>
  <c r="AC33" i="48" s="1"/>
  <c r="AB34" i="48" s="1"/>
  <c r="AX40" i="48"/>
  <c r="S40" i="48" s="1"/>
  <c r="AC40" i="48" s="1"/>
  <c r="AB41" i="48" s="1"/>
  <c r="AX27" i="48"/>
  <c r="S27" i="48" s="1"/>
  <c r="AC27" i="48" s="1"/>
  <c r="AB28" i="48" s="1"/>
  <c r="AX19" i="40"/>
  <c r="S19" i="40" s="1"/>
  <c r="AC19" i="40" s="1"/>
  <c r="AB20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X44" i="48"/>
  <c r="S44" i="48" s="1"/>
  <c r="AC44" i="48" s="1"/>
  <c r="AB45" i="48" s="1"/>
  <c r="AX37" i="48"/>
  <c r="S37" i="48" s="1"/>
  <c r="AC37" i="48" s="1"/>
  <c r="AB38" i="48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41" i="76"/>
  <c r="S41" i="76" s="1"/>
  <c r="AC41" i="76" s="1"/>
  <c r="AB42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39" i="28"/>
  <c r="S39" i="28" s="1"/>
  <c r="AC39" i="28" s="1"/>
  <c r="AB40" i="28" s="1"/>
  <c r="AX47" i="28"/>
  <c r="S47" i="28" s="1"/>
  <c r="AC47" i="28" s="1"/>
  <c r="AB48" i="28" s="1"/>
  <c r="AX55" i="28"/>
  <c r="S55" i="28" s="1"/>
  <c r="AC55" i="28" s="1"/>
  <c r="AB56" i="28" s="1"/>
  <c r="AX62" i="28"/>
  <c r="S62" i="28" s="1"/>
  <c r="AC62" i="28" s="1"/>
  <c r="AB63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7" i="80"/>
  <c r="S7" i="80" s="1"/>
  <c r="AC7" i="80" s="1"/>
  <c r="AB8" i="80" s="1"/>
  <c r="AX14" i="80"/>
  <c r="S14" i="80" s="1"/>
  <c r="AC14" i="80" s="1"/>
  <c r="AB15" i="80" s="1"/>
  <c r="AX26" i="80"/>
  <c r="S26" i="80" s="1"/>
  <c r="AC26" i="80" s="1"/>
  <c r="AB27" i="80" s="1"/>
  <c r="AX27" i="80"/>
  <c r="S27" i="80" s="1"/>
  <c r="AC27" i="80" s="1"/>
  <c r="AB28" i="80" s="1"/>
  <c r="AX33" i="80"/>
  <c r="S33" i="80" s="1"/>
  <c r="AC33" i="80" s="1"/>
  <c r="AB34" i="80" s="1"/>
  <c r="AX36" i="80"/>
  <c r="S36" i="80" s="1"/>
  <c r="AC36" i="80" s="1"/>
  <c r="AB37" i="80" s="1"/>
  <c r="AX44" i="80"/>
  <c r="S44" i="80" s="1"/>
  <c r="AC44" i="80" s="1"/>
  <c r="AB45" i="80" s="1"/>
  <c r="AX45" i="80"/>
  <c r="S45" i="80" s="1"/>
  <c r="AC45" i="80" s="1"/>
  <c r="AB46" i="80" s="1"/>
  <c r="AX51" i="80"/>
  <c r="S51" i="80" s="1"/>
  <c r="AC51" i="80" s="1"/>
  <c r="AB52" i="80" s="1"/>
  <c r="AX54" i="80"/>
  <c r="S54" i="80" s="1"/>
  <c r="AC54" i="80" s="1"/>
  <c r="AB55" i="80" s="1"/>
  <c r="AX62" i="80"/>
  <c r="S62" i="80" s="1"/>
  <c r="AC62" i="80" s="1"/>
  <c r="AB63" i="80" s="1"/>
  <c r="AX63" i="80"/>
  <c r="S63" i="80" s="1"/>
  <c r="AC63" i="80" s="1"/>
  <c r="AB64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Z68" i="36" l="1"/>
  <c r="AX35" i="76"/>
  <c r="S35" i="76" s="1"/>
  <c r="AC35" i="76" s="1"/>
  <c r="AB36" i="76" s="1"/>
  <c r="Z69" i="90"/>
  <c r="AX64" i="76"/>
  <c r="S64" i="76" s="1"/>
  <c r="AC64" i="76" s="1"/>
  <c r="AB65" i="76" s="1"/>
  <c r="AX29" i="76"/>
  <c r="S29" i="76" s="1"/>
  <c r="AC29" i="76" s="1"/>
  <c r="AB30" i="76" s="1"/>
  <c r="Z69" i="81"/>
  <c r="W70" i="81" s="1"/>
  <c r="AX61" i="80"/>
  <c r="S61" i="80" s="1"/>
  <c r="AC61" i="80" s="1"/>
  <c r="AB62" i="80" s="1"/>
  <c r="AX43" i="80"/>
  <c r="S43" i="80" s="1"/>
  <c r="AC43" i="80" s="1"/>
  <c r="AB44" i="80" s="1"/>
  <c r="AX25" i="80"/>
  <c r="S25" i="80" s="1"/>
  <c r="AC25" i="80" s="1"/>
  <c r="AB26" i="80" s="1"/>
  <c r="AX59" i="76"/>
  <c r="S59" i="76" s="1"/>
  <c r="AC59" i="76" s="1"/>
  <c r="AB60" i="76" s="1"/>
  <c r="AX23" i="76"/>
  <c r="S23" i="76" s="1"/>
  <c r="AC23" i="76" s="1"/>
  <c r="AB24" i="76" s="1"/>
  <c r="AX55" i="80"/>
  <c r="S55" i="80" s="1"/>
  <c r="AC55" i="80" s="1"/>
  <c r="AB56" i="80" s="1"/>
  <c r="AJ56" i="80" s="1"/>
  <c r="AX37" i="80"/>
  <c r="S37" i="80" s="1"/>
  <c r="AC37" i="80" s="1"/>
  <c r="AB38" i="80" s="1"/>
  <c r="AX19" i="80"/>
  <c r="S19" i="80" s="1"/>
  <c r="AC19" i="80" s="1"/>
  <c r="AB20" i="80" s="1"/>
  <c r="AX53" i="76"/>
  <c r="S53" i="76" s="1"/>
  <c r="AC53" i="76" s="1"/>
  <c r="AB54" i="76" s="1"/>
  <c r="AX17" i="76"/>
  <c r="S17" i="76" s="1"/>
  <c r="AC17" i="76" s="1"/>
  <c r="AB18" i="76" s="1"/>
  <c r="AX15" i="80"/>
  <c r="S15" i="80" s="1"/>
  <c r="AC15" i="80" s="1"/>
  <c r="AB16" i="80" s="1"/>
  <c r="AX47" i="76"/>
  <c r="S47" i="76" s="1"/>
  <c r="AC47" i="76" s="1"/>
  <c r="AB48" i="76" s="1"/>
  <c r="AJ48" i="76" s="1"/>
  <c r="AX11" i="76"/>
  <c r="S11" i="76" s="1"/>
  <c r="AC11" i="76" s="1"/>
  <c r="AB12" i="76" s="1"/>
  <c r="Z70" i="38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K54" i="28" s="1"/>
  <c r="AT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J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J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J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J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J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J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K50" i="80" s="1"/>
  <c r="AT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J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J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J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J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J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J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J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K30" i="28" s="1"/>
  <c r="AT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J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J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K11" i="76" s="1"/>
  <c r="AT11" i="76" s="1"/>
  <c r="AX4" i="76"/>
  <c r="S4" i="76" s="1"/>
  <c r="AC4" i="76" s="1"/>
  <c r="AB5" i="76" s="1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J19" i="80" s="1"/>
  <c r="AX8" i="80"/>
  <c r="S8" i="80" s="1"/>
  <c r="AC8" i="80" s="1"/>
  <c r="AB9" i="80" s="1"/>
  <c r="AJ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K43" i="80"/>
  <c r="AT43" i="80" s="1"/>
  <c r="AJ37" i="80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1" i="28"/>
  <c r="AK31" i="28"/>
  <c r="AT31" i="28" s="1"/>
  <c r="AJ25" i="28"/>
  <c r="AK25" i="28"/>
  <c r="AT25" i="28" s="1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J54" i="28"/>
  <c r="AK48" i="28"/>
  <c r="AT48" i="28" s="1"/>
  <c r="AJ48" i="28"/>
  <c r="AK42" i="28"/>
  <c r="AT42" i="28" s="1"/>
  <c r="AJ42" i="28"/>
  <c r="AK36" i="28"/>
  <c r="AT36" i="28" s="1"/>
  <c r="AJ36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2" i="76"/>
  <c r="AK42" i="76"/>
  <c r="AT42" i="76" s="1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R67" i="36"/>
  <c r="AJ67" i="80"/>
  <c r="AK67" i="80"/>
  <c r="AT67" i="80" s="1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E69" i="81" l="1"/>
  <c r="AK48" i="76"/>
  <c r="AT48" i="76" s="1"/>
  <c r="Z70" i="25"/>
  <c r="Z70" i="73"/>
  <c r="AK27" i="76"/>
  <c r="AT27" i="76" s="1"/>
  <c r="AK63" i="76"/>
  <c r="AT63" i="76" s="1"/>
  <c r="AJ58" i="28"/>
  <c r="AF69" i="81"/>
  <c r="AO69" i="81" s="1"/>
  <c r="AK59" i="28"/>
  <c r="AT59" i="28" s="1"/>
  <c r="AK37" i="28"/>
  <c r="AT37" i="28" s="1"/>
  <c r="AK19" i="80"/>
  <c r="AT19" i="80" s="1"/>
  <c r="AJ49" i="80"/>
  <c r="AS49" i="80" s="1"/>
  <c r="AK22" i="76"/>
  <c r="AT22" i="76" s="1"/>
  <c r="AK58" i="76"/>
  <c r="AT58" i="76" s="1"/>
  <c r="AK10" i="28"/>
  <c r="AT10" i="28" s="1"/>
  <c r="AK64" i="28"/>
  <c r="AT64" i="28" s="1"/>
  <c r="AJ55" i="80"/>
  <c r="AG69" i="81"/>
  <c r="AP69" i="81" s="1"/>
  <c r="AJ8" i="80"/>
  <c r="AJ31" i="76"/>
  <c r="AJ66" i="76"/>
  <c r="AJ26" i="76"/>
  <c r="AJ62" i="76"/>
  <c r="AJ19" i="28"/>
  <c r="AS19" i="28" s="1"/>
  <c r="AJ34" i="80"/>
  <c r="AJ11" i="76"/>
  <c r="AK47" i="76"/>
  <c r="AT47" i="76" s="1"/>
  <c r="AJ36" i="76"/>
  <c r="AK37" i="76"/>
  <c r="AT37" i="76" s="1"/>
  <c r="AJ30" i="28"/>
  <c r="AS30" i="28" s="1"/>
  <c r="AK57" i="80"/>
  <c r="AT57" i="80" s="1"/>
  <c r="AK32" i="76"/>
  <c r="AT32" i="76" s="1"/>
  <c r="AK67" i="76"/>
  <c r="AT67" i="76" s="1"/>
  <c r="AJ63" i="28"/>
  <c r="AJ29" i="28"/>
  <c r="AX44" i="32"/>
  <c r="S44" i="32" s="1"/>
  <c r="AC44" i="32" s="1"/>
  <c r="AB45" i="32" s="1"/>
  <c r="AJ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K50" i="32" s="1"/>
  <c r="AT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J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J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44" i="32"/>
  <c r="AT44" i="32" s="1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Z70" i="90" s="1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Z68" i="92"/>
  <c r="Y68" i="92"/>
  <c r="X68" i="92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L63" i="76" l="1"/>
  <c r="AU63" i="76" s="1"/>
  <c r="Z70" i="31"/>
  <c r="AK8" i="32"/>
  <c r="AT8" i="32" s="1"/>
  <c r="AJ44" i="32"/>
  <c r="AL49" i="80"/>
  <c r="AU49" i="80" s="1"/>
  <c r="Z71" i="38"/>
  <c r="AJ7" i="32"/>
  <c r="AI69" i="81"/>
  <c r="AJ50" i="32"/>
  <c r="AX35" i="84"/>
  <c r="S35" i="84" s="1"/>
  <c r="AC35" i="84" s="1"/>
  <c r="AB36" i="84" s="1"/>
  <c r="AL19" i="28"/>
  <c r="AU19" i="28" s="1"/>
  <c r="AJ49" i="32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74" i="91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11" i="36"/>
  <c r="S11" i="36" s="1"/>
  <c r="AC11" i="36" s="1"/>
  <c r="AB12" i="36" s="1"/>
  <c r="AX14" i="36"/>
  <c r="S14" i="36" s="1"/>
  <c r="AC14" i="36" s="1"/>
  <c r="AB15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72" i="95" l="1"/>
  <c r="Z70" i="82"/>
  <c r="AX18" i="36"/>
  <c r="S18" i="36" s="1"/>
  <c r="AC18" i="36" s="1"/>
  <c r="AB19" i="36" s="1"/>
  <c r="AX10" i="36"/>
  <c r="S10" i="36" s="1"/>
  <c r="AC10" i="36" s="1"/>
  <c r="AB11" i="36" s="1"/>
  <c r="Z70" i="41"/>
  <c r="AX17" i="36"/>
  <c r="S17" i="36" s="1"/>
  <c r="AC17" i="36" s="1"/>
  <c r="AB18" i="36" s="1"/>
  <c r="AX9" i="36"/>
  <c r="S9" i="36" s="1"/>
  <c r="AC9" i="36" s="1"/>
  <c r="AB10" i="36" s="1"/>
  <c r="AX16" i="36"/>
  <c r="S16" i="36" s="1"/>
  <c r="AC16" i="36" s="1"/>
  <c r="AB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W69" i="47"/>
  <c r="Y69" i="47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69" i="47" l="1"/>
  <c r="Z70" i="39"/>
  <c r="Z72" i="86"/>
  <c r="Z69" i="92"/>
  <c r="Z71" i="31"/>
  <c r="AG71" i="31" s="1"/>
  <c r="AP71" i="31" s="1"/>
  <c r="Z69" i="78"/>
  <c r="AF69" i="78" s="1"/>
  <c r="AO69" i="78" s="1"/>
  <c r="AS71" i="32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Z72" i="73" s="1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15" i="92" l="1"/>
  <c r="S15" i="92" s="1"/>
  <c r="AC15" i="92" s="1"/>
  <c r="AB16" i="92" s="1"/>
  <c r="Z69" i="35"/>
  <c r="Z73" i="79"/>
  <c r="AF71" i="31"/>
  <c r="AO71" i="31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X8" i="92"/>
  <c r="S8" i="92" s="1"/>
  <c r="AC8" i="92" s="1"/>
  <c r="AB9" i="92" s="1"/>
  <c r="Z71" i="41"/>
  <c r="AX5" i="92"/>
  <c r="S5" i="92" s="1"/>
  <c r="AC5" i="92" s="1"/>
  <c r="AB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Z73" i="38" l="1"/>
  <c r="Z69" i="74"/>
  <c r="Z70" i="46"/>
  <c r="Z71" i="33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Z73" i="85" s="1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0" i="35" l="1"/>
  <c r="AG72" i="31"/>
  <c r="AP72" i="31" s="1"/>
  <c r="Z75" i="91"/>
  <c r="Z72" i="93"/>
  <c r="AG72" i="93" s="1"/>
  <c r="AP72" i="93" s="1"/>
  <c r="Z72" i="41"/>
  <c r="AE72" i="41" s="1"/>
  <c r="W73" i="31"/>
  <c r="AB4" i="88"/>
  <c r="Z73" i="37"/>
  <c r="Z69" i="89"/>
  <c r="AF69" i="89" s="1"/>
  <c r="AO69" i="89" s="1"/>
  <c r="Z71" i="83"/>
  <c r="W72" i="83" s="1"/>
  <c r="Z69" i="27"/>
  <c r="AE69" i="27" s="1"/>
  <c r="W73" i="93"/>
  <c r="W70" i="89"/>
  <c r="AE69" i="89"/>
  <c r="AG69" i="89"/>
  <c r="AP69" i="89" s="1"/>
  <c r="W73" i="41"/>
  <c r="AF72" i="41"/>
  <c r="AO72" i="41" s="1"/>
  <c r="AG72" i="41"/>
  <c r="AP72" i="41" s="1"/>
  <c r="AE71" i="83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Z69" i="75" s="1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W70" i="27" l="1"/>
  <c r="AE72" i="93"/>
  <c r="Z74" i="38"/>
  <c r="AF74" i="38" s="1"/>
  <c r="AO74" i="38" s="1"/>
  <c r="Z72" i="33"/>
  <c r="AG72" i="33" s="1"/>
  <c r="AP72" i="33" s="1"/>
  <c r="Z70" i="45"/>
  <c r="Z73" i="25"/>
  <c r="AF73" i="25" s="1"/>
  <c r="AO73" i="25" s="1"/>
  <c r="Z73" i="77"/>
  <c r="AF72" i="93"/>
  <c r="AO72" i="93" s="1"/>
  <c r="AG71" i="83"/>
  <c r="AP71" i="83" s="1"/>
  <c r="Z72" i="82"/>
  <c r="AG72" i="82" s="1"/>
  <c r="AP72" i="82" s="1"/>
  <c r="AF71" i="83"/>
  <c r="AO71" i="83" s="1"/>
  <c r="Z72" i="87"/>
  <c r="AG72" i="87" s="1"/>
  <c r="AP72" i="87" s="1"/>
  <c r="AE72" i="82"/>
  <c r="AE72" i="87"/>
  <c r="AE74" i="38"/>
  <c r="W75" i="38"/>
  <c r="AG74" i="38"/>
  <c r="AP74" i="38" s="1"/>
  <c r="AF72" i="33"/>
  <c r="AO72" i="33" s="1"/>
  <c r="W73" i="33"/>
  <c r="AE73" i="25"/>
  <c r="W74" i="25"/>
  <c r="AG73" i="25"/>
  <c r="AP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Y73" i="93"/>
  <c r="Z73" i="93" s="1"/>
  <c r="Z71" i="35" l="1"/>
  <c r="AF72" i="87"/>
  <c r="AO72" i="87" s="1"/>
  <c r="W73" i="82"/>
  <c r="AE72" i="33"/>
  <c r="AF72" i="82"/>
  <c r="AO72" i="82" s="1"/>
  <c r="Z73" i="41"/>
  <c r="AG73" i="41" s="1"/>
  <c r="AP73" i="41" s="1"/>
  <c r="W73" i="87"/>
  <c r="Z76" i="9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W74" i="42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E73" i="42" l="1"/>
  <c r="Z71" i="29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G73" i="87"/>
  <c r="AP73" i="87" s="1"/>
  <c r="AF73" i="87"/>
  <c r="AO73" i="87" s="1"/>
  <c r="AE75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W74" i="87" l="1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W75" i="31"/>
  <c r="AG74" i="31"/>
  <c r="AP74" i="31" s="1"/>
  <c r="AF74" i="31"/>
  <c r="AO74" i="31" s="1"/>
  <c r="AE74" i="31"/>
  <c r="AE72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Z74" i="30" l="1"/>
  <c r="Z71" i="27"/>
  <c r="W73" i="78"/>
  <c r="AF72" i="78"/>
  <c r="AO72" i="78" s="1"/>
  <c r="AF74" i="90"/>
  <c r="AO74" i="90" s="1"/>
  <c r="AG74" i="90"/>
  <c r="AP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Z78" i="91" l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43" l="1"/>
  <c r="Z74" i="83"/>
  <c r="Z75" i="42"/>
  <c r="AG75" i="42" s="1"/>
  <c r="AP75" i="42" s="1"/>
  <c r="AE75" i="42"/>
  <c r="W76" i="42"/>
  <c r="AF75" i="42"/>
  <c r="AO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2" l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Z75" i="43" s="1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7" i="91" l="1"/>
  <c r="S17" i="91" s="1"/>
  <c r="AC17" i="91" s="1"/>
  <c r="AB18" i="91" s="1"/>
  <c r="Z74" i="78"/>
  <c r="AX12" i="91"/>
  <c r="S12" i="91" s="1"/>
  <c r="AC12" i="91" s="1"/>
  <c r="AB13" i="91" s="1"/>
  <c r="Z76" i="42"/>
  <c r="AX11" i="91"/>
  <c r="S11" i="91" s="1"/>
  <c r="AC11" i="91" s="1"/>
  <c r="AB12" i="91" s="1"/>
  <c r="Z74" i="46"/>
  <c r="AX10" i="91"/>
  <c r="S10" i="91" s="1"/>
  <c r="AC10" i="91" s="1"/>
  <c r="AB11" i="91" s="1"/>
  <c r="AX18" i="91"/>
  <c r="S18" i="91" s="1"/>
  <c r="AC18" i="91" s="1"/>
  <c r="AB19" i="91" s="1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Z76" i="41" s="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Z74" i="35" l="1"/>
  <c r="Z77" i="77"/>
  <c r="AG77" i="77"/>
  <c r="AP77" i="77" s="1"/>
  <c r="AF77" i="77"/>
  <c r="AO77" i="77" s="1"/>
  <c r="AE77" i="77"/>
  <c r="W78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Z75" i="78" l="1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Z79" i="38" s="1"/>
  <c r="Y76" i="78"/>
  <c r="X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Z75" i="47" l="1"/>
  <c r="Z78" i="37"/>
  <c r="Z78" i="86"/>
  <c r="Z76" i="46"/>
  <c r="Z76" i="78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33" i="79" l="1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AX32" i="79"/>
  <c r="S32" i="79" s="1"/>
  <c r="AC32" i="79" s="1"/>
  <c r="AB33" i="79" s="1"/>
  <c r="AX26" i="79"/>
  <c r="S26" i="79" s="1"/>
  <c r="AC26" i="79" s="1"/>
  <c r="AB27" i="79" s="1"/>
  <c r="AX17" i="79"/>
  <c r="S17" i="79" s="1"/>
  <c r="AC17" i="79" s="1"/>
  <c r="AB18" i="79" s="1"/>
  <c r="AX11" i="79"/>
  <c r="S11" i="79" s="1"/>
  <c r="AC11" i="79" s="1"/>
  <c r="AB12" i="79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W76" i="27" l="1"/>
  <c r="Z78" i="30"/>
  <c r="Z79" i="77"/>
  <c r="AG79" i="77" s="1"/>
  <c r="AP79" i="77" s="1"/>
  <c r="Z79" i="37"/>
  <c r="AJ7" i="79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E76" i="47"/>
  <c r="AG76" i="47"/>
  <c r="AP76" i="47" s="1"/>
  <c r="AE79" i="77"/>
  <c r="W80" i="77"/>
  <c r="AF79" i="77"/>
  <c r="AO79" i="77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AG79" i="26" l="1"/>
  <c r="AP79" i="26" s="1"/>
  <c r="AG78" i="41"/>
  <c r="AP78" i="41" s="1"/>
  <c r="Z78" i="34"/>
  <c r="W79" i="34" s="1"/>
  <c r="Z79" i="42"/>
  <c r="W80" i="26"/>
  <c r="X80" i="26" s="1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17" i="31" l="1"/>
  <c r="S17" i="31" s="1"/>
  <c r="AC17" i="31" s="1"/>
  <c r="AB18" i="31" s="1"/>
  <c r="AX16" i="31"/>
  <c r="S16" i="31" s="1"/>
  <c r="AC16" i="31" s="1"/>
  <c r="AB17" i="31" s="1"/>
  <c r="AX15" i="31"/>
  <c r="S15" i="31" s="1"/>
  <c r="AC15" i="31" s="1"/>
  <c r="AB16" i="31" s="1"/>
  <c r="AX25" i="31"/>
  <c r="S25" i="31" s="1"/>
  <c r="AC25" i="31" s="1"/>
  <c r="AB26" i="31" s="1"/>
  <c r="AX19" i="31"/>
  <c r="S19" i="31" s="1"/>
  <c r="AC19" i="31" s="1"/>
  <c r="AB20" i="31" s="1"/>
  <c r="AE78" i="34"/>
  <c r="AX24" i="31"/>
  <c r="S24" i="31" s="1"/>
  <c r="AC24" i="31" s="1"/>
  <c r="AB25" i="31" s="1"/>
  <c r="AX18" i="31"/>
  <c r="S18" i="31" s="1"/>
  <c r="AC18" i="31" s="1"/>
  <c r="AB19" i="31" s="1"/>
  <c r="Z77" i="45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K79" i="31" l="1"/>
  <c r="AT79" i="31" s="1"/>
  <c r="Z79" i="43"/>
  <c r="Z80" i="73"/>
  <c r="Z79" i="93"/>
  <c r="Z79" i="34"/>
  <c r="W80" i="34" s="1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35" i="43"/>
  <c r="S35" i="43" s="1"/>
  <c r="AC35" i="43" s="1"/>
  <c r="AB36" i="43" s="1"/>
  <c r="AX39" i="43"/>
  <c r="S39" i="43" s="1"/>
  <c r="AC39" i="43" s="1"/>
  <c r="AB40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29" i="87"/>
  <c r="S29" i="87" s="1"/>
  <c r="AC29" i="87" s="1"/>
  <c r="AB30" i="87" s="1"/>
  <c r="AX30" i="87"/>
  <c r="S30" i="87" s="1"/>
  <c r="AC30" i="87" s="1"/>
  <c r="AB31" i="87" s="1"/>
  <c r="AX35" i="87"/>
  <c r="S35" i="87" s="1"/>
  <c r="AC35" i="87" s="1"/>
  <c r="AB36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F79" i="34" l="1"/>
  <c r="AO79" i="34" s="1"/>
  <c r="AX24" i="87"/>
  <c r="S24" i="87" s="1"/>
  <c r="AC24" i="87" s="1"/>
  <c r="AB25" i="87" s="1"/>
  <c r="AX34" i="43"/>
  <c r="S34" i="43" s="1"/>
  <c r="AC34" i="43" s="1"/>
  <c r="AB35" i="43" s="1"/>
  <c r="AX23" i="87"/>
  <c r="S23" i="87" s="1"/>
  <c r="AC23" i="87" s="1"/>
  <c r="AB24" i="87" s="1"/>
  <c r="AX33" i="43"/>
  <c r="S33" i="43" s="1"/>
  <c r="AC33" i="43" s="1"/>
  <c r="AB34" i="43" s="1"/>
  <c r="AX16" i="87"/>
  <c r="S16" i="87" s="1"/>
  <c r="AC16" i="87" s="1"/>
  <c r="AB17" i="87" s="1"/>
  <c r="AX28" i="43"/>
  <c r="S28" i="43" s="1"/>
  <c r="AC28" i="43" s="1"/>
  <c r="AB29" i="43" s="1"/>
  <c r="AE79" i="34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Z79" i="46" s="1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X8" i="39" l="1"/>
  <c r="S8" i="39" s="1"/>
  <c r="AC8" i="39" s="1"/>
  <c r="AB9" i="39" s="1"/>
  <c r="Z81" i="73"/>
  <c r="Z81" i="26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Z78" i="27" s="1"/>
  <c r="X78" i="27"/>
  <c r="Z79" i="83" l="1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79" i="47" l="1"/>
  <c r="Z81" i="81"/>
  <c r="Z81" i="33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6" i="47"/>
  <c r="S16" i="47" s="1"/>
  <c r="AC16" i="47" s="1"/>
  <c r="AB17" i="47" s="1"/>
  <c r="AX23" i="47"/>
  <c r="S23" i="47" s="1"/>
  <c r="AC23" i="47" s="1"/>
  <c r="AB24" i="47" s="1"/>
  <c r="AX29" i="47"/>
  <c r="S29" i="47" s="1"/>
  <c r="AC29" i="47" s="1"/>
  <c r="AB30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5" i="47"/>
  <c r="S35" i="47" s="1"/>
  <c r="AC35" i="47" s="1"/>
  <c r="AB36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1" i="47"/>
  <c r="S41" i="47" s="1"/>
  <c r="AC41" i="47" s="1"/>
  <c r="AB42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7" i="47"/>
  <c r="S47" i="47" s="1"/>
  <c r="AC47" i="47" s="1"/>
  <c r="AB48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3" i="47"/>
  <c r="S53" i="47" s="1"/>
  <c r="AC53" i="47" s="1"/>
  <c r="AB54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25" i="47" l="1"/>
  <c r="S25" i="47" s="1"/>
  <c r="AC25" i="47" s="1"/>
  <c r="AB26" i="47" s="1"/>
  <c r="AX18" i="47"/>
  <c r="S18" i="47" s="1"/>
  <c r="AC18" i="47" s="1"/>
  <c r="AB19" i="47" s="1"/>
  <c r="AX11" i="47"/>
  <c r="S11" i="47" s="1"/>
  <c r="AC11" i="47" s="1"/>
  <c r="AB12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5" i="47"/>
  <c r="S5" i="47" s="1"/>
  <c r="AC5" i="47" s="1"/>
  <c r="AB6" i="47" s="1"/>
  <c r="Z80" i="78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X27" i="47"/>
  <c r="S27" i="47" s="1"/>
  <c r="AC27" i="47" s="1"/>
  <c r="AB28" i="47" s="1"/>
  <c r="AX20" i="47"/>
  <c r="S20" i="47" s="1"/>
  <c r="AC20" i="47" s="1"/>
  <c r="AB21" i="47" s="1"/>
  <c r="AX13" i="47"/>
  <c r="S13" i="47" s="1"/>
  <c r="AC13" i="47" s="1"/>
  <c r="AB14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Z78" i="74"/>
  <c r="Z81" i="90"/>
  <c r="Z81" i="82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J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Z83" i="38" s="1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37" i="27" l="1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36" i="27"/>
  <c r="S36" i="27" s="1"/>
  <c r="AC36" i="27" s="1"/>
  <c r="AB37" i="27" s="1"/>
  <c r="AX30" i="27"/>
  <c r="S30" i="27" s="1"/>
  <c r="AC30" i="27" s="1"/>
  <c r="AB31" i="27" s="1"/>
  <c r="AX24" i="27"/>
  <c r="S24" i="27" s="1"/>
  <c r="AC24" i="27" s="1"/>
  <c r="AB25" i="27" s="1"/>
  <c r="AX18" i="27"/>
  <c r="S18" i="27" s="1"/>
  <c r="AC18" i="27" s="1"/>
  <c r="AB19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X17" i="27"/>
  <c r="S17" i="27" s="1"/>
  <c r="AC17" i="27" s="1"/>
  <c r="AB18" i="27" s="1"/>
  <c r="AX16" i="27"/>
  <c r="S16" i="27" s="1"/>
  <c r="AC16" i="27" s="1"/>
  <c r="AB17" i="27" s="1"/>
  <c r="AX9" i="27"/>
  <c r="S9" i="27" s="1"/>
  <c r="AC9" i="27" s="1"/>
  <c r="AB10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AX17" i="35" l="1"/>
  <c r="S17" i="35" s="1"/>
  <c r="AC17" i="35" s="1"/>
  <c r="AB18" i="35" s="1"/>
  <c r="Z78" i="94"/>
  <c r="AX14" i="35"/>
  <c r="S14" i="35" s="1"/>
  <c r="AC14" i="35" s="1"/>
  <c r="AB15" i="35" s="1"/>
  <c r="AX13" i="35"/>
  <c r="S13" i="35" s="1"/>
  <c r="AC13" i="35" s="1"/>
  <c r="AB14" i="35" s="1"/>
  <c r="AX12" i="35"/>
  <c r="S12" i="35" s="1"/>
  <c r="AC12" i="35" s="1"/>
  <c r="AB13" i="35" s="1"/>
  <c r="AX11" i="35"/>
  <c r="S11" i="35" s="1"/>
  <c r="AC11" i="35" s="1"/>
  <c r="AB12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Y83" i="30"/>
  <c r="Z83" i="30" s="1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75" l="1"/>
  <c r="AS81" i="47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46" l="1"/>
  <c r="AE82" i="46" s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25" l="1"/>
  <c r="Z83" i="41"/>
  <c r="Z85" i="77"/>
  <c r="AF85" i="77" s="1"/>
  <c r="AO85" i="77" s="1"/>
  <c r="Z84" i="30"/>
  <c r="W85" i="30" s="1"/>
  <c r="AE85" i="77"/>
  <c r="W86" i="77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Z83" i="34" s="1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4" i="81" l="1"/>
  <c r="Z81" i="29"/>
  <c r="AG85" i="77"/>
  <c r="AP85" i="77" s="1"/>
  <c r="Z84" i="86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4" i="90" l="1"/>
  <c r="Z81" i="74"/>
  <c r="AJ10" i="75"/>
  <c r="Z80" i="94"/>
  <c r="AG80" i="94" s="1"/>
  <c r="AP80" i="94" s="1"/>
  <c r="AJ11" i="75"/>
  <c r="Z86" i="77"/>
  <c r="AF86" i="77" s="1"/>
  <c r="AO86" i="77" s="1"/>
  <c r="Z84" i="82"/>
  <c r="AG84" i="82" s="1"/>
  <c r="AP84" i="82" s="1"/>
  <c r="W81" i="94"/>
  <c r="AE80" i="94"/>
  <c r="AF84" i="82"/>
  <c r="AO84" i="82" s="1"/>
  <c r="W85" i="82"/>
  <c r="AE84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4" i="46" l="1"/>
  <c r="W87" i="77"/>
  <c r="AE86" i="77"/>
  <c r="Z85" i="81"/>
  <c r="AE85" i="81" s="1"/>
  <c r="AG86" i="77"/>
  <c r="AP86" i="77" s="1"/>
  <c r="AF80" i="94"/>
  <c r="AO80" i="94" s="1"/>
  <c r="Z85" i="26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AG82" i="74" l="1"/>
  <c r="AP82" i="74" s="1"/>
  <c r="Z85" i="93"/>
  <c r="Z86" i="73"/>
  <c r="AE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W87" i="73" l="1"/>
  <c r="Z83" i="29"/>
  <c r="Z82" i="94"/>
  <c r="AF82" i="94" s="1"/>
  <c r="AO82" i="94" s="1"/>
  <c r="Z86" i="86"/>
  <c r="AG86" i="86" s="1"/>
  <c r="AP86" i="86" s="1"/>
  <c r="AE86" i="86"/>
  <c r="AF86" i="86"/>
  <c r="AO86" i="86" s="1"/>
  <c r="AG83" i="29"/>
  <c r="AP83" i="29" s="1"/>
  <c r="AF83" i="29"/>
  <c r="AO83" i="29" s="1"/>
  <c r="AE83" i="29"/>
  <c r="W84" i="29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41" l="1"/>
  <c r="AE82" i="94"/>
  <c r="W87" i="86"/>
  <c r="Z86" i="93"/>
  <c r="AF86" i="93" s="1"/>
  <c r="AO86" i="93" s="1"/>
  <c r="Z86" i="33"/>
  <c r="AG86" i="33" s="1"/>
  <c r="AP86" i="33" s="1"/>
  <c r="AG86" i="93"/>
  <c r="AP86" i="9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4" i="29" l="1"/>
  <c r="AF86" i="33"/>
  <c r="AO86" i="33" s="1"/>
  <c r="Z86" i="34"/>
  <c r="AG86" i="34" s="1"/>
  <c r="AP86" i="34" s="1"/>
  <c r="W87" i="93"/>
  <c r="Z88" i="42"/>
  <c r="AG88" i="42" s="1"/>
  <c r="AP88" i="42" s="1"/>
  <c r="AE86" i="93"/>
  <c r="Z89" i="77"/>
  <c r="AE89" i="77" s="1"/>
  <c r="AE86" i="34"/>
  <c r="AF86" i="34"/>
  <c r="AO86" i="34" s="1"/>
  <c r="W87" i="34"/>
  <c r="AG89" i="77"/>
  <c r="AP89" i="77" s="1"/>
  <c r="AF89" i="77"/>
  <c r="AO89" i="77" s="1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93" l="1"/>
  <c r="W88" i="93" s="1"/>
  <c r="Z88" i="81"/>
  <c r="Z87" i="41"/>
  <c r="W88" i="41" s="1"/>
  <c r="W88" i="46"/>
  <c r="AG87" i="46"/>
  <c r="AP87" i="46" s="1"/>
  <c r="AE87" i="46"/>
  <c r="AF87" i="46"/>
  <c r="AO87" i="46" s="1"/>
  <c r="AG87" i="93"/>
  <c r="AP87" i="93" s="1"/>
  <c r="AF87" i="93"/>
  <c r="AO87" i="93" s="1"/>
  <c r="AE87" i="93"/>
  <c r="AE87" i="4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F87" i="41" l="1"/>
  <c r="AO87" i="41" s="1"/>
  <c r="Z87" i="78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Z84" i="94" s="1"/>
  <c r="Y84" i="94"/>
  <c r="X89" i="81"/>
  <c r="Y89" i="81"/>
  <c r="Z89" i="81" s="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5" i="42"/>
  <c r="S25" i="42" s="1"/>
  <c r="AC25" i="42" s="1"/>
  <c r="AB26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Z88" i="37" s="1"/>
  <c r="X88" i="37"/>
  <c r="Z87" i="34"/>
  <c r="AI88" i="73"/>
  <c r="AN88" i="73"/>
  <c r="Y88" i="46"/>
  <c r="Z88" i="46" s="1"/>
  <c r="X88" i="46"/>
  <c r="AX30" i="42" l="1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AX28" i="42"/>
  <c r="S28" i="42" s="1"/>
  <c r="AC28" i="42" s="1"/>
  <c r="AB29" i="42" s="1"/>
  <c r="AX22" i="42"/>
  <c r="S22" i="42" s="1"/>
  <c r="AC22" i="42" s="1"/>
  <c r="AB23" i="42" s="1"/>
  <c r="AX27" i="42"/>
  <c r="S27" i="42" s="1"/>
  <c r="AC27" i="42" s="1"/>
  <c r="AB28" i="42" s="1"/>
  <c r="AX21" i="42"/>
  <c r="S21" i="42" s="1"/>
  <c r="AC21" i="42" s="1"/>
  <c r="AB22" i="42" s="1"/>
  <c r="Z88" i="93"/>
  <c r="AX26" i="42"/>
  <c r="S26" i="42" s="1"/>
  <c r="AC26" i="42" s="1"/>
  <c r="AB27" i="42" s="1"/>
  <c r="AX20" i="42"/>
  <c r="S20" i="42" s="1"/>
  <c r="AC20" i="42" s="1"/>
  <c r="AB21" i="42" s="1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Z85" i="74" s="1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91" i="77" l="1"/>
  <c r="Z88" i="78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7" i="30"/>
  <c r="S17" i="30" s="1"/>
  <c r="AC17" i="30" s="1"/>
  <c r="AB18" i="30" s="1"/>
  <c r="AX18" i="30"/>
  <c r="S18" i="30" s="1"/>
  <c r="AC18" i="30" s="1"/>
  <c r="AB19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Z89" i="86" l="1"/>
  <c r="AX16" i="30"/>
  <c r="S16" i="30" s="1"/>
  <c r="AC16" i="30" s="1"/>
  <c r="AB17" i="30" s="1"/>
  <c r="Z90" i="81"/>
  <c r="Z89" i="85"/>
  <c r="AX12" i="30"/>
  <c r="S12" i="30" s="1"/>
  <c r="AC12" i="30" s="1"/>
  <c r="AB13" i="30" s="1"/>
  <c r="AX20" i="30"/>
  <c r="S20" i="30" s="1"/>
  <c r="AC20" i="30" s="1"/>
  <c r="AB21" i="30" s="1"/>
  <c r="AX11" i="30"/>
  <c r="S11" i="30" s="1"/>
  <c r="AC11" i="30" s="1"/>
  <c r="AB12" i="30" s="1"/>
  <c r="AX19" i="30"/>
  <c r="S19" i="30" s="1"/>
  <c r="AC19" i="30" s="1"/>
  <c r="AB20" i="30" s="1"/>
  <c r="AX10" i="30"/>
  <c r="S10" i="30" s="1"/>
  <c r="AC10" i="30" s="1"/>
  <c r="AB11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36" i="38"/>
  <c r="S36" i="38" s="1"/>
  <c r="AC36" i="38" s="1"/>
  <c r="AB37" i="38" s="1"/>
  <c r="AX38" i="38"/>
  <c r="S38" i="38" s="1"/>
  <c r="AC38" i="38" s="1"/>
  <c r="AB39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40" i="86"/>
  <c r="S40" i="86" s="1"/>
  <c r="AC40" i="86" s="1"/>
  <c r="AB41" i="86" s="1"/>
  <c r="AX52" i="86"/>
  <c r="S52" i="86" s="1"/>
  <c r="AC52" i="86" s="1"/>
  <c r="AB53" i="86" s="1"/>
  <c r="AX64" i="86"/>
  <c r="S64" i="86" s="1"/>
  <c r="AC64" i="86" s="1"/>
  <c r="AB65" i="86" s="1"/>
  <c r="AX76" i="86"/>
  <c r="S76" i="86" s="1"/>
  <c r="AC76" i="86" s="1"/>
  <c r="AB77" i="86" s="1"/>
  <c r="AX88" i="86"/>
  <c r="S88" i="86" s="1"/>
  <c r="AC88" i="86" s="1"/>
  <c r="AB89" i="86" s="1"/>
  <c r="Y87" i="45"/>
  <c r="X87" i="45"/>
  <c r="X89" i="78"/>
  <c r="Y89" i="78"/>
  <c r="AX45" i="38" l="1"/>
  <c r="S45" i="38" s="1"/>
  <c r="AC45" i="38" s="1"/>
  <c r="AB46" i="38" s="1"/>
  <c r="AX30" i="38"/>
  <c r="S30" i="38" s="1"/>
  <c r="AC30" i="38" s="1"/>
  <c r="AB31" i="38" s="1"/>
  <c r="AX34" i="86"/>
  <c r="S34" i="86" s="1"/>
  <c r="AC34" i="86" s="1"/>
  <c r="AB35" i="86" s="1"/>
  <c r="AX70" i="26"/>
  <c r="S70" i="26" s="1"/>
  <c r="AC70" i="26" s="1"/>
  <c r="AB71" i="26" s="1"/>
  <c r="Z86" i="74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53" i="82"/>
  <c r="S53" i="82" s="1"/>
  <c r="AC53" i="82" s="1"/>
  <c r="AB54" i="82" s="1"/>
  <c r="AX39" i="82"/>
  <c r="S39" i="82" s="1"/>
  <c r="AC39" i="82" s="1"/>
  <c r="AB40" i="82" s="1"/>
  <c r="AX64" i="26"/>
  <c r="S64" i="26" s="1"/>
  <c r="AC64" i="26" s="1"/>
  <c r="AB65" i="26" s="1"/>
  <c r="AX83" i="38"/>
  <c r="S83" i="38" s="1"/>
  <c r="AC83" i="38" s="1"/>
  <c r="AB84" i="38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52" i="82"/>
  <c r="S52" i="82" s="1"/>
  <c r="AC52" i="82" s="1"/>
  <c r="AB53" i="82" s="1"/>
  <c r="AX29" i="82"/>
  <c r="S29" i="82" s="1"/>
  <c r="AC29" i="82" s="1"/>
  <c r="AB30" i="82" s="1"/>
  <c r="Z92" i="77"/>
  <c r="AX40" i="26"/>
  <c r="S40" i="26" s="1"/>
  <c r="AC40" i="26" s="1"/>
  <c r="AB41" i="26" s="1"/>
  <c r="AX20" i="38"/>
  <c r="S20" i="38" s="1"/>
  <c r="AC20" i="38" s="1"/>
  <c r="AB21" i="38" s="1"/>
  <c r="AX14" i="46"/>
  <c r="S14" i="46" s="1"/>
  <c r="AC14" i="46" s="1"/>
  <c r="AB15" i="46" s="1"/>
  <c r="AX35" i="38"/>
  <c r="S35" i="38" s="1"/>
  <c r="AC35" i="38" s="1"/>
  <c r="AB36" i="38" s="1"/>
  <c r="AX13" i="46"/>
  <c r="S13" i="46" s="1"/>
  <c r="AC13" i="46" s="1"/>
  <c r="AB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25" i="78"/>
  <c r="S25" i="78" s="1"/>
  <c r="AC25" i="78" s="1"/>
  <c r="AB26" i="78" s="1"/>
  <c r="AX34" i="78"/>
  <c r="S34" i="78" s="1"/>
  <c r="AC34" i="78" s="1"/>
  <c r="AB35" i="78" s="1"/>
  <c r="AX35" i="78"/>
  <c r="S35" i="78" s="1"/>
  <c r="AC35" i="78" s="1"/>
  <c r="AB36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33" i="78" l="1"/>
  <c r="S33" i="78" s="1"/>
  <c r="AC33" i="78" s="1"/>
  <c r="AB34" i="78" s="1"/>
  <c r="AX24" i="78"/>
  <c r="S24" i="78" s="1"/>
  <c r="AC24" i="78" s="1"/>
  <c r="AB25" i="78" s="1"/>
  <c r="AJ12" i="46"/>
  <c r="AJ16" i="82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74" i="82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X27" i="78"/>
  <c r="S27" i="78" s="1"/>
  <c r="AC27" i="78" s="1"/>
  <c r="AB28" i="78" s="1"/>
  <c r="AX8" i="78"/>
  <c r="S8" i="78" s="1"/>
  <c r="AC8" i="78" s="1"/>
  <c r="AB9" i="7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65" i="90"/>
  <c r="S65" i="90" s="1"/>
  <c r="AC65" i="90" s="1"/>
  <c r="AB66" i="90" s="1"/>
  <c r="AX83" i="90"/>
  <c r="S83" i="90" s="1"/>
  <c r="AC83" i="90" s="1"/>
  <c r="AB84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47" i="90" l="1"/>
  <c r="S47" i="90" s="1"/>
  <c r="AC47" i="90" s="1"/>
  <c r="AB48" i="90" s="1"/>
  <c r="Z90" i="33"/>
  <c r="AX26" i="90"/>
  <c r="S26" i="90" s="1"/>
  <c r="AC26" i="90" s="1"/>
  <c r="AB27" i="90" s="1"/>
  <c r="AX45" i="34"/>
  <c r="S45" i="34" s="1"/>
  <c r="AC45" i="34" s="1"/>
  <c r="AB46" i="34" s="1"/>
  <c r="AX27" i="34"/>
  <c r="S27" i="34" s="1"/>
  <c r="AC27" i="34" s="1"/>
  <c r="AB28" i="34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75" i="90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Z91" i="37" l="1"/>
  <c r="AJ31" i="34"/>
  <c r="Z91" i="93"/>
  <c r="AF91" i="93" s="1"/>
  <c r="AO91" i="93" s="1"/>
  <c r="AK89" i="34"/>
  <c r="AT89" i="34" s="1"/>
  <c r="Z94" i="77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Z89" i="45" s="1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G91" i="93" l="1"/>
  <c r="AP91" i="93" s="1"/>
  <c r="AL30" i="34"/>
  <c r="AU30" i="34" s="1"/>
  <c r="Z92" i="85"/>
  <c r="W93" i="85" s="1"/>
  <c r="Z91" i="33"/>
  <c r="W92" i="33" s="1"/>
  <c r="AF91" i="33"/>
  <c r="AO91" i="33" s="1"/>
  <c r="AG91" i="33"/>
  <c r="AP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G92" i="85" l="1"/>
  <c r="AP92" i="85" s="1"/>
  <c r="AE91" i="33"/>
  <c r="AS91" i="34"/>
  <c r="AU91" i="34"/>
  <c r="C11" i="34" s="1"/>
  <c r="X93" i="41"/>
  <c r="Y93" i="4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41" l="1"/>
  <c r="AX64" i="74"/>
  <c r="S64" i="74" s="1"/>
  <c r="AC64" i="74" s="1"/>
  <c r="AB65" i="74" s="1"/>
  <c r="Z93" i="73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E96" i="77" s="1"/>
  <c r="AJ65" i="74"/>
  <c r="Z93" i="37"/>
  <c r="AJ41" i="74"/>
  <c r="W97" i="77"/>
  <c r="AG96" i="77"/>
  <c r="AP96" i="77" s="1"/>
  <c r="AF96" i="77"/>
  <c r="AO96" i="77" s="1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1" i="45" l="1"/>
  <c r="Z93" i="33"/>
  <c r="AX11" i="94"/>
  <c r="S11" i="94" s="1"/>
  <c r="AC11" i="94" s="1"/>
  <c r="AB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91" i="29" l="1"/>
  <c r="AG94" i="37"/>
  <c r="AP94" i="37" s="1"/>
  <c r="AK89" i="94"/>
  <c r="AT89" i="94" s="1"/>
  <c r="Z94" i="93"/>
  <c r="AG94" i="93" s="1"/>
  <c r="AP94" i="93" s="1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Z95" i="73" s="1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4" i="93" l="1"/>
  <c r="AO94" i="93" s="1"/>
  <c r="AF92" i="45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2" i="29" l="1"/>
  <c r="Z96" i="41"/>
  <c r="Z89" i="89"/>
  <c r="AG89" i="89" s="1"/>
  <c r="AP89" i="89" s="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X93" i="45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25" i="77"/>
  <c r="S25" i="77" s="1"/>
  <c r="AC25" i="77" s="1"/>
  <c r="AB26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6" i="77" l="1"/>
  <c r="S26" i="77" s="1"/>
  <c r="AC26" i="77" s="1"/>
  <c r="AB27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9" i="41"/>
  <c r="S19" i="41" s="1"/>
  <c r="AC19" i="41" s="1"/>
  <c r="AB20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18" i="41" l="1"/>
  <c r="S18" i="41" s="1"/>
  <c r="AC18" i="41" s="1"/>
  <c r="AB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22" i="81"/>
  <c r="S22" i="81" s="1"/>
  <c r="AC22" i="81" s="1"/>
  <c r="AB23" i="81" s="1"/>
  <c r="AX28" i="81"/>
  <c r="S28" i="81" s="1"/>
  <c r="AC28" i="81" s="1"/>
  <c r="AB29" i="81" s="1"/>
  <c r="AX29" i="81"/>
  <c r="S29" i="81" s="1"/>
  <c r="AC29" i="81" s="1"/>
  <c r="AB30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27" i="81" l="1"/>
  <c r="S27" i="81" s="1"/>
  <c r="AC27" i="81" s="1"/>
  <c r="AB28" i="81" s="1"/>
  <c r="AX21" i="81"/>
  <c r="S21" i="81" s="1"/>
  <c r="AC21" i="81" s="1"/>
  <c r="AB22" i="81" s="1"/>
  <c r="AX26" i="81"/>
  <c r="S26" i="81" s="1"/>
  <c r="AC26" i="81" s="1"/>
  <c r="AB27" i="81" s="1"/>
  <c r="AX20" i="81"/>
  <c r="S20" i="81" s="1"/>
  <c r="AC20" i="81" s="1"/>
  <c r="AB21" i="81" s="1"/>
  <c r="Z95" i="45"/>
  <c r="AX25" i="81"/>
  <c r="S25" i="81" s="1"/>
  <c r="AC25" i="81" s="1"/>
  <c r="AB26" i="81" s="1"/>
  <c r="AX19" i="81"/>
  <c r="S19" i="81" s="1"/>
  <c r="AC19" i="81" s="1"/>
  <c r="AB20" i="81" s="1"/>
  <c r="AX30" i="81"/>
  <c r="S30" i="81" s="1"/>
  <c r="AC30" i="81" s="1"/>
  <c r="AB31" i="81" s="1"/>
  <c r="AX24" i="81"/>
  <c r="S24" i="81" s="1"/>
  <c r="AC24" i="81" s="1"/>
  <c r="AB25" i="81" s="1"/>
  <c r="AX15" i="81"/>
  <c r="S15" i="81" s="1"/>
  <c r="AC15" i="81" s="1"/>
  <c r="AB16" i="81" s="1"/>
  <c r="Z98" i="85"/>
  <c r="AX23" i="81"/>
  <c r="S23" i="81" s="1"/>
  <c r="AC23" i="81" s="1"/>
  <c r="AB24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18" i="85" l="1"/>
  <c r="S18" i="85" s="1"/>
  <c r="AC18" i="85" s="1"/>
  <c r="AB19" i="85" s="1"/>
  <c r="AX24" i="85"/>
  <c r="S24" i="85" s="1"/>
  <c r="AC24" i="85" s="1"/>
  <c r="AB25" i="85" s="1"/>
  <c r="AX16" i="85"/>
  <c r="S16" i="85" s="1"/>
  <c r="AC16" i="85" s="1"/>
  <c r="AB17" i="85" s="1"/>
  <c r="AX15" i="85"/>
  <c r="S15" i="85" s="1"/>
  <c r="AC15" i="85" s="1"/>
  <c r="AB16" i="85" s="1"/>
  <c r="AX12" i="85"/>
  <c r="S12" i="85" s="1"/>
  <c r="AC12" i="85" s="1"/>
  <c r="AB13" i="85" s="1"/>
  <c r="AX10" i="85"/>
  <c r="S10" i="85" s="1"/>
  <c r="AC10" i="85" s="1"/>
  <c r="AB11" i="85" s="1"/>
  <c r="Z98" i="73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22" i="73"/>
  <c r="S22" i="73" s="1"/>
  <c r="AC22" i="73" s="1"/>
  <c r="AB23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Z97" i="25" l="1"/>
  <c r="AX31" i="73"/>
  <c r="S31" i="73" s="1"/>
  <c r="AC31" i="73" s="1"/>
  <c r="AB32" i="73" s="1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33" i="73"/>
  <c r="S33" i="73" s="1"/>
  <c r="AC33" i="73" s="1"/>
  <c r="AB34" i="73" s="1"/>
  <c r="AX27" i="73"/>
  <c r="S27" i="73" s="1"/>
  <c r="AC27" i="73" s="1"/>
  <c r="AB28" i="73" s="1"/>
  <c r="AX20" i="73"/>
  <c r="S20" i="73" s="1"/>
  <c r="AC20" i="73" s="1"/>
  <c r="AB21" i="73" s="1"/>
  <c r="AX32" i="73"/>
  <c r="S32" i="73" s="1"/>
  <c r="AC32" i="73" s="1"/>
  <c r="AB33" i="73" s="1"/>
  <c r="AX26" i="73"/>
  <c r="S26" i="73" s="1"/>
  <c r="AC26" i="73" s="1"/>
  <c r="AB27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81" i="93" l="1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Z98" i="33"/>
  <c r="AX51" i="93"/>
  <c r="S51" i="93" s="1"/>
  <c r="AC51" i="93" s="1"/>
  <c r="AB52" i="93" s="1"/>
  <c r="AX45" i="93"/>
  <c r="S45" i="93" s="1"/>
  <c r="AC45" i="93" s="1"/>
  <c r="AB46" i="93" s="1"/>
  <c r="AX87" i="93"/>
  <c r="S87" i="93" s="1"/>
  <c r="AC87" i="93" s="1"/>
  <c r="AB88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9" i="33"/>
  <c r="S9" i="33" s="1"/>
  <c r="AC9" i="33" s="1"/>
  <c r="AB10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Z96" i="29" l="1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X5" i="33"/>
  <c r="S5" i="33" s="1"/>
  <c r="AC5" i="33" s="1"/>
  <c r="AB6" i="33" s="1"/>
  <c r="Z93" i="89"/>
  <c r="Z97" i="45"/>
  <c r="W98" i="45" s="1"/>
  <c r="W94" i="89"/>
  <c r="AG93" i="89"/>
  <c r="AP93" i="89" s="1"/>
  <c r="AF93" i="89"/>
  <c r="AO93" i="89" s="1"/>
  <c r="AE93" i="89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3" i="25"/>
  <c r="S13" i="25" s="1"/>
  <c r="AC13" i="25" s="1"/>
  <c r="AB14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12" i="25" l="1"/>
  <c r="S12" i="25" s="1"/>
  <c r="AC12" i="25" s="1"/>
  <c r="AB13" i="25" s="1"/>
  <c r="AX11" i="25"/>
  <c r="S11" i="25" s="1"/>
  <c r="AC11" i="25" s="1"/>
  <c r="AB12" i="25" s="1"/>
  <c r="AX9" i="25"/>
  <c r="S9" i="25" s="1"/>
  <c r="AC9" i="25" s="1"/>
  <c r="AB10" i="25" s="1"/>
  <c r="AG97" i="45"/>
  <c r="AP97" i="45" s="1"/>
  <c r="AX15" i="25"/>
  <c r="S15" i="25" s="1"/>
  <c r="AC15" i="25" s="1"/>
  <c r="AB16" i="25" s="1"/>
  <c r="AX14" i="25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Z97" i="29" l="1"/>
  <c r="Z98" i="45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3" i="45"/>
  <c r="S23" i="45" s="1"/>
  <c r="AC23" i="45" s="1"/>
  <c r="AB24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22" i="45" l="1"/>
  <c r="S22" i="45" s="1"/>
  <c r="AC22" i="45" s="1"/>
  <c r="AB23" i="45" s="1"/>
  <c r="AX27" i="45"/>
  <c r="S27" i="45" s="1"/>
  <c r="AC27" i="45" s="1"/>
  <c r="AB28" i="45" s="1"/>
  <c r="AX21" i="45"/>
  <c r="S21" i="45" s="1"/>
  <c r="AC21" i="45" s="1"/>
  <c r="AB22" i="45" s="1"/>
  <c r="AX26" i="45"/>
  <c r="S26" i="45" s="1"/>
  <c r="AC26" i="45" s="1"/>
  <c r="AB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5" i="45" l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23" i="29" l="1"/>
  <c r="S23" i="29" s="1"/>
  <c r="AC23" i="29" s="1"/>
  <c r="AB24" i="29" s="1"/>
  <c r="AX22" i="29"/>
  <c r="S22" i="29" s="1"/>
  <c r="AC22" i="29" s="1"/>
  <c r="AB23" i="29" s="1"/>
  <c r="AX21" i="29"/>
  <c r="S21" i="29" s="1"/>
  <c r="AC21" i="29" s="1"/>
  <c r="AB22" i="29" s="1"/>
  <c r="AX17" i="29"/>
  <c r="S17" i="29" s="1"/>
  <c r="AC17" i="29" s="1"/>
  <c r="AB18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5" i="89"/>
  <c r="S15" i="89" s="1"/>
  <c r="AC15" i="89" s="1"/>
  <c r="AB16" i="89" s="1"/>
  <c r="AX16" i="89"/>
  <c r="S16" i="89" s="1"/>
  <c r="AC16" i="89" s="1"/>
  <c r="AB17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3" i="89" l="1"/>
  <c r="S13" i="89" s="1"/>
  <c r="AC13" i="89" s="1"/>
  <c r="AB14" i="89" s="1"/>
  <c r="AX12" i="89"/>
  <c r="S12" i="89" s="1"/>
  <c r="AC12" i="89" s="1"/>
  <c r="AB13" i="89" s="1"/>
  <c r="AX17" i="89"/>
  <c r="S17" i="89" s="1"/>
  <c r="AC17" i="89" s="1"/>
  <c r="AB18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<sst xmlns="http://schemas.openxmlformats.org/spreadsheetml/2006/main" count="5587" uniqueCount="60">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</sst>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174.7512771786717</v>
      </c>
      <c r="K3">
        <v>1</v>
      </c>
      <c r="L3" s="2">
        <v>0</v>
      </c>
      <c r="O3">
        <f>$C$3</f>
        <v>174.7512771786717</v>
      </c>
      <c r="P3">
        <f>O3*B5</f>
        <v>139.80102174293737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10.968695313580962</v>
      </c>
      <c r="AE3">
        <f t="shared" ref="AE3:AE23" si="1">$Z3*O3</f>
        <v>174.7512771786717</v>
      </c>
      <c r="AF3">
        <f t="shared" ref="AF3:AG23" si="2">-$Z3*P3</f>
        <v>-139.80102174293737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-2484.9579485642653</v>
      </c>
      <c r="AJ3">
        <f t="shared" ref="AJ3:AJ23" si="5">AB3-AC3</f>
        <v>-10.968695313580962</v>
      </c>
      <c r="AL3">
        <f t="shared" ref="AL3:AL23" si="6">SUM(AI3:AK3)</f>
        <v>-2495.9266438778463</v>
      </c>
      <c r="AN3">
        <f t="shared" ref="AN3:AU23" si="7">AE3*$K3</f>
        <v>174.7512771786717</v>
      </c>
      <c r="AO3">
        <f t="shared" si="7"/>
        <v>-139.80102174293737</v>
      </c>
      <c r="AP3">
        <f t="shared" si="7"/>
        <v>-2519.9082039999998</v>
      </c>
      <c r="AQ3">
        <f t="shared" si="7"/>
        <v>0</v>
      </c>
      <c r="AR3">
        <f t="shared" si="7"/>
        <v>-2484.9579485642653</v>
      </c>
      <c r="AS3">
        <f t="shared" si="7"/>
        <v>-10.968695313580962</v>
      </c>
      <c r="AT3">
        <f t="shared" si="7"/>
        <v>0</v>
      </c>
      <c r="AU3">
        <f t="shared" si="7"/>
        <v>-2495.9266438778463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61.640917334880719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10.968695313580962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10.968695313580962</v>
      </c>
      <c r="AC4">
        <f t="shared" ref="AC4:AC23" si="19">AX5</f>
        <v>20.707001765528148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-9.7383064519471851</v>
      </c>
      <c r="AK4">
        <f>G4*MAX(0, SUM(AB4:AB4, AE4:AF4))</f>
        <v>0.76780867195066749</v>
      </c>
      <c r="AL4">
        <f t="shared" si="6"/>
        <v>-64.111047779996525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-50.794005372283003</v>
      </c>
      <c r="AR4">
        <f t="shared" si="7"/>
        <v>-50.794005372283003</v>
      </c>
      <c r="AS4">
        <f t="shared" si="7"/>
        <v>-8.970668414390925</v>
      </c>
      <c r="AT4">
        <f t="shared" si="7"/>
        <v>0.7072848893953303</v>
      </c>
      <c r="AU4">
        <f t="shared" si="7"/>
        <v>-59.057388897278607</v>
      </c>
      <c r="AW4">
        <v>1</v>
      </c>
      <c r="AX4">
        <f>(R4*SUMPRODUCT(K5:$K$23, X5:$X$23)-$AZ$3*SUMPRODUCT(K4:$K$22, W5:$W$23))/Z4</f>
        <v>10.968695313580962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174.7512771786717</v>
      </c>
      <c r="P5">
        <f t="shared" ref="P5:P23" si="22">O5*$C$5</f>
        <v>8.7375638589335853</v>
      </c>
      <c r="Q5" s="4">
        <f t="shared" ref="Q5:Q23" si="23">$C$8</f>
        <v>50</v>
      </c>
      <c r="R5">
        <f t="shared" si="0"/>
        <v>50000</v>
      </c>
      <c r="S5">
        <f t="shared" si="11"/>
        <v>20.707001765528148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20.707001765528148</v>
      </c>
      <c r="AC5">
        <f t="shared" si="19"/>
        <v>29.234058891780546</v>
      </c>
      <c r="AE5">
        <f t="shared" si="1"/>
        <v>170.89038816633627</v>
      </c>
      <c r="AF5">
        <f t="shared" si="2"/>
        <v>-8.5445194083168126</v>
      </c>
      <c r="AG5">
        <f t="shared" si="2"/>
        <v>-48.895318799762492</v>
      </c>
      <c r="AH5">
        <f t="shared" si="3"/>
        <v>-55.092055737503401</v>
      </c>
      <c r="AI5">
        <f t="shared" si="4"/>
        <v>58.35849422075357</v>
      </c>
      <c r="AJ5">
        <f t="shared" si="5"/>
        <v>-8.527057126252398</v>
      </c>
      <c r="AK5">
        <f t="shared" ref="AK5:AK23" si="24">G5*SUM(AB5:AB5, AE5:AF5)</f>
        <v>12.813700936648335</v>
      </c>
      <c r="AL5">
        <f t="shared" si="6"/>
        <v>62.6451380311495</v>
      </c>
      <c r="AN5">
        <f t="shared" si="7"/>
        <v>145.0108072006546</v>
      </c>
      <c r="AO5">
        <f t="shared" si="7"/>
        <v>-7.2505403600327298</v>
      </c>
      <c r="AP5">
        <f t="shared" si="7"/>
        <v>-41.490628721525901</v>
      </c>
      <c r="AQ5">
        <f t="shared" si="7"/>
        <v>-46.748933972007713</v>
      </c>
      <c r="AR5">
        <f t="shared" si="7"/>
        <v>49.520704147088267</v>
      </c>
      <c r="AS5">
        <f t="shared" si="7"/>
        <v>-7.235722559892551</v>
      </c>
      <c r="AT5">
        <f t="shared" si="7"/>
        <v>10.873198522099159</v>
      </c>
      <c r="AU5">
        <f t="shared" si="7"/>
        <v>53.158180109294868</v>
      </c>
      <c r="AW5">
        <v>2</v>
      </c>
      <c r="AX5">
        <f>(R5*SUMPRODUCT(K6:$K$23, X6:$X$23)-$AZ$3*SUMPRODUCT(K5:$K$22, W6:$W$23))/Z5</f>
        <v>20.707001765528148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174.7512771786717</v>
      </c>
      <c r="P6">
        <f t="shared" si="22"/>
        <v>8.7375638589335853</v>
      </c>
      <c r="Q6" s="4">
        <f t="shared" si="23"/>
        <v>50</v>
      </c>
      <c r="R6">
        <f t="shared" si="0"/>
        <v>50000</v>
      </c>
      <c r="S6">
        <f t="shared" si="11"/>
        <v>29.234058891780546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29.234058891780546</v>
      </c>
      <c r="AC6">
        <f t="shared" si="19"/>
        <v>36.650449952870325</v>
      </c>
      <c r="AE6">
        <f t="shared" si="1"/>
        <v>168.98864097546195</v>
      </c>
      <c r="AF6">
        <f t="shared" si="2"/>
        <v>-8.4494320487730974</v>
      </c>
      <c r="AG6">
        <f t="shared" si="2"/>
        <v>-48.351189102521452</v>
      </c>
      <c r="AH6">
        <f t="shared" si="3"/>
        <v>-55.176509243417584</v>
      </c>
      <c r="AI6">
        <f t="shared" si="4"/>
        <v>57.0115105807498</v>
      </c>
      <c r="AJ6">
        <f t="shared" si="5"/>
        <v>-7.4163910610897794</v>
      </c>
      <c r="AK6">
        <f t="shared" si="24"/>
        <v>13.284128747292858</v>
      </c>
      <c r="AL6">
        <f t="shared" si="6"/>
        <v>62.879248266952871</v>
      </c>
      <c r="AN6">
        <f t="shared" si="7"/>
        <v>132.09355062873104</v>
      </c>
      <c r="AO6">
        <f t="shared" si="7"/>
        <v>-6.6046775314365522</v>
      </c>
      <c r="AP6">
        <f t="shared" si="7"/>
        <v>-37.794731106220773</v>
      </c>
      <c r="AQ6">
        <f t="shared" si="7"/>
        <v>-43.129887163956482</v>
      </c>
      <c r="AR6">
        <f t="shared" si="7"/>
        <v>44.564254827117225</v>
      </c>
      <c r="AS6">
        <f t="shared" si="7"/>
        <v>-5.7971791621945918</v>
      </c>
      <c r="AT6">
        <f t="shared" si="7"/>
        <v>10.38382061131499</v>
      </c>
      <c r="AU6">
        <f t="shared" si="7"/>
        <v>49.150896276237617</v>
      </c>
      <c r="AW6">
        <v>3</v>
      </c>
      <c r="AX6">
        <f>(R6*SUMPRODUCT(K7:$K$23, X7:$X$23)-$AZ$3*SUMPRODUCT(K6:$K$22, W7:$W$23))/Z6</f>
        <v>29.234058891780546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174.7512771786717</v>
      </c>
      <c r="P7">
        <f t="shared" si="22"/>
        <v>8.7375638589335853</v>
      </c>
      <c r="Q7" s="4">
        <f t="shared" si="23"/>
        <v>50</v>
      </c>
      <c r="R7">
        <f t="shared" si="0"/>
        <v>50000</v>
      </c>
      <c r="S7">
        <f t="shared" si="11"/>
        <v>36.650449952870325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36.650449952870325</v>
      </c>
      <c r="AC7">
        <f t="shared" si="19"/>
        <v>42.955338339979207</v>
      </c>
      <c r="AE7">
        <f t="shared" si="1"/>
        <v>167.10548867859205</v>
      </c>
      <c r="AF7">
        <f t="shared" si="2"/>
        <v>-8.355274433929603</v>
      </c>
      <c r="AG7">
        <f t="shared" si="2"/>
        <v>-47.812379793864871</v>
      </c>
      <c r="AH7">
        <f t="shared" si="3"/>
        <v>-55.297417631367885</v>
      </c>
      <c r="AI7">
        <f t="shared" si="4"/>
        <v>55.64041681942971</v>
      </c>
      <c r="AJ7">
        <f t="shared" si="5"/>
        <v>-6.3048883871088819</v>
      </c>
      <c r="AK7">
        <f t="shared" si="24"/>
        <v>13.678046493827297</v>
      </c>
      <c r="AL7">
        <f t="shared" si="6"/>
        <v>63.013574926148124</v>
      </c>
      <c r="AN7">
        <f t="shared" si="7"/>
        <v>120.32508645041008</v>
      </c>
      <c r="AO7">
        <f t="shared" si="7"/>
        <v>-6.0162543225205045</v>
      </c>
      <c r="AP7">
        <f t="shared" si="7"/>
        <v>-34.427527052459133</v>
      </c>
      <c r="AQ7">
        <f t="shared" si="7"/>
        <v>-39.817163455213162</v>
      </c>
      <c r="AR7">
        <f t="shared" si="7"/>
        <v>40.064141620217306</v>
      </c>
      <c r="AS7">
        <f t="shared" si="7"/>
        <v>-4.5398642871522386</v>
      </c>
      <c r="AT7">
        <f t="shared" si="7"/>
        <v>9.848941167982975</v>
      </c>
      <c r="AU7">
        <f t="shared" si="7"/>
        <v>45.373218501048036</v>
      </c>
      <c r="AW7">
        <v>4</v>
      </c>
      <c r="AX7">
        <f>(R7*SUMPRODUCT(K8:$K$23, X8:$X$23)-$AZ$3*SUMPRODUCT(K7:$K$22, W8:$W$23))/Z7</f>
        <v>36.650449952870325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174.7512771786717</v>
      </c>
      <c r="P8">
        <f t="shared" si="22"/>
        <v>8.7375638589335853</v>
      </c>
      <c r="Q8" s="4">
        <f t="shared" si="23"/>
        <v>50</v>
      </c>
      <c r="R8">
        <f t="shared" si="0"/>
        <v>50000</v>
      </c>
      <c r="S8">
        <f t="shared" si="11"/>
        <v>42.955338339979207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42.955338339979207</v>
      </c>
      <c r="AC8">
        <f t="shared" si="19"/>
        <v>47.958549634731355</v>
      </c>
      <c r="AE8">
        <f t="shared" si="1"/>
        <v>165.24014642302259</v>
      </c>
      <c r="AF8">
        <f t="shared" si="2"/>
        <v>-8.2620073211511311</v>
      </c>
      <c r="AG8">
        <f t="shared" si="2"/>
        <v>-47.278666310997949</v>
      </c>
      <c r="AH8">
        <f t="shared" si="3"/>
        <v>-55.589684928274316</v>
      </c>
      <c r="AI8">
        <f t="shared" si="4"/>
        <v>54.109787862599212</v>
      </c>
      <c r="AJ8">
        <f t="shared" si="5"/>
        <v>-5.0032112947521483</v>
      </c>
      <c r="AK8">
        <f t="shared" si="24"/>
        <v>13.995343420929546</v>
      </c>
      <c r="AL8">
        <f t="shared" si="6"/>
        <v>63.101919988776608</v>
      </c>
      <c r="AN8">
        <f t="shared" si="7"/>
        <v>109.60299092084016</v>
      </c>
      <c r="AO8">
        <f t="shared" si="7"/>
        <v>-5.4801495460420089</v>
      </c>
      <c r="AP8">
        <f t="shared" si="7"/>
        <v>-31.359710981905533</v>
      </c>
      <c r="AQ8">
        <f t="shared" si="7"/>
        <v>-36.872369483915669</v>
      </c>
      <c r="AR8">
        <f t="shared" si="7"/>
        <v>35.890760908976958</v>
      </c>
      <c r="AS8">
        <f t="shared" si="7"/>
        <v>-3.3186058835237255</v>
      </c>
      <c r="AT8">
        <f t="shared" si="7"/>
        <v>9.283043685831915</v>
      </c>
      <c r="AU8">
        <f t="shared" si="7"/>
        <v>41.855198711285148</v>
      </c>
      <c r="AW8">
        <v>5</v>
      </c>
      <c r="AX8">
        <f>(R8*SUMPRODUCT(K9:$K$23, X9:$X$23)-$AZ$3*SUMPRODUCT(K8:$K$22, W9:$W$23))/Z8</f>
        <v>42.955338339979207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174.7512771786717</v>
      </c>
      <c r="P9">
        <f t="shared" si="22"/>
        <v>8.7375638589335853</v>
      </c>
      <c r="Q9" s="4">
        <f t="shared" si="23"/>
        <v>50</v>
      </c>
      <c r="R9">
        <f t="shared" si="0"/>
        <v>50000</v>
      </c>
      <c r="S9">
        <f t="shared" si="11"/>
        <v>47.958549634731355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47.958549634731355</v>
      </c>
      <c r="AC9">
        <f t="shared" si="19"/>
        <v>51.663740358267205</v>
      </c>
      <c r="AE9">
        <f t="shared" si="1"/>
        <v>163.39075986687942</v>
      </c>
      <c r="AF9">
        <f t="shared" si="2"/>
        <v>-8.1695379933439725</v>
      </c>
      <c r="AG9">
        <f t="shared" si="2"/>
        <v>-46.749518087877298</v>
      </c>
      <c r="AH9">
        <f t="shared" si="3"/>
        <v>-56.36156001066901</v>
      </c>
      <c r="AI9">
        <f t="shared" si="4"/>
        <v>52.11014377498914</v>
      </c>
      <c r="AJ9">
        <f t="shared" si="5"/>
        <v>-3.7051907235358499</v>
      </c>
      <c r="AK9">
        <f t="shared" si="24"/>
        <v>14.222584005578678</v>
      </c>
      <c r="AL9">
        <f t="shared" si="6"/>
        <v>62.627537057031972</v>
      </c>
      <c r="AN9">
        <f t="shared" si="7"/>
        <v>99.833361353934279</v>
      </c>
      <c r="AO9">
        <f t="shared" si="7"/>
        <v>-4.9916680676967147</v>
      </c>
      <c r="AP9">
        <f t="shared" si="7"/>
        <v>-28.564415369583031</v>
      </c>
      <c r="AQ9">
        <f t="shared" si="7"/>
        <v>-34.437467526320994</v>
      </c>
      <c r="AR9">
        <f t="shared" si="7"/>
        <v>31.83981039033354</v>
      </c>
      <c r="AS9">
        <f t="shared" si="7"/>
        <v>-2.2639079755144809</v>
      </c>
      <c r="AT9">
        <f t="shared" si="7"/>
        <v>8.6901387175900187</v>
      </c>
      <c r="AU9">
        <f t="shared" si="7"/>
        <v>38.266041132409079</v>
      </c>
      <c r="AW9">
        <v>6</v>
      </c>
      <c r="AX9">
        <f>(R9*SUMPRODUCT(K10:$K$23, X10:$X$23)-$AZ$3*SUMPRODUCT(K9:$K$22, W10:$W$23))/Z9</f>
        <v>47.958549634731355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174.7512771786717</v>
      </c>
      <c r="P10">
        <f t="shared" si="22"/>
        <v>8.7375638589335853</v>
      </c>
      <c r="Q10" s="4">
        <f t="shared" si="23"/>
        <v>50</v>
      </c>
      <c r="R10">
        <f t="shared" si="0"/>
        <v>50000</v>
      </c>
      <c r="S10">
        <f t="shared" si="11"/>
        <v>51.663740358267205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51.663740358267205</v>
      </c>
      <c r="AC10">
        <f t="shared" si="19"/>
        <v>54.267045580609363</v>
      </c>
      <c r="AE10">
        <f t="shared" si="1"/>
        <v>161.55632850730262</v>
      </c>
      <c r="AF10">
        <f t="shared" si="2"/>
        <v>-8.0778164253651301</v>
      </c>
      <c r="AG10">
        <f t="shared" si="2"/>
        <v>-46.224648859682404</v>
      </c>
      <c r="AH10">
        <f t="shared" si="3"/>
        <v>-57.374047316118734</v>
      </c>
      <c r="AI10">
        <f t="shared" si="4"/>
        <v>49.879815906136344</v>
      </c>
      <c r="AJ10">
        <f t="shared" si="5"/>
        <v>-2.6033052223421578</v>
      </c>
      <c r="AK10">
        <f t="shared" si="24"/>
        <v>14.35995767081433</v>
      </c>
      <c r="AL10">
        <f t="shared" si="6"/>
        <v>61.636468354608517</v>
      </c>
      <c r="AN10">
        <f t="shared" si="7"/>
        <v>90.931329981035731</v>
      </c>
      <c r="AO10">
        <f t="shared" si="7"/>
        <v>-4.546566499051786</v>
      </c>
      <c r="AP10">
        <f t="shared" si="7"/>
        <v>-26.017357769598561</v>
      </c>
      <c r="AQ10">
        <f t="shared" si="7"/>
        <v>-32.292751865883908</v>
      </c>
      <c r="AR10">
        <f t="shared" si="7"/>
        <v>28.074653846501469</v>
      </c>
      <c r="AS10">
        <f t="shared" si="7"/>
        <v>-1.4652598780953858</v>
      </c>
      <c r="AT10">
        <f t="shared" si="7"/>
        <v>8.0824444424007815</v>
      </c>
      <c r="AU10">
        <f t="shared" si="7"/>
        <v>34.691838410806866</v>
      </c>
      <c r="AW10">
        <v>7</v>
      </c>
      <c r="AX10">
        <f>(R10*SUMPRODUCT(K11:$K$23, X11:$X$23)-$AZ$3*SUMPRODUCT(K10:$K$22, W11:$W$23))/Z10</f>
        <v>51.663740358267205</v>
      </c>
    </row>
    <row r="11" spans="1:52" x14ac:dyDescent="0.25">
      <c r="A11" t="s">
        <v>33</v>
      </c>
      <c r="C11" s="7">
        <f>AU25</f>
        <v>-2089.0235564986269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174.7512771786717</v>
      </c>
      <c r="P11">
        <f t="shared" si="22"/>
        <v>8.7375638589335853</v>
      </c>
      <c r="Q11" s="4">
        <f t="shared" si="23"/>
        <v>50</v>
      </c>
      <c r="R11">
        <f t="shared" si="0"/>
        <v>50000</v>
      </c>
      <c r="S11">
        <f t="shared" si="11"/>
        <v>54.267045580609363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54.267045580609363</v>
      </c>
      <c r="AC11">
        <f t="shared" si="19"/>
        <v>55.688152343038688</v>
      </c>
      <c r="AE11">
        <f t="shared" si="1"/>
        <v>159.73696740673279</v>
      </c>
      <c r="AF11">
        <f t="shared" si="2"/>
        <v>-7.9868483703366397</v>
      </c>
      <c r="AG11">
        <f t="shared" si="2"/>
        <v>-45.704091548187151</v>
      </c>
      <c r="AH11">
        <f t="shared" si="3"/>
        <v>-58.310822898428121</v>
      </c>
      <c r="AI11">
        <f t="shared" si="4"/>
        <v>47.735204589780871</v>
      </c>
      <c r="AJ11">
        <f t="shared" si="5"/>
        <v>-1.421106762429325</v>
      </c>
      <c r="AK11">
        <f t="shared" si="24"/>
        <v>14.421201523190387</v>
      </c>
      <c r="AL11">
        <f t="shared" si="6"/>
        <v>60.735299350541936</v>
      </c>
      <c r="AN11">
        <f t="shared" si="7"/>
        <v>82.820218189230673</v>
      </c>
      <c r="AO11">
        <f t="shared" si="7"/>
        <v>-4.1410109094615333</v>
      </c>
      <c r="AP11">
        <f t="shared" si="7"/>
        <v>-23.69659882501243</v>
      </c>
      <c r="AQ11">
        <f t="shared" si="7"/>
        <v>-30.232920742414525</v>
      </c>
      <c r="AR11">
        <f t="shared" si="7"/>
        <v>24.749687712342176</v>
      </c>
      <c r="AS11">
        <f t="shared" si="7"/>
        <v>-0.73681361331282591</v>
      </c>
      <c r="AT11">
        <f t="shared" si="7"/>
        <v>7.4770860877827827</v>
      </c>
      <c r="AU11">
        <f t="shared" si="7"/>
        <v>31.489960186812134</v>
      </c>
      <c r="AW11">
        <v>8</v>
      </c>
      <c r="AX11">
        <f>(R11*SUMPRODUCT(K12:$K$23, X12:$X$23)-$AZ$3*SUMPRODUCT(K11:$K$22, W12:$W$23))/Z11</f>
        <v>54.267045580609363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174.7512771786717</v>
      </c>
      <c r="P12">
        <f t="shared" si="22"/>
        <v>8.7375638589335853</v>
      </c>
      <c r="Q12" s="4">
        <f t="shared" si="23"/>
        <v>50</v>
      </c>
      <c r="R12">
        <f t="shared" si="0"/>
        <v>50000</v>
      </c>
      <c r="S12">
        <f t="shared" si="11"/>
        <v>55.688152343038688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55.688152343038688</v>
      </c>
      <c r="AC12">
        <f t="shared" si="19"/>
        <v>56.0503835748532</v>
      </c>
      <c r="AE12">
        <f t="shared" si="1"/>
        <v>157.93111431412612</v>
      </c>
      <c r="AF12">
        <f t="shared" si="2"/>
        <v>-7.8965557157063069</v>
      </c>
      <c r="AG12">
        <f t="shared" si="2"/>
        <v>-45.187399160651609</v>
      </c>
      <c r="AH12">
        <f t="shared" si="3"/>
        <v>-59.651472053672784</v>
      </c>
      <c r="AI12">
        <f t="shared" si="4"/>
        <v>45.195687384095415</v>
      </c>
      <c r="AJ12">
        <f t="shared" si="5"/>
        <v>-0.362231231814512</v>
      </c>
      <c r="AK12">
        <f t="shared" si="24"/>
        <v>14.400589765902096</v>
      </c>
      <c r="AL12">
        <f t="shared" si="6"/>
        <v>59.234045918183</v>
      </c>
      <c r="AN12">
        <f t="shared" si="7"/>
        <v>75.429286856721603</v>
      </c>
      <c r="AO12">
        <f t="shared" si="7"/>
        <v>-3.7714643428360808</v>
      </c>
      <c r="AP12">
        <f t="shared" si="7"/>
        <v>-21.581898591676705</v>
      </c>
      <c r="AQ12">
        <f t="shared" si="7"/>
        <v>-28.49006680224343</v>
      </c>
      <c r="AR12">
        <f t="shared" si="7"/>
        <v>21.585857119965386</v>
      </c>
      <c r="AS12">
        <f t="shared" si="7"/>
        <v>-0.17300481676242158</v>
      </c>
      <c r="AT12">
        <f t="shared" si="7"/>
        <v>6.8778481116627015</v>
      </c>
      <c r="AU12">
        <f t="shared" si="7"/>
        <v>28.290700414865668</v>
      </c>
      <c r="AW12">
        <v>9</v>
      </c>
      <c r="AX12">
        <f>(R12*SUMPRODUCT(K13:$K$23, X13:$X$23)-$AZ$3*SUMPRODUCT(K12:$K$22, W13:$W$23))/Z12</f>
        <v>55.688152343038688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174.7512771786717</v>
      </c>
      <c r="P13">
        <f t="shared" si="22"/>
        <v>8.7375638589335853</v>
      </c>
      <c r="Q13" s="4">
        <f t="shared" si="23"/>
        <v>50</v>
      </c>
      <c r="R13">
        <f t="shared" si="0"/>
        <v>50000</v>
      </c>
      <c r="S13">
        <f t="shared" si="11"/>
        <v>56.0503835748532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56.0503835748532</v>
      </c>
      <c r="AC13">
        <f t="shared" si="19"/>
        <v>55.351155253741503</v>
      </c>
      <c r="AE13">
        <f t="shared" si="1"/>
        <v>156.13847487556501</v>
      </c>
      <c r="AF13">
        <f t="shared" si="2"/>
        <v>-7.8069237437782508</v>
      </c>
      <c r="AG13">
        <f t="shared" si="2"/>
        <v>-44.674487476255656</v>
      </c>
      <c r="AH13">
        <f t="shared" si="3"/>
        <v>-61.037692789435056</v>
      </c>
      <c r="AI13">
        <f t="shared" si="4"/>
        <v>42.619370866096062</v>
      </c>
      <c r="AJ13">
        <f t="shared" si="5"/>
        <v>0.69922832111169697</v>
      </c>
      <c r="AK13">
        <f t="shared" si="24"/>
        <v>14.306735429464798</v>
      </c>
      <c r="AL13">
        <f t="shared" si="6"/>
        <v>57.625334616672561</v>
      </c>
      <c r="AN13">
        <f t="shared" si="7"/>
        <v>68.694758635268343</v>
      </c>
      <c r="AO13">
        <f t="shared" si="7"/>
        <v>-3.4347379317634172</v>
      </c>
      <c r="AP13">
        <f t="shared" si="7"/>
        <v>-19.655009034649989</v>
      </c>
      <c r="AQ13">
        <f t="shared" si="7"/>
        <v>-26.854172728185659</v>
      </c>
      <c r="AR13">
        <f t="shared" si="7"/>
        <v>18.750838940669279</v>
      </c>
      <c r="AS13">
        <f t="shared" si="7"/>
        <v>0.30763282905121375</v>
      </c>
      <c r="AT13">
        <f t="shared" si="7"/>
        <v>6.294398212669682</v>
      </c>
      <c r="AU13">
        <f t="shared" si="7"/>
        <v>25.352869982390178</v>
      </c>
      <c r="AW13">
        <v>10</v>
      </c>
      <c r="AX13">
        <f>(R13*SUMPRODUCT(K14:$K$23, X14:$X$23)-$AZ$3*SUMPRODUCT(K13:$K$22, W14:$W$23))/Z13</f>
        <v>56.0503835748532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174.7512771786717</v>
      </c>
      <c r="P14">
        <f t="shared" si="22"/>
        <v>8.7375638589335853</v>
      </c>
      <c r="Q14" s="4">
        <f t="shared" si="23"/>
        <v>50</v>
      </c>
      <c r="R14">
        <f t="shared" si="0"/>
        <v>50000</v>
      </c>
      <c r="S14">
        <f t="shared" si="11"/>
        <v>55.351155253741503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55.351155253741503</v>
      </c>
      <c r="AC14">
        <f t="shared" si="19"/>
        <v>53.372640479522957</v>
      </c>
      <c r="AE14">
        <f t="shared" si="1"/>
        <v>154.35787654837677</v>
      </c>
      <c r="AF14">
        <f t="shared" si="2"/>
        <v>-7.7178938274188393</v>
      </c>
      <c r="AG14">
        <f t="shared" si="2"/>
        <v>-44.165021005985551</v>
      </c>
      <c r="AH14">
        <f t="shared" si="3"/>
        <v>-62.721595507551179</v>
      </c>
      <c r="AI14">
        <f t="shared" si="4"/>
        <v>39.753366207421202</v>
      </c>
      <c r="AJ14">
        <f t="shared" si="5"/>
        <v>1.9785147742185458</v>
      </c>
      <c r="AK14">
        <f t="shared" si="24"/>
        <v>14.139379658228961</v>
      </c>
      <c r="AL14">
        <f t="shared" si="6"/>
        <v>55.871260639868709</v>
      </c>
      <c r="AN14">
        <f t="shared" si="7"/>
        <v>62.558140535431328</v>
      </c>
      <c r="AO14">
        <f t="shared" si="7"/>
        <v>-3.1279070267715667</v>
      </c>
      <c r="AP14">
        <f t="shared" si="7"/>
        <v>-17.899194084707531</v>
      </c>
      <c r="AQ14">
        <f t="shared" si="7"/>
        <v>-25.419800233764793</v>
      </c>
      <c r="AR14">
        <f t="shared" si="7"/>
        <v>16.111239190187437</v>
      </c>
      <c r="AS14">
        <f t="shared" si="7"/>
        <v>0.80185221554405062</v>
      </c>
      <c r="AT14">
        <f t="shared" si="7"/>
        <v>5.7304059858978933</v>
      </c>
      <c r="AU14">
        <f t="shared" si="7"/>
        <v>22.643497391629381</v>
      </c>
      <c r="AW14">
        <v>11</v>
      </c>
      <c r="AX14">
        <f>(R14*SUMPRODUCT(K15:$K$23, X15:$X$23)-$AZ$3*SUMPRODUCT(K14:$K$22, W15:$W$23))/Z14</f>
        <v>55.351155253741503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174.7512771786717</v>
      </c>
      <c r="P15">
        <f t="shared" si="22"/>
        <v>8.7375638589335853</v>
      </c>
      <c r="Q15" s="4">
        <f t="shared" si="23"/>
        <v>50</v>
      </c>
      <c r="R15">
        <f t="shared" si="0"/>
        <v>50000</v>
      </c>
      <c r="S15">
        <f t="shared" si="11"/>
        <v>53.372640479522957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53.372640479522957</v>
      </c>
      <c r="AC15">
        <f t="shared" si="19"/>
        <v>50.111270129541133</v>
      </c>
      <c r="AE15">
        <f t="shared" si="1"/>
        <v>152.58629252192799</v>
      </c>
      <c r="AF15">
        <f t="shared" si="2"/>
        <v>-7.6293146260964004</v>
      </c>
      <c r="AG15">
        <f t="shared" si="2"/>
        <v>-43.658133715932316</v>
      </c>
      <c r="AH15">
        <f t="shared" si="3"/>
        <v>-65.23707999338238</v>
      </c>
      <c r="AI15">
        <f t="shared" si="4"/>
        <v>36.061764186516896</v>
      </c>
      <c r="AJ15">
        <f t="shared" si="5"/>
        <v>3.2613703499818243</v>
      </c>
      <c r="AK15">
        <f t="shared" si="24"/>
        <v>13.883073286274819</v>
      </c>
      <c r="AL15">
        <f t="shared" si="6"/>
        <v>53.206207822773536</v>
      </c>
      <c r="AN15">
        <f t="shared" si="7"/>
        <v>56.965501308960789</v>
      </c>
      <c r="AO15">
        <f t="shared" si="7"/>
        <v>-2.84827506544804</v>
      </c>
      <c r="AP15">
        <f t="shared" si="7"/>
        <v>-16.299022882309842</v>
      </c>
      <c r="AQ15">
        <f t="shared" si="7"/>
        <v>-24.35515605192219</v>
      </c>
      <c r="AR15">
        <f t="shared" si="7"/>
        <v>13.463047309280721</v>
      </c>
      <c r="AS15">
        <f t="shared" si="7"/>
        <v>1.2175772401980112</v>
      </c>
      <c r="AT15">
        <f t="shared" si="7"/>
        <v>5.1830096687619154</v>
      </c>
      <c r="AU15">
        <f t="shared" si="7"/>
        <v>19.863634218240648</v>
      </c>
      <c r="AW15">
        <v>12</v>
      </c>
      <c r="AX15">
        <f>(R15*SUMPRODUCT(K16:$K$23, X16:$X$23)-$AZ$3*SUMPRODUCT(K15:$K$22, W16:$W$23))/Z15</f>
        <v>53.372640479522957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174.7512771786717</v>
      </c>
      <c r="P16">
        <f t="shared" si="22"/>
        <v>8.7375638589335853</v>
      </c>
      <c r="Q16" s="4">
        <f t="shared" si="23"/>
        <v>50</v>
      </c>
      <c r="R16">
        <f t="shared" si="0"/>
        <v>50000</v>
      </c>
      <c r="S16">
        <f t="shared" si="11"/>
        <v>50.111270129541133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50.111270129541133</v>
      </c>
      <c r="AC16">
        <f t="shared" si="19"/>
        <v>45.736647895673173</v>
      </c>
      <c r="AE16">
        <f t="shared" si="1"/>
        <v>150.82213955092084</v>
      </c>
      <c r="AF16">
        <f t="shared" si="2"/>
        <v>-7.5411069775460415</v>
      </c>
      <c r="AG16">
        <f t="shared" si="2"/>
        <v>-43.153372606460294</v>
      </c>
      <c r="AH16">
        <f t="shared" si="3"/>
        <v>-68.17977231269488</v>
      </c>
      <c r="AI16">
        <f t="shared" si="4"/>
        <v>31.947887654219628</v>
      </c>
      <c r="AJ16">
        <f t="shared" si="5"/>
        <v>4.3746222338679601</v>
      </c>
      <c r="AK16">
        <f t="shared" si="24"/>
        <v>13.537461189204118</v>
      </c>
      <c r="AL16">
        <f t="shared" si="6"/>
        <v>49.859971077291704</v>
      </c>
      <c r="AN16">
        <f t="shared" si="7"/>
        <v>51.868401868858101</v>
      </c>
      <c r="AO16">
        <f t="shared" si="7"/>
        <v>-2.593420093442905</v>
      </c>
      <c r="AP16">
        <f t="shared" si="7"/>
        <v>-14.840635990266916</v>
      </c>
      <c r="AQ16">
        <f t="shared" si="7"/>
        <v>-23.447325705442239</v>
      </c>
      <c r="AR16">
        <f t="shared" si="7"/>
        <v>10.987020079706042</v>
      </c>
      <c r="AS16">
        <f t="shared" si="7"/>
        <v>1.5044519639246807</v>
      </c>
      <c r="AT16">
        <f t="shared" si="7"/>
        <v>4.6555928681056944</v>
      </c>
      <c r="AU16">
        <f t="shared" si="7"/>
        <v>17.147064911736415</v>
      </c>
      <c r="AW16">
        <v>13</v>
      </c>
      <c r="AX16">
        <f>(R16*SUMPRODUCT(K17:$K$23, X17:$X$23)-$AZ$3*SUMPRODUCT(K16:$K$22, W17:$W$23))/Z16</f>
        <v>50.111270129541133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174.7512771786717</v>
      </c>
      <c r="P17">
        <f t="shared" si="22"/>
        <v>8.7375638589335853</v>
      </c>
      <c r="Q17" s="4">
        <f t="shared" si="23"/>
        <v>50</v>
      </c>
      <c r="R17">
        <f t="shared" si="0"/>
        <v>50000</v>
      </c>
      <c r="S17">
        <f t="shared" si="11"/>
        <v>45.736647895673173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45.736647895673173</v>
      </c>
      <c r="AC17">
        <f t="shared" si="19"/>
        <v>40.359155099627756</v>
      </c>
      <c r="AE17">
        <f t="shared" si="1"/>
        <v>149.0653442658421</v>
      </c>
      <c r="AF17">
        <f t="shared" si="2"/>
        <v>-7.4532672132921061</v>
      </c>
      <c r="AG17">
        <f t="shared" si="2"/>
        <v>-42.650716685015297</v>
      </c>
      <c r="AH17">
        <f t="shared" si="3"/>
        <v>-71.122195380394984</v>
      </c>
      <c r="AI17">
        <f t="shared" si="4"/>
        <v>27.839164987139725</v>
      </c>
      <c r="AJ17">
        <f t="shared" si="5"/>
        <v>5.3774927960454164</v>
      </c>
      <c r="AK17">
        <f t="shared" si="24"/>
        <v>13.114410746375624</v>
      </c>
      <c r="AL17">
        <f t="shared" si="6"/>
        <v>46.331068529560767</v>
      </c>
      <c r="AN17">
        <f t="shared" si="7"/>
        <v>47.223244693554179</v>
      </c>
      <c r="AO17">
        <f t="shared" si="7"/>
        <v>-2.3611622346777095</v>
      </c>
      <c r="AP17">
        <f t="shared" si="7"/>
        <v>-13.511559244649044</v>
      </c>
      <c r="AQ17">
        <f t="shared" si="7"/>
        <v>-22.531198328710261</v>
      </c>
      <c r="AR17">
        <f t="shared" si="7"/>
        <v>8.8193248855171689</v>
      </c>
      <c r="AS17">
        <f t="shared" si="7"/>
        <v>1.703566039418243</v>
      </c>
      <c r="AT17">
        <f t="shared" si="7"/>
        <v>4.1545875786085347</v>
      </c>
      <c r="AU17">
        <f t="shared" si="7"/>
        <v>14.677478503543949</v>
      </c>
      <c r="AW17">
        <v>14</v>
      </c>
      <c r="AX17">
        <f>(R17*SUMPRODUCT(K18:$K$23, X18:$X$23)-$AZ$3*SUMPRODUCT(K17:$K$22, W18:$W$23))/Z17</f>
        <v>45.736647895673173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174.7512771786717</v>
      </c>
      <c r="P18">
        <f t="shared" si="22"/>
        <v>8.7375638589335853</v>
      </c>
      <c r="Q18" s="4">
        <f t="shared" si="23"/>
        <v>50</v>
      </c>
      <c r="R18">
        <f t="shared" si="0"/>
        <v>50000</v>
      </c>
      <c r="S18">
        <f t="shared" si="11"/>
        <v>40.359155099627756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40.359155099627756</v>
      </c>
      <c r="AC18">
        <f t="shared" si="19"/>
        <v>33.953891571035498</v>
      </c>
      <c r="AE18">
        <f t="shared" si="1"/>
        <v>147.31541729607247</v>
      </c>
      <c r="AF18">
        <f t="shared" si="2"/>
        <v>-7.3657708648036238</v>
      </c>
      <c r="AG18">
        <f t="shared" si="2"/>
        <v>-42.150025932414827</v>
      </c>
      <c r="AH18">
        <f t="shared" si="3"/>
        <v>-74.183585750314293</v>
      </c>
      <c r="AI18">
        <f t="shared" si="4"/>
        <v>23.616034748539718</v>
      </c>
      <c r="AJ18">
        <f t="shared" si="5"/>
        <v>6.4052635285922577</v>
      </c>
      <c r="AK18">
        <f t="shared" si="24"/>
        <v>12.621616107162763</v>
      </c>
      <c r="AL18">
        <f t="shared" si="6"/>
        <v>42.642914384294741</v>
      </c>
      <c r="AN18">
        <f t="shared" si="7"/>
        <v>42.990124593184326</v>
      </c>
      <c r="AO18">
        <f t="shared" si="7"/>
        <v>-2.1495062296592162</v>
      </c>
      <c r="AP18">
        <f t="shared" si="7"/>
        <v>-12.300374934951046</v>
      </c>
      <c r="AQ18">
        <f t="shared" si="7"/>
        <v>-21.64852567851505</v>
      </c>
      <c r="AR18">
        <f t="shared" si="7"/>
        <v>6.8917177500590112</v>
      </c>
      <c r="AS18">
        <f t="shared" si="7"/>
        <v>1.86920746111006</v>
      </c>
      <c r="AT18">
        <f t="shared" si="7"/>
        <v>3.6832862369303117</v>
      </c>
      <c r="AU18">
        <f t="shared" si="7"/>
        <v>12.444211448099384</v>
      </c>
      <c r="AW18">
        <v>15</v>
      </c>
      <c r="AX18">
        <f>(R18*SUMPRODUCT(K19:$K$23, X19:$X$23)-$AZ$3*SUMPRODUCT(K18:$K$22, W19:$W$23))/Z18</f>
        <v>40.359155099627756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174.7512771786717</v>
      </c>
      <c r="P19">
        <f t="shared" si="22"/>
        <v>8.7375638589335853</v>
      </c>
      <c r="Q19" s="4">
        <f t="shared" si="23"/>
        <v>50</v>
      </c>
      <c r="R19">
        <f t="shared" si="0"/>
        <v>50000</v>
      </c>
      <c r="S19">
        <f t="shared" si="11"/>
        <v>33.953891571035498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33.953891571035498</v>
      </c>
      <c r="AC19">
        <f t="shared" si="19"/>
        <v>26.708300526830229</v>
      </c>
      <c r="AE19">
        <f t="shared" si="1"/>
        <v>145.57049844027688</v>
      </c>
      <c r="AF19">
        <f t="shared" si="2"/>
        <v>-7.2785249220138439</v>
      </c>
      <c r="AG19">
        <f t="shared" si="2"/>
        <v>-41.650768106101047</v>
      </c>
      <c r="AH19">
        <f t="shared" si="3"/>
        <v>-77.757566989626142</v>
      </c>
      <c r="AI19">
        <f t="shared" si="4"/>
        <v>18.883638422535839</v>
      </c>
      <c r="AJ19">
        <f t="shared" si="5"/>
        <v>7.2455910442052698</v>
      </c>
      <c r="AK19">
        <f t="shared" si="24"/>
        <v>12.057210556250899</v>
      </c>
      <c r="AL19">
        <f t="shared" si="6"/>
        <v>38.186440022992009</v>
      </c>
      <c r="AN19">
        <f t="shared" si="7"/>
        <v>39.132287846605607</v>
      </c>
      <c r="AO19">
        <f t="shared" si="7"/>
        <v>-1.9566143923302803</v>
      </c>
      <c r="AP19">
        <f t="shared" si="7"/>
        <v>-11.196567051866353</v>
      </c>
      <c r="AQ19">
        <f t="shared" si="7"/>
        <v>-20.902803289762378</v>
      </c>
      <c r="AR19">
        <f t="shared" si="7"/>
        <v>5.0763031126465954</v>
      </c>
      <c r="AS19">
        <f t="shared" si="7"/>
        <v>1.9477611013123974</v>
      </c>
      <c r="AT19">
        <f t="shared" si="7"/>
        <v>3.2412215330011924</v>
      </c>
      <c r="AU19">
        <f t="shared" si="7"/>
        <v>10.265285746960187</v>
      </c>
      <c r="AW19">
        <v>16</v>
      </c>
      <c r="AX19">
        <f>(R19*SUMPRODUCT(K20:$K$23, X20:$X$23)-$AZ$3*SUMPRODUCT(K19:$K$22, W20:$W$23))/Z19</f>
        <v>33.953891571035498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174.7512771786717</v>
      </c>
      <c r="P20">
        <f t="shared" si="22"/>
        <v>8.7375638589335853</v>
      </c>
      <c r="Q20" s="4">
        <f t="shared" si="23"/>
        <v>50</v>
      </c>
      <c r="R20">
        <f t="shared" si="0"/>
        <v>50000</v>
      </c>
      <c r="S20">
        <f t="shared" si="11"/>
        <v>26.708300526830229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26.708300526830229</v>
      </c>
      <c r="AC20">
        <f t="shared" si="19"/>
        <v>18.599065627457719</v>
      </c>
      <c r="AE20">
        <f t="shared" si="1"/>
        <v>143.83103521239244</v>
      </c>
      <c r="AF20">
        <f t="shared" si="2"/>
        <v>-7.191551760619622</v>
      </c>
      <c r="AG20">
        <f t="shared" si="2"/>
        <v>-41.153071249183107</v>
      </c>
      <c r="AH20">
        <f t="shared" si="3"/>
        <v>-81.189175856933076</v>
      </c>
      <c r="AI20">
        <f t="shared" si="4"/>
        <v>14.297236345656614</v>
      </c>
      <c r="AJ20">
        <f t="shared" si="5"/>
        <v>8.1092348993725096</v>
      </c>
      <c r="AK20">
        <f t="shared" si="24"/>
        <v>11.434344878502214</v>
      </c>
      <c r="AL20">
        <f t="shared" si="6"/>
        <v>33.84081612353134</v>
      </c>
      <c r="AN20">
        <f t="shared" si="7"/>
        <v>35.616877577495337</v>
      </c>
      <c r="AO20">
        <f t="shared" si="7"/>
        <v>-1.7808438788747669</v>
      </c>
      <c r="AP20">
        <f t="shared" si="7"/>
        <v>-10.190734554998251</v>
      </c>
      <c r="AQ20">
        <f t="shared" si="7"/>
        <v>-20.104874673564034</v>
      </c>
      <c r="AR20">
        <f t="shared" si="7"/>
        <v>3.540424470058281</v>
      </c>
      <c r="AS20">
        <f t="shared" si="7"/>
        <v>2.0080897438553533</v>
      </c>
      <c r="AT20">
        <f t="shared" si="7"/>
        <v>2.831486689330212</v>
      </c>
      <c r="AU20">
        <f t="shared" si="7"/>
        <v>8.3800009032438467</v>
      </c>
      <c r="AW20">
        <v>17</v>
      </c>
      <c r="AX20">
        <f>(R20*SUMPRODUCT(K21:$K$23, X21:$X$23)-$AZ$3*SUMPRODUCT(K20:$K$22, W21:$W$23))/Z20</f>
        <v>26.708300526830229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174.7512771786717</v>
      </c>
      <c r="P21">
        <f t="shared" si="22"/>
        <v>8.7375638589335853</v>
      </c>
      <c r="Q21" s="4">
        <f t="shared" si="23"/>
        <v>50</v>
      </c>
      <c r="R21">
        <f t="shared" si="0"/>
        <v>50000</v>
      </c>
      <c r="S21">
        <f t="shared" si="11"/>
        <v>18.599065627457719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18.599065627457719</v>
      </c>
      <c r="AC21">
        <f t="shared" si="19"/>
        <v>9.6829157639484009</v>
      </c>
      <c r="AE21">
        <f t="shared" si="1"/>
        <v>142.09514031821755</v>
      </c>
      <c r="AF21">
        <f t="shared" si="2"/>
        <v>-7.1047570159108773</v>
      </c>
      <c r="AG21">
        <f t="shared" si="2"/>
        <v>-40.65639536726664</v>
      </c>
      <c r="AH21">
        <f t="shared" si="3"/>
        <v>-85.145169424633607</v>
      </c>
      <c r="AI21">
        <f t="shared" si="4"/>
        <v>9.1888185104064206</v>
      </c>
      <c r="AJ21">
        <f t="shared" si="5"/>
        <v>8.9161498635093182</v>
      </c>
      <c r="AK21">
        <f t="shared" si="24"/>
        <v>10.751261425083507</v>
      </c>
      <c r="AL21">
        <f t="shared" si="6"/>
        <v>28.856229798999244</v>
      </c>
      <c r="AN21">
        <f t="shared" si="7"/>
        <v>32.413343329628951</v>
      </c>
      <c r="AO21">
        <f t="shared" si="7"/>
        <v>-1.6206671664814476</v>
      </c>
      <c r="AP21">
        <f t="shared" si="7"/>
        <v>-9.2741363190405863</v>
      </c>
      <c r="AQ21">
        <f t="shared" si="7"/>
        <v>-19.422477103998784</v>
      </c>
      <c r="AR21">
        <f t="shared" si="7"/>
        <v>2.0960627401081351</v>
      </c>
      <c r="AS21">
        <f t="shared" si="7"/>
        <v>2.0338642550135111</v>
      </c>
      <c r="AT21">
        <f t="shared" si="7"/>
        <v>2.452471822874505</v>
      </c>
      <c r="AU21">
        <f t="shared" si="7"/>
        <v>6.5823988179961503</v>
      </c>
      <c r="AW21">
        <v>18</v>
      </c>
      <c r="AX21">
        <f>(R21*SUMPRODUCT(K22:$K$23, X22:$X$23)-$AZ$3*SUMPRODUCT(K21:$K$22, W22:$W$23))/Z21</f>
        <v>18.599065627457719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174.7512771786717</v>
      </c>
      <c r="P22">
        <f t="shared" si="22"/>
        <v>8.7375638589335853</v>
      </c>
      <c r="Q22" s="4">
        <f t="shared" si="23"/>
        <v>50</v>
      </c>
      <c r="R22">
        <f t="shared" si="0"/>
        <v>50000</v>
      </c>
      <c r="S22">
        <f t="shared" si="11"/>
        <v>9.6829157639484009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9.6829157639484009</v>
      </c>
      <c r="AC22">
        <f t="shared" si="19"/>
        <v>9.8038838673880235</v>
      </c>
      <c r="AE22">
        <f t="shared" si="1"/>
        <v>140.36183665644413</v>
      </c>
      <c r="AF22">
        <f t="shared" si="2"/>
        <v>-7.0180918328222059</v>
      </c>
      <c r="AG22">
        <f t="shared" si="2"/>
        <v>-40.160460891205204</v>
      </c>
      <c r="AH22">
        <f t="shared" si="3"/>
        <v>-89.370522388767228</v>
      </c>
      <c r="AI22">
        <f t="shared" si="4"/>
        <v>3.8127615436495006</v>
      </c>
      <c r="AJ22">
        <f t="shared" si="5"/>
        <v>-0.12096810343962261</v>
      </c>
      <c r="AK22">
        <f t="shared" si="24"/>
        <v>10.011866241129923</v>
      </c>
      <c r="AL22">
        <f t="shared" si="6"/>
        <v>13.703659681339801</v>
      </c>
      <c r="AN22">
        <f t="shared" si="7"/>
        <v>29.494090835748864</v>
      </c>
      <c r="AO22">
        <f t="shared" si="7"/>
        <v>-1.4747045417874431</v>
      </c>
      <c r="AP22">
        <f t="shared" si="7"/>
        <v>-8.4388770462584617</v>
      </c>
      <c r="AQ22">
        <f t="shared" si="7"/>
        <v>-18.779337519103429</v>
      </c>
      <c r="AR22">
        <f t="shared" si="7"/>
        <v>0.80117172859953145</v>
      </c>
      <c r="AS22">
        <f t="shared" si="7"/>
        <v>-2.5418905281278898E-2</v>
      </c>
      <c r="AT22">
        <f t="shared" si="7"/>
        <v>2.1037833316047339</v>
      </c>
      <c r="AU22">
        <f t="shared" si="7"/>
        <v>2.8795361549229863</v>
      </c>
      <c r="AW22">
        <v>19</v>
      </c>
      <c r="AX22">
        <f>(R22*SUMPRODUCT(K23:$K$23, X23:$X$23)-$AZ$3*SUMPRODUCT(K22:$K$22, W23:$W$23))/Z22</f>
        <v>9.6829157639484009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174.7512771786717</v>
      </c>
      <c r="P23">
        <f t="shared" si="22"/>
        <v>8.7375638589335853</v>
      </c>
      <c r="Q23" s="4">
        <f t="shared" si="23"/>
        <v>50</v>
      </c>
      <c r="R23">
        <f t="shared" si="0"/>
        <v>50000</v>
      </c>
      <c r="S23">
        <f t="shared" si="11"/>
        <v>9.8038838673880235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9.8038838673880235</v>
      </c>
      <c r="AC23">
        <f t="shared" si="19"/>
        <v>0</v>
      </c>
      <c r="AE23">
        <f t="shared" si="1"/>
        <v>138.6299408684786</v>
      </c>
      <c r="AF23">
        <f t="shared" si="2"/>
        <v>-6.9314970434239305</v>
      </c>
      <c r="AG23">
        <f t="shared" si="2"/>
        <v>-39.66492923732357</v>
      </c>
      <c r="AH23">
        <f t="shared" si="3"/>
        <v>-93.927044969585381</v>
      </c>
      <c r="AI23">
        <f t="shared" si="4"/>
        <v>-1.8935303818542764</v>
      </c>
      <c r="AJ23">
        <f t="shared" si="5"/>
        <v>9.8038838673880235</v>
      </c>
      <c r="AK23">
        <f t="shared" si="24"/>
        <v>9.9051629384709887</v>
      </c>
      <c r="AL23">
        <f t="shared" si="6"/>
        <v>17.815516424004734</v>
      </c>
      <c r="AN23">
        <f t="shared" si="7"/>
        <v>26.833935772762441</v>
      </c>
      <c r="AO23">
        <f t="shared" si="7"/>
        <v>-1.3416967886381221</v>
      </c>
      <c r="AP23">
        <f t="shared" si="7"/>
        <v>-7.6777509744110501</v>
      </c>
      <c r="AQ23">
        <f t="shared" si="7"/>
        <v>-18.181009645170487</v>
      </c>
      <c r="AR23">
        <f t="shared" si="7"/>
        <v>-0.3665216354572165</v>
      </c>
      <c r="AS23">
        <f t="shared" si="7"/>
        <v>1.8976909920974363</v>
      </c>
      <c r="AT23">
        <f t="shared" si="7"/>
        <v>1.917295098335523</v>
      </c>
      <c r="AU23">
        <f t="shared" si="7"/>
        <v>3.4484644549757424</v>
      </c>
      <c r="AW23">
        <v>20</v>
      </c>
      <c r="AX23">
        <f>(R23*SUMPRODUCT(K$23:$K24, X$23:$X24)-$AZ$3*SUMPRODUCT(K$22:$K23, W$23:$W24))/Z23</f>
        <v>9.8038838673880235</v>
      </c>
    </row>
    <row r="25" spans="5:50" x14ac:dyDescent="0.25">
      <c r="AN25" s="8">
        <f t="shared" ref="AN25:AU25" si="25">SUM(AN3:AN23)</f>
        <v>1524.5886157577281</v>
      </c>
      <c r="AO25" s="8">
        <f t="shared" si="25"/>
        <v>-207.29288867189018</v>
      </c>
      <c r="AP25" s="8">
        <f t="shared" si="25"/>
        <v>-2906.1249345360916</v>
      </c>
      <c r="AQ25" s="8">
        <f t="shared" si="25"/>
        <v>-584.46224734237808</v>
      </c>
      <c r="AR25" s="8">
        <f t="shared" si="25"/>
        <v>-2173.2914547926307</v>
      </c>
      <c r="AS25" s="8">
        <f t="shared" si="25"/>
        <v>-30.203446968176429</v>
      </c>
      <c r="AT25" s="8">
        <f t="shared" si="25"/>
        <v>114.47134526218083</v>
      </c>
      <c r="AU25" s="9">
        <f t="shared" si="25"/>
        <v>-2089.0235564986269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254.8068162161544</v>
      </c>
      <c r="K3">
        <v>1</v>
      </c>
      <c r="L3" s="2">
        <v>0</v>
      </c>
      <c r="O3">
        <f>$C$3</f>
        <v>254.8068162161544</v>
      </c>
      <c r="P3">
        <f>O3*B5</f>
        <v>203.84545297292354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254.8068162161544</v>
      </c>
      <c r="AF3">
        <f t="shared" ref="AF3:AG23" si="3">-$Z3*P3</f>
        <v>-203.84545297292354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-2468.9468407567688</v>
      </c>
      <c r="AJ3">
        <f t="shared" ref="AJ3:AJ23" si="6">AB3-AC3</f>
        <v>0</v>
      </c>
      <c r="AL3">
        <f t="shared" ref="AL3:AL23" si="7">SUM(AI3:AK3)</f>
        <v>-2468.9468407567688</v>
      </c>
      <c r="AN3">
        <f t="shared" ref="AN3:AU23" si="8">AE3*$K3</f>
        <v>254.8068162161544</v>
      </c>
      <c r="AO3">
        <f t="shared" si="8"/>
        <v>-203.84545297292354</v>
      </c>
      <c r="AP3">
        <f t="shared" si="8"/>
        <v>-2519.9082039999998</v>
      </c>
      <c r="AQ3">
        <f t="shared" si="8"/>
        <v>0</v>
      </c>
      <c r="AR3">
        <f t="shared" si="8"/>
        <v>-2468.9468407567688</v>
      </c>
      <c r="AS3">
        <f t="shared" si="8"/>
        <v>0</v>
      </c>
      <c r="AT3">
        <f t="shared" si="8"/>
        <v>0</v>
      </c>
      <c r="AU3">
        <f t="shared" si="8"/>
        <v>-2468.9468407567688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127.35023574316112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65.883489511300368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65.13566130682716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-65.13566130682716</v>
      </c>
      <c r="AK4">
        <f t="shared" ref="AK4:AK23" si="20">H4*SUM(AB4:AB4, AE4:AF4)</f>
        <v>0</v>
      </c>
      <c r="AL4">
        <f t="shared" si="7"/>
        <v>-132.67406130682716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-62.214574436334026</v>
      </c>
      <c r="AR4">
        <f t="shared" si="8"/>
        <v>-62.214574436334026</v>
      </c>
      <c r="AS4">
        <f t="shared" si="8"/>
        <v>-60.001235576108414</v>
      </c>
      <c r="AT4">
        <f t="shared" si="8"/>
        <v>0</v>
      </c>
      <c r="AU4">
        <f t="shared" si="8"/>
        <v>-122.21581001244245</v>
      </c>
      <c r="AW4">
        <v>1</v>
      </c>
      <c r="AX4">
        <f>(R4*SUMPRODUCT(K5:$K$23, X5:$X$23)-$AZ$3*SUMPRODUCT(K4:$K$22, W5:$W$23))/Z4</f>
        <v>65.883489511300368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1.4039689999999999E-3</v>
      </c>
      <c r="O5">
        <f t="shared" ref="O5:O23" si="22">$C$3</f>
        <v>254.8068162161544</v>
      </c>
      <c r="P5">
        <f t="shared" ref="P5:P23" si="23">O5*$C$5</f>
        <v>12.740340810807721</v>
      </c>
      <c r="Q5" s="4">
        <f t="shared" ref="Q5:Q23" si="24">$C$8</f>
        <v>50</v>
      </c>
      <c r="R5">
        <f t="shared" si="0"/>
        <v>50000</v>
      </c>
      <c r="S5">
        <f t="shared" si="12"/>
        <v>125.05361973733736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65.13566130682716</v>
      </c>
      <c r="AC5">
        <f t="shared" si="1"/>
        <v>122.2242449258589</v>
      </c>
      <c r="AE5">
        <f t="shared" si="2"/>
        <v>249.0417372915357</v>
      </c>
      <c r="AF5">
        <f t="shared" si="3"/>
        <v>-12.452086864576785</v>
      </c>
      <c r="AG5">
        <f t="shared" si="3"/>
        <v>-48.868735340319908</v>
      </c>
      <c r="AH5">
        <f t="shared" si="4"/>
        <v>-69.401643680090388</v>
      </c>
      <c r="AI5">
        <f t="shared" si="5"/>
        <v>118.31927140654861</v>
      </c>
      <c r="AJ5">
        <f t="shared" si="6"/>
        <v>-57.088583619031738</v>
      </c>
      <c r="AK5">
        <f t="shared" si="20"/>
        <v>25.819238375683543</v>
      </c>
      <c r="AL5">
        <f t="shared" si="7"/>
        <v>87.049926163200411</v>
      </c>
      <c r="AN5">
        <f t="shared" si="8"/>
        <v>211.32694318739345</v>
      </c>
      <c r="AO5">
        <f t="shared" si="8"/>
        <v>-10.566347159369672</v>
      </c>
      <c r="AP5">
        <f t="shared" si="8"/>
        <v>-41.468071051938288</v>
      </c>
      <c r="AQ5">
        <f t="shared" si="8"/>
        <v>-58.891482891982939</v>
      </c>
      <c r="AR5">
        <f t="shared" si="8"/>
        <v>100.40104208410253</v>
      </c>
      <c r="AS5">
        <f t="shared" si="8"/>
        <v>-48.443108365345942</v>
      </c>
      <c r="AT5">
        <f t="shared" si="8"/>
        <v>21.90918189336487</v>
      </c>
      <c r="AU5">
        <f t="shared" si="8"/>
        <v>73.867115612121452</v>
      </c>
      <c r="AW5">
        <v>2</v>
      </c>
      <c r="AX5">
        <f>(R5*SUMPRODUCT(K6:$K$23, X6:$X$23)-$AZ$3*SUMPRODUCT(K5:$K$22, W6:$W$23))/Z5</f>
        <v>125.05361973733736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1.4771210000000001E-3</v>
      </c>
      <c r="O6">
        <f t="shared" si="22"/>
        <v>254.8068162161544</v>
      </c>
      <c r="P6">
        <f t="shared" si="23"/>
        <v>12.740340810807721</v>
      </c>
      <c r="Q6" s="4">
        <f t="shared" si="24"/>
        <v>50</v>
      </c>
      <c r="R6">
        <f t="shared" si="0"/>
        <v>50000</v>
      </c>
      <c r="S6">
        <f t="shared" si="12"/>
        <v>177.42314106260955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122.2242449258589</v>
      </c>
      <c r="AC6">
        <f t="shared" si="1"/>
        <v>171.41865565826095</v>
      </c>
      <c r="AE6">
        <f t="shared" si="2"/>
        <v>246.18345513859052</v>
      </c>
      <c r="AF6">
        <f t="shared" si="3"/>
        <v>-12.309172756929527</v>
      </c>
      <c r="AG6">
        <f t="shared" si="3"/>
        <v>-48.307862951702077</v>
      </c>
      <c r="AH6">
        <f t="shared" si="4"/>
        <v>-72.185035214628684</v>
      </c>
      <c r="AI6">
        <f t="shared" si="5"/>
        <v>113.38138421533021</v>
      </c>
      <c r="AJ6">
        <f t="shared" si="6"/>
        <v>-49.194410732402048</v>
      </c>
      <c r="AK6">
        <f t="shared" si="20"/>
        <v>30.472063178759093</v>
      </c>
      <c r="AL6">
        <f t="shared" si="7"/>
        <v>94.659036661687253</v>
      </c>
      <c r="AN6">
        <f t="shared" si="8"/>
        <v>192.43451221095572</v>
      </c>
      <c r="AO6">
        <f t="shared" si="8"/>
        <v>-9.6217256105477862</v>
      </c>
      <c r="AP6">
        <f t="shared" si="8"/>
        <v>-37.76086430272575</v>
      </c>
      <c r="AQ6">
        <f t="shared" si="8"/>
        <v>-56.424961753168049</v>
      </c>
      <c r="AR6">
        <f t="shared" si="8"/>
        <v>88.62696054451412</v>
      </c>
      <c r="AS6">
        <f t="shared" si="8"/>
        <v>-38.453853153802939</v>
      </c>
      <c r="AT6">
        <f t="shared" si="8"/>
        <v>23.819133623601246</v>
      </c>
      <c r="AU6">
        <f t="shared" si="8"/>
        <v>73.992241014312427</v>
      </c>
      <c r="AW6">
        <v>3</v>
      </c>
      <c r="AX6">
        <f>(R6*SUMPRODUCT(K7:$K$23, X7:$X$23)-$AZ$3*SUMPRODUCT(K6:$K$22, W7:$W$23))/Z6</f>
        <v>177.42314106260955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1.5616740000000001E-3</v>
      </c>
      <c r="O7">
        <f t="shared" si="22"/>
        <v>254.8068162161544</v>
      </c>
      <c r="P7">
        <f t="shared" si="23"/>
        <v>12.740340810807721</v>
      </c>
      <c r="Q7" s="4">
        <f t="shared" si="24"/>
        <v>50</v>
      </c>
      <c r="R7">
        <f t="shared" si="0"/>
        <v>50000</v>
      </c>
      <c r="S7">
        <f t="shared" si="12"/>
        <v>223.32664783823458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171.41865565826095</v>
      </c>
      <c r="AC7">
        <f t="shared" si="1"/>
        <v>213.27401501582915</v>
      </c>
      <c r="AE7">
        <f t="shared" si="2"/>
        <v>243.33716228608449</v>
      </c>
      <c r="AF7">
        <f t="shared" si="3"/>
        <v>-12.166858114304226</v>
      </c>
      <c r="AG7">
        <f t="shared" si="3"/>
        <v>-47.749343188617821</v>
      </c>
      <c r="AH7">
        <f t="shared" si="4"/>
        <v>-75.441133567236406</v>
      </c>
      <c r="AI7">
        <f t="shared" si="5"/>
        <v>107.97982741592604</v>
      </c>
      <c r="AJ7">
        <f t="shared" si="6"/>
        <v>-41.855359357568204</v>
      </c>
      <c r="AK7">
        <f t="shared" si="20"/>
        <v>34.450342470576295</v>
      </c>
      <c r="AL7">
        <f t="shared" si="7"/>
        <v>100.57481052893414</v>
      </c>
      <c r="AN7">
        <f t="shared" si="8"/>
        <v>175.21605855201094</v>
      </c>
      <c r="AO7">
        <f t="shared" si="8"/>
        <v>-8.7608029276005475</v>
      </c>
      <c r="AP7">
        <f t="shared" si="8"/>
        <v>-34.382137250868112</v>
      </c>
      <c r="AQ7">
        <f t="shared" si="8"/>
        <v>-54.321740058784627</v>
      </c>
      <c r="AR7">
        <f t="shared" si="8"/>
        <v>77.751378314757645</v>
      </c>
      <c r="AS7">
        <f t="shared" si="8"/>
        <v>-30.138146705635833</v>
      </c>
      <c r="AT7">
        <f t="shared" si="8"/>
        <v>24.806129761489846</v>
      </c>
      <c r="AU7">
        <f t="shared" si="8"/>
        <v>72.419361370611668</v>
      </c>
      <c r="AW7">
        <v>4</v>
      </c>
      <c r="AX7">
        <f>(R7*SUMPRODUCT(K8:$K$23, X8:$X$23)-$AZ$3*SUMPRODUCT(K7:$K$22, W8:$W$23))/Z7</f>
        <v>223.32664783823458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1.648126E-3</v>
      </c>
      <c r="O8">
        <f t="shared" si="22"/>
        <v>254.8068162161544</v>
      </c>
      <c r="P8">
        <f t="shared" si="23"/>
        <v>12.740340810807721</v>
      </c>
      <c r="Q8" s="4">
        <f t="shared" si="24"/>
        <v>50</v>
      </c>
      <c r="R8">
        <f t="shared" si="0"/>
        <v>50000</v>
      </c>
      <c r="S8">
        <f t="shared" si="12"/>
        <v>263.43459767106805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213.27401501582915</v>
      </c>
      <c r="AC8">
        <f t="shared" si="1"/>
        <v>248.64618453375249</v>
      </c>
      <c r="AE8">
        <f t="shared" si="2"/>
        <v>240.50274035929374</v>
      </c>
      <c r="AF8">
        <f t="shared" si="3"/>
        <v>-12.025137017964688</v>
      </c>
      <c r="AG8">
        <f t="shared" si="3"/>
        <v>-47.193152822739556</v>
      </c>
      <c r="AH8">
        <f t="shared" si="4"/>
        <v>-78.696933992083927</v>
      </c>
      <c r="AI8">
        <f t="shared" si="5"/>
        <v>102.58751652650557</v>
      </c>
      <c r="AJ8">
        <f t="shared" si="6"/>
        <v>-35.372169517923339</v>
      </c>
      <c r="AK8">
        <f t="shared" si="20"/>
        <v>37.801569486058746</v>
      </c>
      <c r="AL8">
        <f t="shared" si="7"/>
        <v>105.01691649464098</v>
      </c>
      <c r="AN8">
        <f t="shared" si="8"/>
        <v>159.52430591869887</v>
      </c>
      <c r="AO8">
        <f t="shared" si="8"/>
        <v>-7.9762152959349439</v>
      </c>
      <c r="AP8">
        <f t="shared" si="8"/>
        <v>-31.302990298221314</v>
      </c>
      <c r="AQ8">
        <f t="shared" si="8"/>
        <v>-52.199296167112138</v>
      </c>
      <c r="AR8">
        <f t="shared" si="8"/>
        <v>68.045804157430467</v>
      </c>
      <c r="AS8">
        <f t="shared" si="8"/>
        <v>-23.462189174042091</v>
      </c>
      <c r="AT8">
        <f t="shared" si="8"/>
        <v>25.073598437557095</v>
      </c>
      <c r="AU8">
        <f t="shared" si="8"/>
        <v>69.657213420945467</v>
      </c>
      <c r="AW8">
        <v>5</v>
      </c>
      <c r="AX8">
        <f>(R8*SUMPRODUCT(K9:$K$23, X9:$X$23)-$AZ$3*SUMPRODUCT(K8:$K$22, W9:$W$23))/Z8</f>
        <v>263.43459767106805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1.7393280000000001E-3</v>
      </c>
      <c r="O9">
        <f t="shared" si="22"/>
        <v>254.8068162161544</v>
      </c>
      <c r="P9">
        <f t="shared" si="23"/>
        <v>12.740340810807721</v>
      </c>
      <c r="Q9" s="4">
        <f t="shared" si="24"/>
        <v>50</v>
      </c>
      <c r="R9">
        <f t="shared" si="0"/>
        <v>50000</v>
      </c>
      <c r="S9">
        <f t="shared" si="12"/>
        <v>298.26955219059749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248.64618453375249</v>
      </c>
      <c r="AC9">
        <f t="shared" si="1"/>
        <v>278.22068968799999</v>
      </c>
      <c r="AE9">
        <f t="shared" si="2"/>
        <v>237.67939980531716</v>
      </c>
      <c r="AF9">
        <f t="shared" si="3"/>
        <v>-11.883969990265859</v>
      </c>
      <c r="AG9">
        <f t="shared" si="3"/>
        <v>-46.639136922399295</v>
      </c>
      <c r="AH9">
        <f t="shared" si="4"/>
        <v>-82.084372112869957</v>
      </c>
      <c r="AI9">
        <f t="shared" si="5"/>
        <v>97.071920779782047</v>
      </c>
      <c r="AJ9">
        <f t="shared" si="6"/>
        <v>-29.574505154247504</v>
      </c>
      <c r="AK9">
        <f t="shared" si="20"/>
        <v>40.598917823055842</v>
      </c>
      <c r="AL9">
        <f t="shared" si="7"/>
        <v>108.09633344859039</v>
      </c>
      <c r="AN9">
        <f t="shared" si="8"/>
        <v>145.22445104290358</v>
      </c>
      <c r="AO9">
        <f t="shared" si="8"/>
        <v>-7.2612225521451794</v>
      </c>
      <c r="AP9">
        <f t="shared" si="8"/>
        <v>-28.496971391791313</v>
      </c>
      <c r="AQ9">
        <f t="shared" si="8"/>
        <v>-50.154358724639813</v>
      </c>
      <c r="AR9">
        <f t="shared" si="8"/>
        <v>59.311898374327271</v>
      </c>
      <c r="AS9">
        <f t="shared" si="8"/>
        <v>-18.070313537517748</v>
      </c>
      <c r="AT9">
        <f t="shared" si="8"/>
        <v>24.806338111837235</v>
      </c>
      <c r="AU9">
        <f t="shared" si="8"/>
        <v>66.047922948646757</v>
      </c>
      <c r="AW9">
        <v>6</v>
      </c>
      <c r="AX9">
        <f>(R9*SUMPRODUCT(K10:$K$23, X10:$X$23)-$AZ$3*SUMPRODUCT(K9:$K$22, W10:$W$23))/Z9</f>
        <v>298.26955219059749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1.844781E-3</v>
      </c>
      <c r="O10">
        <f t="shared" si="22"/>
        <v>254.8068162161544</v>
      </c>
      <c r="P10">
        <f t="shared" si="23"/>
        <v>12.740340810807721</v>
      </c>
      <c r="Q10" s="4">
        <f t="shared" si="24"/>
        <v>50</v>
      </c>
      <c r="R10">
        <f t="shared" si="0"/>
        <v>50000</v>
      </c>
      <c r="S10">
        <f t="shared" si="12"/>
        <v>328.05111396442322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278.22068968799999</v>
      </c>
      <c r="AC10">
        <f t="shared" si="1"/>
        <v>302.37590851606979</v>
      </c>
      <c r="AE10">
        <f t="shared" si="2"/>
        <v>234.86413936641173</v>
      </c>
      <c r="AF10">
        <f t="shared" si="3"/>
        <v>-11.743206968320587</v>
      </c>
      <c r="AG10">
        <f t="shared" si="3"/>
        <v>-46.086706559524458</v>
      </c>
      <c r="AH10">
        <f t="shared" si="4"/>
        <v>-86.038993650840695</v>
      </c>
      <c r="AI10">
        <f t="shared" si="5"/>
        <v>90.995232187726003</v>
      </c>
      <c r="AJ10">
        <f t="shared" si="6"/>
        <v>-24.155218828069792</v>
      </c>
      <c r="AK10">
        <f t="shared" si="20"/>
        <v>42.900805285151002</v>
      </c>
      <c r="AL10">
        <f t="shared" si="7"/>
        <v>109.74081864480721</v>
      </c>
      <c r="AN10">
        <f t="shared" si="8"/>
        <v>132.19233659716275</v>
      </c>
      <c r="AO10">
        <f t="shared" si="8"/>
        <v>-6.6096168298581386</v>
      </c>
      <c r="AP10">
        <f t="shared" si="8"/>
        <v>-25.939717500536382</v>
      </c>
      <c r="AQ10">
        <f t="shared" si="8"/>
        <v>-48.42670166614483</v>
      </c>
      <c r="AR10">
        <f t="shared" si="8"/>
        <v>51.216300600623413</v>
      </c>
      <c r="AS10">
        <f t="shared" si="8"/>
        <v>-13.595667804000989</v>
      </c>
      <c r="AT10">
        <f t="shared" si="8"/>
        <v>24.146545776817987</v>
      </c>
      <c r="AU10">
        <f t="shared" si="8"/>
        <v>61.767178573440411</v>
      </c>
      <c r="AW10">
        <v>7</v>
      </c>
      <c r="AX10">
        <f>(R10*SUMPRODUCT(K11:$K$23, X11:$X$23)-$AZ$3*SUMPRODUCT(K10:$K$22, W11:$W$23))/Z10</f>
        <v>328.05111396442322</v>
      </c>
    </row>
    <row r="11" spans="1:52" x14ac:dyDescent="0.25">
      <c r="A11" t="s">
        <v>33</v>
      </c>
      <c r="C11" s="7">
        <f>AU25</f>
        <v>-2056.863748087675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1.9492839999999999E-3</v>
      </c>
      <c r="O11">
        <f t="shared" si="22"/>
        <v>254.8068162161544</v>
      </c>
      <c r="P11">
        <f t="shared" si="23"/>
        <v>12.740340810807721</v>
      </c>
      <c r="Q11" s="4">
        <f t="shared" si="24"/>
        <v>50</v>
      </c>
      <c r="R11">
        <f t="shared" si="0"/>
        <v>50000</v>
      </c>
      <c r="S11">
        <f t="shared" si="12"/>
        <v>353.41968075690693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302.37590851606979</v>
      </c>
      <c r="AC11">
        <f t="shared" si="1"/>
        <v>321.8663957919814</v>
      </c>
      <c r="AE11">
        <f t="shared" si="2"/>
        <v>232.05768106370689</v>
      </c>
      <c r="AF11">
        <f t="shared" si="3"/>
        <v>-11.602884053185345</v>
      </c>
      <c r="AG11">
        <f t="shared" si="3"/>
        <v>-45.53600341422004</v>
      </c>
      <c r="AH11">
        <f t="shared" si="4"/>
        <v>-89.836079709176076</v>
      </c>
      <c r="AI11">
        <f t="shared" si="5"/>
        <v>85.08271388712545</v>
      </c>
      <c r="AJ11">
        <f t="shared" si="6"/>
        <v>-19.490487275911619</v>
      </c>
      <c r="AK11">
        <f t="shared" si="20"/>
        <v>44.739669133321485</v>
      </c>
      <c r="AL11">
        <f t="shared" si="7"/>
        <v>110.33189574453532</v>
      </c>
      <c r="AN11">
        <f t="shared" si="8"/>
        <v>120.31696914118979</v>
      </c>
      <c r="AO11">
        <f t="shared" si="8"/>
        <v>-6.015848457059489</v>
      </c>
      <c r="AP11">
        <f t="shared" si="8"/>
        <v>-23.60944870468537</v>
      </c>
      <c r="AQ11">
        <f t="shared" si="8"/>
        <v>-46.578095500174619</v>
      </c>
      <c r="AR11">
        <f t="shared" si="8"/>
        <v>44.113576479270314</v>
      </c>
      <c r="AS11">
        <f t="shared" si="8"/>
        <v>-10.105402869551327</v>
      </c>
      <c r="AT11">
        <f t="shared" si="8"/>
        <v>23.196566327072365</v>
      </c>
      <c r="AU11">
        <f t="shared" si="8"/>
        <v>57.204739936791348</v>
      </c>
      <c r="AW11">
        <v>8</v>
      </c>
      <c r="AX11">
        <f>(R11*SUMPRODUCT(K12:$K$23, X12:$X$23)-$AZ$3*SUMPRODUCT(K11:$K$22, W12:$W$23))/Z11</f>
        <v>353.41968075690693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2.068987E-3</v>
      </c>
      <c r="O12">
        <f t="shared" si="22"/>
        <v>254.8068162161544</v>
      </c>
      <c r="P12">
        <f t="shared" si="23"/>
        <v>12.740340810807721</v>
      </c>
      <c r="Q12" s="4">
        <f t="shared" si="24"/>
        <v>50</v>
      </c>
      <c r="R12">
        <f t="shared" si="0"/>
        <v>50000</v>
      </c>
      <c r="S12">
        <f t="shared" si="12"/>
        <v>374.56031350314157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321.8663957919814</v>
      </c>
      <c r="AC12">
        <f t="shared" si="1"/>
        <v>337.00262634127387</v>
      </c>
      <c r="AE12">
        <f t="shared" si="2"/>
        <v>229.25697992769886</v>
      </c>
      <c r="AF12">
        <f t="shared" si="3"/>
        <v>-11.462848996384945</v>
      </c>
      <c r="AG12">
        <f t="shared" si="3"/>
        <v>-44.98642998098186</v>
      </c>
      <c r="AH12">
        <f t="shared" si="4"/>
        <v>-94.213399095976868</v>
      </c>
      <c r="AI12">
        <f t="shared" si="5"/>
        <v>78.594301854355209</v>
      </c>
      <c r="AJ12">
        <f t="shared" si="6"/>
        <v>-15.136230549292463</v>
      </c>
      <c r="AK12">
        <f t="shared" si="20"/>
        <v>46.179830592765832</v>
      </c>
      <c r="AL12">
        <f t="shared" si="7"/>
        <v>109.63790189782858</v>
      </c>
      <c r="AN12">
        <f t="shared" si="8"/>
        <v>109.49514652620496</v>
      </c>
      <c r="AO12">
        <f t="shared" si="8"/>
        <v>-5.4747573263102485</v>
      </c>
      <c r="AP12">
        <f t="shared" si="8"/>
        <v>-21.485913946925081</v>
      </c>
      <c r="AQ12">
        <f t="shared" si="8"/>
        <v>-44.997146616862693</v>
      </c>
      <c r="AR12">
        <f t="shared" si="8"/>
        <v>37.537328636106942</v>
      </c>
      <c r="AS12">
        <f t="shared" si="8"/>
        <v>-7.2291966088529875</v>
      </c>
      <c r="AT12">
        <f t="shared" si="8"/>
        <v>22.055892557360231</v>
      </c>
      <c r="AU12">
        <f t="shared" si="8"/>
        <v>52.364024584614192</v>
      </c>
      <c r="AW12">
        <v>9</v>
      </c>
      <c r="AX12">
        <f>(R12*SUMPRODUCT(K13:$K$23, X13:$X$23)-$AZ$3*SUMPRODUCT(K12:$K$22, W13:$W$23))/Z12</f>
        <v>374.56031350314157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2.1981909999999999E-3</v>
      </c>
      <c r="O13">
        <f t="shared" si="22"/>
        <v>254.8068162161544</v>
      </c>
      <c r="P13">
        <f t="shared" si="23"/>
        <v>12.740340810807721</v>
      </c>
      <c r="Q13" s="4">
        <f t="shared" si="24"/>
        <v>50</v>
      </c>
      <c r="R13">
        <f t="shared" si="0"/>
        <v>50000</v>
      </c>
      <c r="S13">
        <f t="shared" si="12"/>
        <v>391.8073870179748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337.00262634127387</v>
      </c>
      <c r="AC13">
        <f t="shared" si="1"/>
        <v>348.22020154951929</v>
      </c>
      <c r="AE13">
        <f t="shared" si="2"/>
        <v>226.46045949845765</v>
      </c>
      <c r="AF13">
        <f t="shared" si="3"/>
        <v>-11.323022974922884</v>
      </c>
      <c r="AG13">
        <f t="shared" si="3"/>
        <v>-44.437676915665719</v>
      </c>
      <c r="AH13">
        <f t="shared" si="4"/>
        <v>-98.888765506324489</v>
      </c>
      <c r="AI13">
        <f t="shared" si="5"/>
        <v>71.810994101544566</v>
      </c>
      <c r="AJ13">
        <f t="shared" si="6"/>
        <v>-11.217575208245421</v>
      </c>
      <c r="AK13">
        <f t="shared" si="20"/>
        <v>47.247729459467415</v>
      </c>
      <c r="AL13">
        <f t="shared" si="7"/>
        <v>107.84114835276657</v>
      </c>
      <c r="AN13">
        <f t="shared" si="8"/>
        <v>99.633652871762848</v>
      </c>
      <c r="AO13">
        <f t="shared" si="8"/>
        <v>-4.9816826435881429</v>
      </c>
      <c r="AP13">
        <f t="shared" si="8"/>
        <v>-19.55082174631524</v>
      </c>
      <c r="AQ13">
        <f t="shared" si="8"/>
        <v>-43.507148917718212</v>
      </c>
      <c r="AR13">
        <f t="shared" si="8"/>
        <v>31.59399956414126</v>
      </c>
      <c r="AS13">
        <f t="shared" si="8"/>
        <v>-4.9352897933549809</v>
      </c>
      <c r="AT13">
        <f t="shared" si="8"/>
        <v>20.787133817396501</v>
      </c>
      <c r="AU13">
        <f t="shared" si="8"/>
        <v>47.445843588182782</v>
      </c>
      <c r="AW13">
        <v>10</v>
      </c>
      <c r="AX13">
        <f>(R13*SUMPRODUCT(K14:$K$23, X14:$X$23)-$AZ$3*SUMPRODUCT(K13:$K$22, W14:$W$23))/Z13</f>
        <v>391.8073870179748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2.3387939999999999E-3</v>
      </c>
      <c r="O14">
        <f t="shared" si="22"/>
        <v>254.8068162161544</v>
      </c>
      <c r="P14">
        <f t="shared" si="23"/>
        <v>12.740340810807721</v>
      </c>
      <c r="Q14" s="4">
        <f t="shared" si="24"/>
        <v>50</v>
      </c>
      <c r="R14">
        <f t="shared" si="0"/>
        <v>50000</v>
      </c>
      <c r="S14">
        <f t="shared" si="12"/>
        <v>405.44586438018626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348.22020154951929</v>
      </c>
      <c r="AC14">
        <f t="shared" si="1"/>
        <v>355.89526768359542</v>
      </c>
      <c r="AE14">
        <f t="shared" si="2"/>
        <v>223.66621053956084</v>
      </c>
      <c r="AF14">
        <f t="shared" si="3"/>
        <v>-11.183310526978042</v>
      </c>
      <c r="AG14">
        <f t="shared" si="3"/>
        <v>-43.889369574364764</v>
      </c>
      <c r="AH14">
        <f t="shared" si="4"/>
        <v>-103.9305721442975</v>
      </c>
      <c r="AI14">
        <f t="shared" si="5"/>
        <v>64.662958293920539</v>
      </c>
      <c r="AJ14">
        <f t="shared" si="6"/>
        <v>-7.6750661340761326</v>
      </c>
      <c r="AK14">
        <f t="shared" si="20"/>
        <v>47.980485806872196</v>
      </c>
      <c r="AL14">
        <f t="shared" si="7"/>
        <v>104.9683779667166</v>
      </c>
      <c r="AN14">
        <f t="shared" si="8"/>
        <v>90.647413302397879</v>
      </c>
      <c r="AO14">
        <f t="shared" si="8"/>
        <v>-4.5323706651198945</v>
      </c>
      <c r="AP14">
        <f t="shared" si="8"/>
        <v>-17.787478107630577</v>
      </c>
      <c r="AQ14">
        <f t="shared" si="8"/>
        <v>-42.120969033239263</v>
      </c>
      <c r="AR14">
        <f t="shared" si="8"/>
        <v>26.206595496408148</v>
      </c>
      <c r="AS14">
        <f t="shared" si="8"/>
        <v>-3.1105498246717973</v>
      </c>
      <c r="AT14">
        <f t="shared" si="8"/>
        <v>19.445525172950067</v>
      </c>
      <c r="AU14">
        <f t="shared" si="8"/>
        <v>42.541570844686419</v>
      </c>
      <c r="AW14">
        <v>11</v>
      </c>
      <c r="AX14">
        <f>(R14*SUMPRODUCT(K15:$K$23, X15:$X$23)-$AZ$3*SUMPRODUCT(K14:$K$22, W15:$W$23))/Z14</f>
        <v>405.44586438018626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2.4879479999999998E-3</v>
      </c>
      <c r="O15">
        <f t="shared" si="22"/>
        <v>254.8068162161544</v>
      </c>
      <c r="P15">
        <f t="shared" si="23"/>
        <v>12.740340810807721</v>
      </c>
      <c r="Q15" s="4">
        <f t="shared" si="24"/>
        <v>50</v>
      </c>
      <c r="R15">
        <f t="shared" si="0"/>
        <v>50000</v>
      </c>
      <c r="S15">
        <f t="shared" si="12"/>
        <v>415.80929965435178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355.89526768359542</v>
      </c>
      <c r="AC15">
        <f t="shared" si="1"/>
        <v>360.43415737902399</v>
      </c>
      <c r="AE15">
        <f t="shared" si="2"/>
        <v>220.87307853298574</v>
      </c>
      <c r="AF15">
        <f t="shared" si="3"/>
        <v>-11.043653926649288</v>
      </c>
      <c r="AG15">
        <f t="shared" si="3"/>
        <v>-43.341281409367319</v>
      </c>
      <c r="AH15">
        <f t="shared" si="4"/>
        <v>-109.19446925380166</v>
      </c>
      <c r="AI15">
        <f t="shared" si="5"/>
        <v>57.293673943167477</v>
      </c>
      <c r="AJ15">
        <f t="shared" si="6"/>
        <v>-4.5388896954285656</v>
      </c>
      <c r="AK15">
        <f t="shared" si="20"/>
        <v>48.410193368634062</v>
      </c>
      <c r="AL15">
        <f t="shared" si="7"/>
        <v>101.16497761637297</v>
      </c>
      <c r="AN15">
        <f t="shared" si="8"/>
        <v>82.459213316797999</v>
      </c>
      <c r="AO15">
        <f t="shared" si="8"/>
        <v>-4.1229606658399005</v>
      </c>
      <c r="AP15">
        <f t="shared" si="8"/>
        <v>-16.180731453990475</v>
      </c>
      <c r="AQ15">
        <f t="shared" si="8"/>
        <v>-40.76590091023283</v>
      </c>
      <c r="AR15">
        <f t="shared" si="8"/>
        <v>21.38962028673479</v>
      </c>
      <c r="AS15">
        <f t="shared" si="8"/>
        <v>-1.6945173947981418</v>
      </c>
      <c r="AT15">
        <f t="shared" si="8"/>
        <v>18.073123660905921</v>
      </c>
      <c r="AU15">
        <f t="shared" si="8"/>
        <v>37.768226552842563</v>
      </c>
      <c r="AW15">
        <v>12</v>
      </c>
      <c r="AX15">
        <f>(R15*SUMPRODUCT(K16:$K$23, X16:$X$23)-$AZ$3*SUMPRODUCT(K15:$K$22, W16:$W$23))/Z15</f>
        <v>415.80929965435178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2.6637029999999999E-3</v>
      </c>
      <c r="O16">
        <f t="shared" si="22"/>
        <v>254.8068162161544</v>
      </c>
      <c r="P16">
        <f t="shared" si="23"/>
        <v>12.740340810807721</v>
      </c>
      <c r="Q16" s="4">
        <f t="shared" si="24"/>
        <v>50</v>
      </c>
      <c r="R16">
        <f t="shared" si="0"/>
        <v>50000</v>
      </c>
      <c r="S16">
        <f t="shared" si="12"/>
        <v>422.90593986933226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360.43415737902399</v>
      </c>
      <c r="AC16">
        <f t="shared" si="1"/>
        <v>361.94337447401</v>
      </c>
      <c r="AE16">
        <f t="shared" si="2"/>
        <v>218.07600746574832</v>
      </c>
      <c r="AF16">
        <f t="shared" si="3"/>
        <v>-10.903800373287417</v>
      </c>
      <c r="AG16">
        <f t="shared" si="3"/>
        <v>-42.792420293959665</v>
      </c>
      <c r="AH16">
        <f t="shared" si="4"/>
        <v>-115.44830131397595</v>
      </c>
      <c r="AI16">
        <f t="shared" si="5"/>
        <v>48.931485484525297</v>
      </c>
      <c r="AJ16">
        <f t="shared" si="6"/>
        <v>-1.5092170949860133</v>
      </c>
      <c r="AK16">
        <f t="shared" si="20"/>
        <v>48.57121182055392</v>
      </c>
      <c r="AL16">
        <f t="shared" si="7"/>
        <v>95.993480210093196</v>
      </c>
      <c r="AN16">
        <f t="shared" si="8"/>
        <v>74.997304950514959</v>
      </c>
      <c r="AO16">
        <f t="shared" si="8"/>
        <v>-3.7498652475257486</v>
      </c>
      <c r="AP16">
        <f t="shared" si="8"/>
        <v>-14.716502891134244</v>
      </c>
      <c r="AQ16">
        <f t="shared" si="8"/>
        <v>-39.703182208263286</v>
      </c>
      <c r="AR16">
        <f t="shared" si="8"/>
        <v>16.827754603591679</v>
      </c>
      <c r="AS16">
        <f t="shared" si="8"/>
        <v>-0.5190264441491752</v>
      </c>
      <c r="AT16">
        <f t="shared" si="8"/>
        <v>16.703854894694338</v>
      </c>
      <c r="AU16">
        <f t="shared" si="8"/>
        <v>33.01258305413684</v>
      </c>
      <c r="AW16">
        <v>13</v>
      </c>
      <c r="AX16">
        <f>(R16*SUMPRODUCT(K17:$K$23, X17:$X$23)-$AZ$3*SUMPRODUCT(K16:$K$22, W17:$W$23))/Z16</f>
        <v>422.90593986933226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2.8651079999999999E-3</v>
      </c>
      <c r="O17">
        <f t="shared" si="22"/>
        <v>254.8068162161544</v>
      </c>
      <c r="P17">
        <f t="shared" si="23"/>
        <v>12.740340810807721</v>
      </c>
      <c r="Q17" s="4">
        <f t="shared" si="24"/>
        <v>50</v>
      </c>
      <c r="R17">
        <f t="shared" si="0"/>
        <v>50000</v>
      </c>
      <c r="S17">
        <f t="shared" si="12"/>
        <v>426.81053372750154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361.94337447401</v>
      </c>
      <c r="AC17">
        <f t="shared" si="1"/>
        <v>360.58568244910867</v>
      </c>
      <c r="AE17">
        <f t="shared" si="2"/>
        <v>215.27043607749266</v>
      </c>
      <c r="AF17">
        <f t="shared" si="3"/>
        <v>-10.763521803874633</v>
      </c>
      <c r="AG17">
        <f t="shared" si="3"/>
        <v>-42.241891185296481</v>
      </c>
      <c r="AH17">
        <f t="shared" si="4"/>
        <v>-122.60490572358617</v>
      </c>
      <c r="AI17">
        <f t="shared" si="5"/>
        <v>39.660117364735385</v>
      </c>
      <c r="AJ17">
        <f t="shared" si="6"/>
        <v>1.3576920249013256</v>
      </c>
      <c r="AK17">
        <f t="shared" si="20"/>
        <v>48.472284108712032</v>
      </c>
      <c r="AL17">
        <f t="shared" si="7"/>
        <v>89.490093498348742</v>
      </c>
      <c r="AN17">
        <f t="shared" si="8"/>
        <v>68.196726262852806</v>
      </c>
      <c r="AO17">
        <f t="shared" si="8"/>
        <v>-3.4098363131426406</v>
      </c>
      <c r="AP17">
        <f t="shared" si="8"/>
        <v>-13.382045126493212</v>
      </c>
      <c r="AQ17">
        <f t="shared" si="8"/>
        <v>-38.840694274918519</v>
      </c>
      <c r="AR17">
        <f t="shared" si="8"/>
        <v>12.564150548298443</v>
      </c>
      <c r="AS17">
        <f t="shared" si="8"/>
        <v>0.43011085525057235</v>
      </c>
      <c r="AT17">
        <f t="shared" si="8"/>
        <v>15.355806170741914</v>
      </c>
      <c r="AU17">
        <f t="shared" si="8"/>
        <v>28.350067574290929</v>
      </c>
      <c r="AW17">
        <v>14</v>
      </c>
      <c r="AX17">
        <f>(R17*SUMPRODUCT(K18:$K$23, X18:$X$23)-$AZ$3*SUMPRODUCT(K17:$K$22, W18:$W$23))/Z17</f>
        <v>426.81053372750154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4.466869E-3</v>
      </c>
      <c r="O18">
        <f t="shared" si="22"/>
        <v>254.8068162161544</v>
      </c>
      <c r="P18">
        <f t="shared" si="23"/>
        <v>12.740340810807721</v>
      </c>
      <c r="Q18" s="4">
        <f t="shared" si="24"/>
        <v>50</v>
      </c>
      <c r="R18">
        <f t="shared" si="0"/>
        <v>50000</v>
      </c>
      <c r="S18">
        <f t="shared" si="12"/>
        <v>407.87834673123319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360.58568244910867</v>
      </c>
      <c r="AC18">
        <f t="shared" si="1"/>
        <v>339.60590114098062</v>
      </c>
      <c r="AE18">
        <f t="shared" si="2"/>
        <v>212.15614687918668</v>
      </c>
      <c r="AF18">
        <f t="shared" si="3"/>
        <v>-10.607807343959335</v>
      </c>
      <c r="AG18">
        <f t="shared" si="3"/>
        <v>-41.63078327920654</v>
      </c>
      <c r="AH18">
        <f t="shared" si="4"/>
        <v>-188.68899423697411</v>
      </c>
      <c r="AI18">
        <f t="shared" si="5"/>
        <v>-28.771437980953294</v>
      </c>
      <c r="AJ18">
        <f t="shared" si="6"/>
        <v>20.979781308128054</v>
      </c>
      <c r="AK18">
        <f t="shared" si="20"/>
        <v>48.10293252924361</v>
      </c>
      <c r="AL18">
        <f t="shared" si="7"/>
        <v>40.311275856418369</v>
      </c>
      <c r="AN18">
        <f t="shared" si="8"/>
        <v>61.912183768353692</v>
      </c>
      <c r="AO18">
        <f t="shared" si="8"/>
        <v>-3.0956091884176851</v>
      </c>
      <c r="AP18">
        <f t="shared" si="8"/>
        <v>-12.148847642253251</v>
      </c>
      <c r="AQ18">
        <f t="shared" si="8"/>
        <v>-55.063913339818654</v>
      </c>
      <c r="AR18">
        <f t="shared" si="8"/>
        <v>-8.3961864021358892</v>
      </c>
      <c r="AS18">
        <f t="shared" si="8"/>
        <v>6.1223966162449353</v>
      </c>
      <c r="AT18">
        <f t="shared" si="8"/>
        <v>14.037573939552999</v>
      </c>
      <c r="AU18">
        <f t="shared" si="8"/>
        <v>11.763784153662044</v>
      </c>
      <c r="AW18">
        <v>15</v>
      </c>
      <c r="AX18">
        <f>(R18*SUMPRODUCT(K19:$K$23, X19:$X$23)-$AZ$3*SUMPRODUCT(K18:$K$22, W19:$W$23))/Z18</f>
        <v>407.87834673123319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6.2254789999999999E-3</v>
      </c>
      <c r="O19">
        <f t="shared" si="22"/>
        <v>254.8068162161544</v>
      </c>
      <c r="P19">
        <f t="shared" si="23"/>
        <v>12.740340810807721</v>
      </c>
      <c r="Q19" s="4">
        <f t="shared" si="24"/>
        <v>50</v>
      </c>
      <c r="R19">
        <f t="shared" si="0"/>
        <v>50000</v>
      </c>
      <c r="S19">
        <f t="shared" si="12"/>
        <v>367.32547082789256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339.60590114098062</v>
      </c>
      <c r="AC19">
        <f t="shared" si="1"/>
        <v>300.87852560767874</v>
      </c>
      <c r="AE19">
        <f t="shared" si="2"/>
        <v>208.71381177327751</v>
      </c>
      <c r="AF19">
        <f t="shared" si="3"/>
        <v>-10.435690588663876</v>
      </c>
      <c r="AG19">
        <f t="shared" si="3"/>
        <v>-40.955303879356222</v>
      </c>
      <c r="AH19">
        <f t="shared" si="4"/>
        <v>-259.17156705825147</v>
      </c>
      <c r="AI19">
        <f t="shared" si="5"/>
        <v>-101.84874975299405</v>
      </c>
      <c r="AJ19">
        <f t="shared" si="6"/>
        <v>38.727375533301881</v>
      </c>
      <c r="AK19">
        <f t="shared" si="20"/>
        <v>46.027811558445762</v>
      </c>
      <c r="AL19">
        <f t="shared" si="7"/>
        <v>-17.093562661246409</v>
      </c>
      <c r="AN19">
        <f t="shared" si="8"/>
        <v>56.106484812408695</v>
      </c>
      <c r="AO19">
        <f t="shared" si="8"/>
        <v>-2.8053242406204348</v>
      </c>
      <c r="AP19">
        <f t="shared" si="8"/>
        <v>-11.009612232039581</v>
      </c>
      <c r="AQ19">
        <f t="shared" si="8"/>
        <v>-69.670547758275944</v>
      </c>
      <c r="AR19">
        <f t="shared" si="8"/>
        <v>-27.378999418527268</v>
      </c>
      <c r="AS19">
        <f t="shared" si="8"/>
        <v>10.410700129150964</v>
      </c>
      <c r="AT19">
        <f t="shared" si="8"/>
        <v>12.373204668206771</v>
      </c>
      <c r="AU19">
        <f t="shared" si="8"/>
        <v>-4.595094621169534</v>
      </c>
      <c r="AW19">
        <v>16</v>
      </c>
      <c r="AX19">
        <f>(R19*SUMPRODUCT(K20:$K$23, X20:$X$23)-$AZ$3*SUMPRODUCT(K19:$K$22, W20:$W$23))/Z19</f>
        <v>367.32547082789256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8.1133709999999994E-3</v>
      </c>
      <c r="O20">
        <f t="shared" si="22"/>
        <v>254.8068162161544</v>
      </c>
      <c r="P20">
        <f t="shared" si="23"/>
        <v>12.740340810807721</v>
      </c>
      <c r="Q20" s="4">
        <f t="shared" si="24"/>
        <v>50</v>
      </c>
      <c r="R20">
        <f t="shared" si="0"/>
        <v>50000</v>
      </c>
      <c r="S20">
        <f t="shared" si="12"/>
        <v>306.65870899097229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300.87852560767874</v>
      </c>
      <c r="AC20">
        <f t="shared" si="1"/>
        <v>246.6361868490971</v>
      </c>
      <c r="AE20">
        <f t="shared" si="2"/>
        <v>204.93330106780394</v>
      </c>
      <c r="AF20">
        <f t="shared" si="3"/>
        <v>-10.246665053390199</v>
      </c>
      <c r="AG20">
        <f t="shared" si="3"/>
        <v>-40.213465265771696</v>
      </c>
      <c r="AH20">
        <f t="shared" si="4"/>
        <v>-332.28557479095622</v>
      </c>
      <c r="AI20">
        <f t="shared" si="5"/>
        <v>-177.81240404231417</v>
      </c>
      <c r="AJ20">
        <f t="shared" si="6"/>
        <v>54.242338758581639</v>
      </c>
      <c r="AK20">
        <f t="shared" si="20"/>
        <v>42.406502010325703</v>
      </c>
      <c r="AL20">
        <f t="shared" si="7"/>
        <v>-81.163563273406822</v>
      </c>
      <c r="AN20">
        <f t="shared" si="8"/>
        <v>50.747630960908779</v>
      </c>
      <c r="AO20">
        <f t="shared" si="8"/>
        <v>-2.5373815480454396</v>
      </c>
      <c r="AP20">
        <f t="shared" si="8"/>
        <v>-9.9580599362497448</v>
      </c>
      <c r="AQ20">
        <f t="shared" si="8"/>
        <v>-82.283873022402204</v>
      </c>
      <c r="AR20">
        <f t="shared" si="8"/>
        <v>-44.031683545788603</v>
      </c>
      <c r="AS20">
        <f t="shared" si="8"/>
        <v>13.432029716177535</v>
      </c>
      <c r="AT20">
        <f t="shared" si="8"/>
        <v>10.50112159980787</v>
      </c>
      <c r="AU20">
        <f t="shared" si="8"/>
        <v>-20.098532229803194</v>
      </c>
      <c r="AW20">
        <v>17</v>
      </c>
      <c r="AX20">
        <f>(R20*SUMPRODUCT(K21:$K$23, X21:$X$23)-$AZ$3*SUMPRODUCT(K20:$K$22, W21:$W$23))/Z20</f>
        <v>306.65870899097229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1.0286442999999999E-2</v>
      </c>
      <c r="O21">
        <f t="shared" si="22"/>
        <v>254.8068162161544</v>
      </c>
      <c r="P21">
        <f t="shared" si="23"/>
        <v>12.740340810807721</v>
      </c>
      <c r="Q21" s="4">
        <f t="shared" si="24"/>
        <v>50</v>
      </c>
      <c r="R21">
        <f t="shared" si="0"/>
        <v>50000</v>
      </c>
      <c r="S21">
        <f t="shared" si="12"/>
        <v>225.44583937487653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246.6361868490971</v>
      </c>
      <c r="AC21">
        <f t="shared" si="1"/>
        <v>177.640847641264</v>
      </c>
      <c r="AE21">
        <f t="shared" si="2"/>
        <v>200.77593333689012</v>
      </c>
      <c r="AF21">
        <f t="shared" si="3"/>
        <v>-10.038796666844506</v>
      </c>
      <c r="AG21">
        <f t="shared" si="3"/>
        <v>-39.397677094825141</v>
      </c>
      <c r="AH21">
        <f t="shared" si="4"/>
        <v>-413.65351828884042</v>
      </c>
      <c r="AI21">
        <f t="shared" si="5"/>
        <v>-262.31405871361994</v>
      </c>
      <c r="AJ21">
        <f t="shared" si="6"/>
        <v>68.995339207833098</v>
      </c>
      <c r="AK21">
        <f t="shared" si="20"/>
        <v>37.426910040180083</v>
      </c>
      <c r="AL21">
        <f t="shared" si="7"/>
        <v>-155.89180946560677</v>
      </c>
      <c r="AN21">
        <f t="shared" si="8"/>
        <v>45.799027644444841</v>
      </c>
      <c r="AO21">
        <f t="shared" si="8"/>
        <v>-2.2899513822222421</v>
      </c>
      <c r="AP21">
        <f t="shared" si="8"/>
        <v>-8.9870099090271598</v>
      </c>
      <c r="AQ21">
        <f t="shared" si="8"/>
        <v>-94.358564816351787</v>
      </c>
      <c r="AR21">
        <f t="shared" si="8"/>
        <v>-59.836498463156353</v>
      </c>
      <c r="AS21">
        <f t="shared" si="8"/>
        <v>15.7385369610771</v>
      </c>
      <c r="AT21">
        <f t="shared" si="8"/>
        <v>8.5374579467160174</v>
      </c>
      <c r="AU21">
        <f t="shared" si="8"/>
        <v>-35.560503555363233</v>
      </c>
      <c r="AW21">
        <v>18</v>
      </c>
      <c r="AX21">
        <f>(R21*SUMPRODUCT(K22:$K$23, X22:$X$23)-$AZ$3*SUMPRODUCT(K21:$K$22, W22:$W$23))/Z21</f>
        <v>225.44583937487653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1.2759904000000001E-2</v>
      </c>
      <c r="O22">
        <f t="shared" si="22"/>
        <v>254.8068162161544</v>
      </c>
      <c r="P22">
        <f t="shared" si="23"/>
        <v>12.740340810807721</v>
      </c>
      <c r="Q22" s="4">
        <f t="shared" si="24"/>
        <v>50</v>
      </c>
      <c r="R22">
        <f t="shared" si="0"/>
        <v>50000</v>
      </c>
      <c r="S22">
        <f t="shared" si="12"/>
        <v>123.23934973984655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177.640847641264</v>
      </c>
      <c r="AC22">
        <f t="shared" si="1"/>
        <v>94.896738813549192</v>
      </c>
      <c r="AE22">
        <f t="shared" si="2"/>
        <v>196.20629236863209</v>
      </c>
      <c r="AF22">
        <f t="shared" si="3"/>
        <v>-9.8103146184316046</v>
      </c>
      <c r="AG22">
        <f t="shared" si="3"/>
        <v>-38.500989746323924</v>
      </c>
      <c r="AH22">
        <f t="shared" si="4"/>
        <v>-502.71057755296772</v>
      </c>
      <c r="AI22">
        <f t="shared" si="5"/>
        <v>-354.81558954909116</v>
      </c>
      <c r="AJ22">
        <f t="shared" si="6"/>
        <v>82.744108827714811</v>
      </c>
      <c r="AK22">
        <f t="shared" si="20"/>
        <v>31.151359222398398</v>
      </c>
      <c r="AL22">
        <f t="shared" si="7"/>
        <v>-240.92012149897795</v>
      </c>
      <c r="AN22">
        <f t="shared" si="8"/>
        <v>41.228629857774457</v>
      </c>
      <c r="AO22">
        <f t="shared" si="8"/>
        <v>-2.061431492888723</v>
      </c>
      <c r="AP22">
        <f t="shared" si="8"/>
        <v>-8.0901740522513972</v>
      </c>
      <c r="AQ22">
        <f t="shared" si="8"/>
        <v>-105.63406543852946</v>
      </c>
      <c r="AR22">
        <f t="shared" si="8"/>
        <v>-74.557041125895125</v>
      </c>
      <c r="AS22">
        <f t="shared" si="8"/>
        <v>17.386935936590042</v>
      </c>
      <c r="AT22">
        <f t="shared" si="8"/>
        <v>6.5458036204763452</v>
      </c>
      <c r="AU22">
        <f t="shared" si="8"/>
        <v>-50.624301568828741</v>
      </c>
      <c r="AW22">
        <v>19</v>
      </c>
      <c r="AX22">
        <f>(R22*SUMPRODUCT(K23:$K$23, X23:$X$23)-$AZ$3*SUMPRODUCT(K22:$K$22, W23:$W$23))/Z22</f>
        <v>123.23934973984655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1.5498582E-2</v>
      </c>
      <c r="O23">
        <f t="shared" si="22"/>
        <v>254.8068162161544</v>
      </c>
      <c r="P23">
        <f t="shared" si="23"/>
        <v>12.740340810807721</v>
      </c>
      <c r="Q23" s="4">
        <f t="shared" si="24"/>
        <v>50</v>
      </c>
      <c r="R23">
        <f t="shared" si="0"/>
        <v>50000</v>
      </c>
      <c r="S23">
        <f t="shared" si="12"/>
        <v>126.46400247705596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94.896738813549192</v>
      </c>
      <c r="AC23">
        <f t="shared" si="1"/>
        <v>94.896738813549192</v>
      </c>
      <c r="AE23">
        <f t="shared" si="2"/>
        <v>191.20331013375457</v>
      </c>
      <c r="AF23">
        <f t="shared" si="3"/>
        <v>-9.5601655066877296</v>
      </c>
      <c r="AG23">
        <f t="shared" si="3"/>
        <v>-37.519269102196127</v>
      </c>
      <c r="AH23">
        <f t="shared" si="4"/>
        <v>-596.71074666456047</v>
      </c>
      <c r="AI23">
        <f t="shared" si="5"/>
        <v>-452.58687113968972</v>
      </c>
      <c r="AJ23">
        <f t="shared" si="6"/>
        <v>0</v>
      </c>
      <c r="AK23">
        <f t="shared" si="20"/>
        <v>23.664070905780399</v>
      </c>
      <c r="AL23">
        <f t="shared" si="7"/>
        <v>-428.9228002339093</v>
      </c>
      <c r="AN23">
        <f t="shared" si="8"/>
        <v>37.010311852736031</v>
      </c>
      <c r="AO23">
        <f t="shared" si="8"/>
        <v>-1.8505155926368015</v>
      </c>
      <c r="AP23">
        <f t="shared" si="8"/>
        <v>-7.2624257863926065</v>
      </c>
      <c r="AQ23">
        <f t="shared" si="8"/>
        <v>-115.50245026869759</v>
      </c>
      <c r="AR23">
        <f t="shared" si="8"/>
        <v>-87.605079794990957</v>
      </c>
      <c r="AS23">
        <f t="shared" si="8"/>
        <v>0</v>
      </c>
      <c r="AT23">
        <f t="shared" si="8"/>
        <v>4.5805412224062527</v>
      </c>
      <c r="AU23">
        <f t="shared" si="8"/>
        <v>-83.024538572584703</v>
      </c>
      <c r="AW23">
        <v>20</v>
      </c>
      <c r="AX23">
        <f>(R23*SUMPRODUCT(K$23:$K24, X$23:$X24)-$AZ$3*SUMPRODUCT(K$22:$K23, W$23:$W24))/Z23</f>
        <v>126.46400247705596</v>
      </c>
    </row>
    <row r="25" spans="5:50" x14ac:dyDescent="0.25">
      <c r="AN25" s="8">
        <f t="shared" ref="AN25:AU25" si="25">SUM(AN3:AN23)</f>
        <v>2209.2761189936277</v>
      </c>
      <c r="AO25" s="8">
        <f t="shared" si="25"/>
        <v>-301.56891811179725</v>
      </c>
      <c r="AP25" s="8">
        <f t="shared" si="25"/>
        <v>-2903.4280273314689</v>
      </c>
      <c r="AQ25" s="8">
        <f t="shared" si="25"/>
        <v>-1201.6596678036515</v>
      </c>
      <c r="AR25" s="8">
        <f t="shared" si="25"/>
        <v>-2197.3804942532897</v>
      </c>
      <c r="AS25" s="8">
        <f t="shared" si="25"/>
        <v>-196.23778703734118</v>
      </c>
      <c r="AT25" s="8">
        <f t="shared" si="25"/>
        <v>336.75453320295583</v>
      </c>
      <c r="AU25" s="9">
        <f t="shared" si="25"/>
        <v>-2056.863748087675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829.69558350842374</v>
      </c>
      <c r="K3">
        <v>1</v>
      </c>
      <c r="L3" s="2">
        <v>0</v>
      </c>
      <c r="O3">
        <f>$C$3</f>
        <v>829.69558350842374</v>
      </c>
      <c r="P3">
        <f>O3*B5</f>
        <v>663.75646680673901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829.69558350842374</v>
      </c>
      <c r="AF3">
        <f t="shared" ref="AF3:AG23" si="3">-$Z3*P3</f>
        <v>-663.75646680673901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-2353.9690872983151</v>
      </c>
      <c r="AJ3">
        <f t="shared" ref="AJ3:AJ23" si="6">AB3-AC3</f>
        <v>0</v>
      </c>
      <c r="AL3">
        <f t="shared" ref="AL3:AL23" si="7">SUM(AI3:AK3)</f>
        <v>-2353.9690872983151</v>
      </c>
      <c r="AN3">
        <f t="shared" ref="AN3:AU23" si="8">AE3*$K3</f>
        <v>829.69558350842374</v>
      </c>
      <c r="AO3">
        <f t="shared" si="8"/>
        <v>-663.75646680673901</v>
      </c>
      <c r="AP3">
        <f t="shared" si="8"/>
        <v>-2519.9082039999998</v>
      </c>
      <c r="AQ3">
        <f t="shared" si="8"/>
        <v>0</v>
      </c>
      <c r="AR3">
        <f t="shared" si="8"/>
        <v>-2353.9690872983151</v>
      </c>
      <c r="AS3">
        <f t="shared" si="8"/>
        <v>0</v>
      </c>
      <c r="AT3">
        <f t="shared" si="8"/>
        <v>0</v>
      </c>
      <c r="AU3">
        <f t="shared" si="8"/>
        <v>-2353.9690872983151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584.1741869110956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482.40474403436872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476.45245127310591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-476.45245127310591</v>
      </c>
      <c r="AK4">
        <f t="shared" ref="AK4:AK23" si="20">H4*SUM(AB4:AB4, AE4:AF4)</f>
        <v>0</v>
      </c>
      <c r="AL4">
        <f t="shared" si="7"/>
        <v>-593.39215127310592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-107.72173563798626</v>
      </c>
      <c r="AR4">
        <f t="shared" si="8"/>
        <v>-107.72173563798626</v>
      </c>
      <c r="AS4">
        <f t="shared" si="8"/>
        <v>-438.89530245170835</v>
      </c>
      <c r="AT4">
        <f t="shared" si="8"/>
        <v>0</v>
      </c>
      <c r="AU4">
        <f t="shared" si="8"/>
        <v>-546.61703808969457</v>
      </c>
      <c r="AW4">
        <v>1</v>
      </c>
      <c r="AX4">
        <f>(R4*SUMPRODUCT(K5:$K$23, X5:$X$23)-$AZ$3*SUMPRODUCT(K4:$K$22, W5:$W$23))/Z4</f>
        <v>482.40474403436872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2.4879479999999998E-3</v>
      </c>
      <c r="O5">
        <f t="shared" ref="O5:O23" si="22">$C$3</f>
        <v>829.69558350842374</v>
      </c>
      <c r="P5">
        <f t="shared" ref="P5:P23" si="23">O5*$C$5</f>
        <v>41.484779175421188</v>
      </c>
      <c r="Q5" s="4">
        <f t="shared" ref="Q5:Q23" si="24">$C$8</f>
        <v>50</v>
      </c>
      <c r="R5">
        <f t="shared" si="0"/>
        <v>50000</v>
      </c>
      <c r="S5">
        <f t="shared" si="12"/>
        <v>926.542350676095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476.45245127310591</v>
      </c>
      <c r="AC5">
        <f t="shared" si="1"/>
        <v>903.68209019028382</v>
      </c>
      <c r="AE5">
        <f t="shared" si="2"/>
        <v>809.22478997255416</v>
      </c>
      <c r="AF5">
        <f t="shared" si="3"/>
        <v>-40.461239498627705</v>
      </c>
      <c r="AG5">
        <f t="shared" si="3"/>
        <v>-48.766367210892732</v>
      </c>
      <c r="AH5">
        <f t="shared" si="4"/>
        <v>-122.86248610726439</v>
      </c>
      <c r="AI5">
        <f t="shared" si="5"/>
        <v>597.13469715576923</v>
      </c>
      <c r="AJ5">
        <f t="shared" si="6"/>
        <v>-427.22963891717791</v>
      </c>
      <c r="AK5">
        <f t="shared" si="20"/>
        <v>106.55562370149707</v>
      </c>
      <c r="AL5">
        <f t="shared" si="7"/>
        <v>276.46068194008842</v>
      </c>
      <c r="AN5">
        <f t="shared" si="8"/>
        <v>686.67606914486691</v>
      </c>
      <c r="AO5">
        <f t="shared" si="8"/>
        <v>-34.333803457243341</v>
      </c>
      <c r="AP5">
        <f t="shared" si="8"/>
        <v>-41.381205516438378</v>
      </c>
      <c r="AQ5">
        <f t="shared" si="8"/>
        <v>-104.25623393020811</v>
      </c>
      <c r="AR5">
        <f t="shared" si="8"/>
        <v>506.70482624097696</v>
      </c>
      <c r="AS5">
        <f t="shared" si="8"/>
        <v>-362.53013094640676</v>
      </c>
      <c r="AT5">
        <f t="shared" si="8"/>
        <v>90.418877097308453</v>
      </c>
      <c r="AU5">
        <f t="shared" si="8"/>
        <v>234.59357239187869</v>
      </c>
      <c r="AW5">
        <v>2</v>
      </c>
      <c r="AX5">
        <f>(R5*SUMPRODUCT(K6:$K$23, X6:$X$23)-$AZ$3*SUMPRODUCT(K5:$K$22, W6:$W$23))/Z5</f>
        <v>926.542350676095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2.6637029999999999E-3</v>
      </c>
      <c r="O6">
        <f t="shared" si="22"/>
        <v>829.69558350842374</v>
      </c>
      <c r="P6">
        <f t="shared" si="23"/>
        <v>41.484779175421188</v>
      </c>
      <c r="Q6" s="4">
        <f t="shared" si="24"/>
        <v>50</v>
      </c>
      <c r="R6">
        <f t="shared" si="0"/>
        <v>50000</v>
      </c>
      <c r="S6">
        <f t="shared" si="12"/>
        <v>1335.0490732506669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903.68209019028382</v>
      </c>
      <c r="AC6">
        <f t="shared" si="1"/>
        <v>1285.6203343848451</v>
      </c>
      <c r="AE6">
        <f t="shared" si="2"/>
        <v>798.9770075721043</v>
      </c>
      <c r="AF6">
        <f t="shared" si="3"/>
        <v>-39.948850378605215</v>
      </c>
      <c r="AG6">
        <f t="shared" si="3"/>
        <v>-48.148804420145048</v>
      </c>
      <c r="AH6">
        <f t="shared" si="4"/>
        <v>-129.89911863875659</v>
      </c>
      <c r="AI6">
        <f t="shared" si="5"/>
        <v>580.98023413459737</v>
      </c>
      <c r="AJ6">
        <f t="shared" si="6"/>
        <v>-381.93824419456132</v>
      </c>
      <c r="AK6">
        <f t="shared" si="20"/>
        <v>142.2814412891251</v>
      </c>
      <c r="AL6">
        <f t="shared" si="7"/>
        <v>341.32343122916114</v>
      </c>
      <c r="AN6">
        <f t="shared" si="8"/>
        <v>624.53730139319077</v>
      </c>
      <c r="AO6">
        <f t="shared" si="8"/>
        <v>-31.226865069659539</v>
      </c>
      <c r="AP6">
        <f t="shared" si="8"/>
        <v>-37.63653283245722</v>
      </c>
      <c r="AQ6">
        <f t="shared" si="8"/>
        <v>-101.53839752476433</v>
      </c>
      <c r="AR6">
        <f t="shared" si="8"/>
        <v>454.13550596630961</v>
      </c>
      <c r="AS6">
        <f t="shared" si="8"/>
        <v>-298.55011854843406</v>
      </c>
      <c r="AT6">
        <f t="shared" si="8"/>
        <v>111.21730229893336</v>
      </c>
      <c r="AU6">
        <f t="shared" si="8"/>
        <v>266.80268971680891</v>
      </c>
      <c r="AW6">
        <v>3</v>
      </c>
      <c r="AX6">
        <f>(R6*SUMPRODUCT(K7:$K$23, X7:$X$23)-$AZ$3*SUMPRODUCT(K6:$K$22, W7:$W$23))/Z6</f>
        <v>1335.0490732506669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2.8651079999999999E-3</v>
      </c>
      <c r="O7">
        <f t="shared" si="22"/>
        <v>829.69558350842374</v>
      </c>
      <c r="P7">
        <f t="shared" si="23"/>
        <v>41.484779175421188</v>
      </c>
      <c r="Q7" s="4">
        <f t="shared" si="24"/>
        <v>50</v>
      </c>
      <c r="R7">
        <f t="shared" si="0"/>
        <v>50000</v>
      </c>
      <c r="S7">
        <f t="shared" si="12"/>
        <v>1710.5357078077279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1285.6203343848451</v>
      </c>
      <c r="AC7">
        <f t="shared" si="1"/>
        <v>1626.0135149482908</v>
      </c>
      <c r="AE7">
        <f t="shared" si="2"/>
        <v>788.69808208017241</v>
      </c>
      <c r="AF7">
        <f t="shared" si="3"/>
        <v>-39.434904104008623</v>
      </c>
      <c r="AG7">
        <f t="shared" si="3"/>
        <v>-47.529364851209003</v>
      </c>
      <c r="AH7">
        <f t="shared" si="4"/>
        <v>-137.95152473459294</v>
      </c>
      <c r="AI7">
        <f t="shared" si="5"/>
        <v>563.78228839036183</v>
      </c>
      <c r="AJ7">
        <f t="shared" si="6"/>
        <v>-340.39318056344564</v>
      </c>
      <c r="AK7">
        <f t="shared" si="20"/>
        <v>174.12905191975625</v>
      </c>
      <c r="AL7">
        <f t="shared" si="7"/>
        <v>397.51815974667244</v>
      </c>
      <c r="AN7">
        <f t="shared" si="8"/>
        <v>567.9057322413795</v>
      </c>
      <c r="AO7">
        <f t="shared" si="8"/>
        <v>-28.395286612068979</v>
      </c>
      <c r="AP7">
        <f t="shared" si="8"/>
        <v>-34.223740823107185</v>
      </c>
      <c r="AQ7">
        <f t="shared" si="8"/>
        <v>-99.332638747624145</v>
      </c>
      <c r="AR7">
        <f t="shared" si="8"/>
        <v>405.9540660585792</v>
      </c>
      <c r="AS7">
        <f t="shared" si="8"/>
        <v>-245.10169715133821</v>
      </c>
      <c r="AT7">
        <f t="shared" si="8"/>
        <v>125.38243591789812</v>
      </c>
      <c r="AU7">
        <f t="shared" si="8"/>
        <v>286.23480482513912</v>
      </c>
      <c r="AW7">
        <v>4</v>
      </c>
      <c r="AX7">
        <f>(R7*SUMPRODUCT(K8:$K$23, X8:$X$23)-$AZ$3*SUMPRODUCT(K7:$K$22, W8:$W$23))/Z7</f>
        <v>1710.5357078077279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4.466869E-3</v>
      </c>
      <c r="O8">
        <f t="shared" si="22"/>
        <v>829.69558350842374</v>
      </c>
      <c r="P8">
        <f t="shared" si="23"/>
        <v>41.484779175421188</v>
      </c>
      <c r="Q8" s="4">
        <f t="shared" si="24"/>
        <v>50</v>
      </c>
      <c r="R8">
        <f t="shared" si="0"/>
        <v>50000</v>
      </c>
      <c r="S8">
        <f t="shared" si="12"/>
        <v>2012.1397866890054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1626.0135149482908</v>
      </c>
      <c r="AC8">
        <f t="shared" si="1"/>
        <v>1885.0435306528884</v>
      </c>
      <c r="AE8">
        <f t="shared" si="2"/>
        <v>777.28809024616737</v>
      </c>
      <c r="AF8">
        <f t="shared" si="3"/>
        <v>-38.864404512308369</v>
      </c>
      <c r="AG8">
        <f t="shared" si="3"/>
        <v>-46.841763756253364</v>
      </c>
      <c r="AH8">
        <f t="shared" si="4"/>
        <v>-212.30744644355511</v>
      </c>
      <c r="AI8">
        <f t="shared" si="5"/>
        <v>479.27447553405045</v>
      </c>
      <c r="AJ8">
        <f t="shared" si="6"/>
        <v>-259.03001570459764</v>
      </c>
      <c r="AK8">
        <f t="shared" si="20"/>
        <v>202.32962013677297</v>
      </c>
      <c r="AL8">
        <f t="shared" si="7"/>
        <v>422.57407996622578</v>
      </c>
      <c r="AN8">
        <f t="shared" si="8"/>
        <v>515.57143552771674</v>
      </c>
      <c r="AO8">
        <f t="shared" si="8"/>
        <v>-25.778571776385839</v>
      </c>
      <c r="AP8">
        <f t="shared" si="8"/>
        <v>-31.069915627825097</v>
      </c>
      <c r="AQ8">
        <f t="shared" si="8"/>
        <v>-140.82250366329637</v>
      </c>
      <c r="AR8">
        <f t="shared" si="8"/>
        <v>317.90044446020937</v>
      </c>
      <c r="AS8">
        <f t="shared" si="8"/>
        <v>-171.81335815822365</v>
      </c>
      <c r="AT8">
        <f t="shared" si="8"/>
        <v>134.20425967244262</v>
      </c>
      <c r="AU8">
        <f t="shared" si="8"/>
        <v>280.29134597442834</v>
      </c>
      <c r="AW8">
        <v>5</v>
      </c>
      <c r="AX8">
        <f>(R8*SUMPRODUCT(K9:$K$23, X9:$X$23)-$AZ$3*SUMPRODUCT(K8:$K$22, W9:$W$23))/Z8</f>
        <v>2012.1397866890054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6.2254789999999999E-3</v>
      </c>
      <c r="O9">
        <f t="shared" si="22"/>
        <v>829.69558350842374</v>
      </c>
      <c r="P9">
        <f t="shared" si="23"/>
        <v>41.484779175421188</v>
      </c>
      <c r="Q9" s="4">
        <f t="shared" si="24"/>
        <v>50</v>
      </c>
      <c r="R9">
        <f t="shared" si="0"/>
        <v>50000</v>
      </c>
      <c r="S9">
        <f t="shared" si="12"/>
        <v>2245.8685509200127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1885.0435306528884</v>
      </c>
      <c r="AC9">
        <f t="shared" si="1"/>
        <v>2069.8703298684936</v>
      </c>
      <c r="AE9">
        <f t="shared" si="2"/>
        <v>764.67621866092804</v>
      </c>
      <c r="AF9">
        <f t="shared" si="3"/>
        <v>-38.233810933046406</v>
      </c>
      <c r="AG9">
        <f t="shared" si="3"/>
        <v>-46.081733702103314</v>
      </c>
      <c r="AH9">
        <f t="shared" si="4"/>
        <v>-291.61241658751641</v>
      </c>
      <c r="AI9">
        <f t="shared" si="5"/>
        <v>388.74825743826199</v>
      </c>
      <c r="AJ9">
        <f t="shared" si="6"/>
        <v>-184.82679921560521</v>
      </c>
      <c r="AK9">
        <f t="shared" si="20"/>
        <v>223.47007471911928</v>
      </c>
      <c r="AL9">
        <f t="shared" si="7"/>
        <v>427.39153294177606</v>
      </c>
      <c r="AN9">
        <f t="shared" si="8"/>
        <v>467.22469078749441</v>
      </c>
      <c r="AO9">
        <f t="shared" si="8"/>
        <v>-23.361234539374724</v>
      </c>
      <c r="AP9">
        <f t="shared" si="8"/>
        <v>-28.156392541696036</v>
      </c>
      <c r="AQ9">
        <f t="shared" si="8"/>
        <v>-178.17805477001704</v>
      </c>
      <c r="AR9">
        <f t="shared" si="8"/>
        <v>237.52900893640665</v>
      </c>
      <c r="AS9">
        <f t="shared" si="8"/>
        <v>-112.93099223613386</v>
      </c>
      <c r="AT9">
        <f t="shared" si="8"/>
        <v>136.54241365546702</v>
      </c>
      <c r="AU9">
        <f t="shared" si="8"/>
        <v>261.14043035573985</v>
      </c>
      <c r="AW9">
        <v>6</v>
      </c>
      <c r="AX9">
        <f>(R9*SUMPRODUCT(K10:$K$23, X10:$X$23)-$AZ$3*SUMPRODUCT(K9:$K$22, W10:$W$23))/Z9</f>
        <v>2245.8685509200127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8.1133709999999994E-3</v>
      </c>
      <c r="O10">
        <f t="shared" si="22"/>
        <v>829.69558350842374</v>
      </c>
      <c r="P10">
        <f t="shared" si="23"/>
        <v>41.484779175421188</v>
      </c>
      <c r="Q10" s="4">
        <f t="shared" si="24"/>
        <v>50</v>
      </c>
      <c r="R10">
        <f t="shared" si="0"/>
        <v>50000</v>
      </c>
      <c r="S10">
        <f t="shared" si="12"/>
        <v>2418.2789971654902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2069.8703298684936</v>
      </c>
      <c r="AC10">
        <f t="shared" si="1"/>
        <v>2188.3992414818795</v>
      </c>
      <c r="AE10">
        <f t="shared" si="2"/>
        <v>750.82535461744556</v>
      </c>
      <c r="AF10">
        <f t="shared" si="3"/>
        <v>-37.541267730872278</v>
      </c>
      <c r="AG10">
        <f t="shared" si="3"/>
        <v>-45.24703816323391</v>
      </c>
      <c r="AH10">
        <f t="shared" si="4"/>
        <v>-373.87820184836761</v>
      </c>
      <c r="AI10">
        <f t="shared" si="5"/>
        <v>294.15884687497174</v>
      </c>
      <c r="AJ10">
        <f t="shared" si="6"/>
        <v>-118.52891161338584</v>
      </c>
      <c r="AK10">
        <f t="shared" si="20"/>
        <v>238.16008975056462</v>
      </c>
      <c r="AL10">
        <f t="shared" si="7"/>
        <v>413.79002501215052</v>
      </c>
      <c r="AN10">
        <f t="shared" si="8"/>
        <v>422.59903223636968</v>
      </c>
      <c r="AO10">
        <f t="shared" si="8"/>
        <v>-21.129951611818484</v>
      </c>
      <c r="AP10">
        <f t="shared" si="8"/>
        <v>-25.467113519477902</v>
      </c>
      <c r="AQ10">
        <f t="shared" si="8"/>
        <v>-210.43584277451234</v>
      </c>
      <c r="AR10">
        <f t="shared" si="8"/>
        <v>165.56612433056097</v>
      </c>
      <c r="AS10">
        <f t="shared" si="8"/>
        <v>-66.713521369251865</v>
      </c>
      <c r="AT10">
        <f t="shared" si="8"/>
        <v>134.04744901988028</v>
      </c>
      <c r="AU10">
        <f t="shared" si="8"/>
        <v>232.90005198118939</v>
      </c>
      <c r="AW10">
        <v>7</v>
      </c>
      <c r="AX10">
        <f>(R10*SUMPRODUCT(K11:$K$23, X11:$X$23)-$AZ$3*SUMPRODUCT(K10:$K$22, W11:$W$23))/Z10</f>
        <v>2418.2789971654902</v>
      </c>
    </row>
    <row r="11" spans="1:52" x14ac:dyDescent="0.25">
      <c r="A11" t="s">
        <v>33</v>
      </c>
      <c r="C11" s="7">
        <f>AU25</f>
        <v>-1864.3017652764142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1.0286442999999999E-2</v>
      </c>
      <c r="O11">
        <f t="shared" si="22"/>
        <v>829.69558350842374</v>
      </c>
      <c r="P11">
        <f t="shared" si="23"/>
        <v>41.484779175421188</v>
      </c>
      <c r="Q11" s="4">
        <f t="shared" si="24"/>
        <v>50</v>
      </c>
      <c r="R11">
        <f t="shared" si="0"/>
        <v>50000</v>
      </c>
      <c r="S11">
        <f t="shared" si="12"/>
        <v>2531.7747035448424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2188.3992414818795</v>
      </c>
      <c r="AC11">
        <f t="shared" si="1"/>
        <v>2244.6277386733209</v>
      </c>
      <c r="AE11">
        <f t="shared" si="2"/>
        <v>735.59377885804395</v>
      </c>
      <c r="AF11">
        <f t="shared" si="3"/>
        <v>-36.779688942902197</v>
      </c>
      <c r="AG11">
        <f t="shared" si="3"/>
        <v>-44.329136702616637</v>
      </c>
      <c r="AH11">
        <f t="shared" si="4"/>
        <v>-465.43107898493031</v>
      </c>
      <c r="AI11">
        <f t="shared" si="5"/>
        <v>189.05387422759475</v>
      </c>
      <c r="AJ11">
        <f t="shared" si="6"/>
        <v>-56.22849719144142</v>
      </c>
      <c r="AK11">
        <f t="shared" si="20"/>
        <v>247.06461919430592</v>
      </c>
      <c r="AL11">
        <f t="shared" si="7"/>
        <v>379.88999623045925</v>
      </c>
      <c r="AN11">
        <f t="shared" si="8"/>
        <v>381.38971994216087</v>
      </c>
      <c r="AO11">
        <f t="shared" si="8"/>
        <v>-19.069485997108043</v>
      </c>
      <c r="AP11">
        <f t="shared" si="8"/>
        <v>-22.983713998417869</v>
      </c>
      <c r="AQ11">
        <f t="shared" si="8"/>
        <v>-241.31610947282982</v>
      </c>
      <c r="AR11">
        <f t="shared" si="8"/>
        <v>98.020410473805072</v>
      </c>
      <c r="AS11">
        <f t="shared" si="8"/>
        <v>-29.153279177950886</v>
      </c>
      <c r="AT11">
        <f t="shared" si="8"/>
        <v>128.09774719467441</v>
      </c>
      <c r="AU11">
        <f t="shared" si="8"/>
        <v>196.9648784905286</v>
      </c>
      <c r="AW11">
        <v>8</v>
      </c>
      <c r="AX11">
        <f>(R11*SUMPRODUCT(K12:$K$23, X12:$X$23)-$AZ$3*SUMPRODUCT(K11:$K$22, W12:$W$23))/Z11</f>
        <v>2531.7747035448424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1.2759904000000001E-2</v>
      </c>
      <c r="O12">
        <f t="shared" si="22"/>
        <v>829.69558350842374</v>
      </c>
      <c r="P12">
        <f t="shared" si="23"/>
        <v>41.484779175421188</v>
      </c>
      <c r="Q12" s="4">
        <f t="shared" si="24"/>
        <v>50</v>
      </c>
      <c r="R12">
        <f t="shared" si="0"/>
        <v>50000</v>
      </c>
      <c r="S12">
        <f t="shared" si="12"/>
        <v>2588.8668389735899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2244.6277386733209</v>
      </c>
      <c r="AC12">
        <f t="shared" si="1"/>
        <v>2243.0050925272817</v>
      </c>
      <c r="AE12">
        <f t="shared" si="2"/>
        <v>718.85173506823764</v>
      </c>
      <c r="AF12">
        <f t="shared" si="3"/>
        <v>-35.942586753411881</v>
      </c>
      <c r="AG12">
        <f t="shared" si="3"/>
        <v>-43.320209806862209</v>
      </c>
      <c r="AH12">
        <f t="shared" si="4"/>
        <v>-565.63552872826494</v>
      </c>
      <c r="AI12">
        <f t="shared" si="5"/>
        <v>73.953409779698632</v>
      </c>
      <c r="AJ12">
        <f t="shared" si="6"/>
        <v>1.6226461460391874</v>
      </c>
      <c r="AK12">
        <f t="shared" si="20"/>
        <v>250.51518649334972</v>
      </c>
      <c r="AL12">
        <f t="shared" si="7"/>
        <v>326.09124241908751</v>
      </c>
      <c r="AN12">
        <f t="shared" si="8"/>
        <v>343.32990030112273</v>
      </c>
      <c r="AO12">
        <f t="shared" si="8"/>
        <v>-17.166495015056135</v>
      </c>
      <c r="AP12">
        <f t="shared" si="8"/>
        <v>-20.690112562087474</v>
      </c>
      <c r="AQ12">
        <f t="shared" si="8"/>
        <v>-270.15249489049847</v>
      </c>
      <c r="AR12">
        <f t="shared" si="8"/>
        <v>35.32079783348064</v>
      </c>
      <c r="AS12">
        <f t="shared" si="8"/>
        <v>0.77499004643948144</v>
      </c>
      <c r="AT12">
        <f t="shared" si="8"/>
        <v>119.64825263239354</v>
      </c>
      <c r="AU12">
        <f t="shared" si="8"/>
        <v>155.74404051231363</v>
      </c>
      <c r="AW12">
        <v>9</v>
      </c>
      <c r="AX12">
        <f>(R12*SUMPRODUCT(K13:$K$23, X13:$X$23)-$AZ$3*SUMPRODUCT(K12:$K$22, W13:$W$23))/Z12</f>
        <v>2588.8668389735899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1.5498582E-2</v>
      </c>
      <c r="O13">
        <f t="shared" si="22"/>
        <v>829.69558350842374</v>
      </c>
      <c r="P13">
        <f t="shared" si="23"/>
        <v>41.484779175421188</v>
      </c>
      <c r="Q13" s="4">
        <f t="shared" si="24"/>
        <v>50</v>
      </c>
      <c r="R13">
        <f t="shared" si="0"/>
        <v>50000</v>
      </c>
      <c r="S13">
        <f t="shared" si="12"/>
        <v>2593.0545947961896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2243.0050925272817</v>
      </c>
      <c r="AC13">
        <f t="shared" si="1"/>
        <v>2189.3474162360335</v>
      </c>
      <c r="AE13">
        <f t="shared" si="2"/>
        <v>700.52203515575786</v>
      </c>
      <c r="AF13">
        <f t="shared" si="3"/>
        <v>-35.026101757787892</v>
      </c>
      <c r="AG13">
        <f t="shared" si="3"/>
        <v>-42.215605884844727</v>
      </c>
      <c r="AH13">
        <f t="shared" si="4"/>
        <v>-671.40182394885812</v>
      </c>
      <c r="AI13">
        <f t="shared" si="5"/>
        <v>-48.121496435732865</v>
      </c>
      <c r="AJ13">
        <f t="shared" si="6"/>
        <v>53.657676291248208</v>
      </c>
      <c r="AK13">
        <f t="shared" si="20"/>
        <v>248.88624979047566</v>
      </c>
      <c r="AL13">
        <f t="shared" si="7"/>
        <v>254.422429645991</v>
      </c>
      <c r="AN13">
        <f t="shared" si="8"/>
        <v>308.20201210536266</v>
      </c>
      <c r="AO13">
        <f t="shared" si="8"/>
        <v>-15.410100605268132</v>
      </c>
      <c r="AP13">
        <f t="shared" si="8"/>
        <v>-18.573198304980103</v>
      </c>
      <c r="AQ13">
        <f t="shared" si="8"/>
        <v>-295.39026995237799</v>
      </c>
      <c r="AR13">
        <f t="shared" si="8"/>
        <v>-21.171556757263559</v>
      </c>
      <c r="AS13">
        <f t="shared" si="8"/>
        <v>23.607257113880642</v>
      </c>
      <c r="AT13">
        <f t="shared" si="8"/>
        <v>109.50011437359994</v>
      </c>
      <c r="AU13">
        <f t="shared" si="8"/>
        <v>111.93581473021703</v>
      </c>
      <c r="AW13">
        <v>10</v>
      </c>
      <c r="AX13">
        <f>(R13*SUMPRODUCT(K14:$K$23, X14:$X$23)-$AZ$3*SUMPRODUCT(K13:$K$22, W14:$W$23))/Z13</f>
        <v>2593.0545947961896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1.8608946000000001E-2</v>
      </c>
      <c r="O14">
        <f t="shared" si="22"/>
        <v>829.69558350842374</v>
      </c>
      <c r="P14">
        <f t="shared" si="23"/>
        <v>41.484779175421188</v>
      </c>
      <c r="Q14" s="4">
        <f t="shared" si="24"/>
        <v>50</v>
      </c>
      <c r="R14">
        <f t="shared" si="0"/>
        <v>50000</v>
      </c>
      <c r="S14">
        <f t="shared" si="12"/>
        <v>2545.8095153168947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2189.3474162360335</v>
      </c>
      <c r="AC14">
        <f t="shared" si="1"/>
        <v>2087.9641003389052</v>
      </c>
      <c r="AE14">
        <f t="shared" si="2"/>
        <v>680.48083808017668</v>
      </c>
      <c r="AF14">
        <f t="shared" si="3"/>
        <v>-34.024041904008833</v>
      </c>
      <c r="AG14">
        <f t="shared" si="3"/>
        <v>-41.00786189572792</v>
      </c>
      <c r="AH14">
        <f t="shared" si="4"/>
        <v>-785.5879302683577</v>
      </c>
      <c r="AI14">
        <f t="shared" si="5"/>
        <v>-180.13899598791784</v>
      </c>
      <c r="AJ14">
        <f t="shared" si="6"/>
        <v>101.38331589712834</v>
      </c>
      <c r="AK14">
        <f t="shared" si="20"/>
        <v>242.66543806453694</v>
      </c>
      <c r="AL14">
        <f t="shared" si="7"/>
        <v>163.90975797374745</v>
      </c>
      <c r="AN14">
        <f t="shared" si="8"/>
        <v>275.78518733345095</v>
      </c>
      <c r="AO14">
        <f t="shared" si="8"/>
        <v>-13.789259366672548</v>
      </c>
      <c r="AP14">
        <f t="shared" si="8"/>
        <v>-16.619661042865545</v>
      </c>
      <c r="AQ14">
        <f t="shared" si="8"/>
        <v>-318.38297626013406</v>
      </c>
      <c r="AR14">
        <f t="shared" si="8"/>
        <v>-73.006709336221235</v>
      </c>
      <c r="AS14">
        <f t="shared" si="8"/>
        <v>41.088617346020882</v>
      </c>
      <c r="AT14">
        <f t="shared" si="8"/>
        <v>98.347417812369159</v>
      </c>
      <c r="AU14">
        <f t="shared" si="8"/>
        <v>66.429325822168792</v>
      </c>
      <c r="AW14">
        <v>11</v>
      </c>
      <c r="AX14">
        <f>(R14*SUMPRODUCT(K15:$K$23, X15:$X$23)-$AZ$3*SUMPRODUCT(K14:$K$22, W15:$W$23))/Z14</f>
        <v>2545.8095153168947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2.2132820000000001E-2</v>
      </c>
      <c r="O15">
        <f t="shared" si="22"/>
        <v>829.69558350842374</v>
      </c>
      <c r="P15">
        <f t="shared" si="23"/>
        <v>41.484779175421188</v>
      </c>
      <c r="Q15" s="4">
        <f t="shared" si="24"/>
        <v>50</v>
      </c>
      <c r="R15">
        <f t="shared" si="0"/>
        <v>50000</v>
      </c>
      <c r="S15">
        <f t="shared" si="12"/>
        <v>2448.081697942182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2087.9641003389052</v>
      </c>
      <c r="AC15">
        <f t="shared" si="1"/>
        <v>1943.2952644394031</v>
      </c>
      <c r="AE15">
        <f t="shared" si="2"/>
        <v>658.61506979669718</v>
      </c>
      <c r="AF15">
        <f t="shared" si="3"/>
        <v>-32.930753489834864</v>
      </c>
      <c r="AG15">
        <f t="shared" si="3"/>
        <v>-39.690163650847637</v>
      </c>
      <c r="AH15">
        <f t="shared" si="4"/>
        <v>-907.61962592300483</v>
      </c>
      <c r="AI15">
        <f t="shared" si="5"/>
        <v>-321.62547326699018</v>
      </c>
      <c r="AJ15">
        <f t="shared" si="6"/>
        <v>144.66883589950203</v>
      </c>
      <c r="AK15">
        <f t="shared" si="20"/>
        <v>232.21232230921166</v>
      </c>
      <c r="AL15">
        <f t="shared" si="7"/>
        <v>55.255684941723501</v>
      </c>
      <c r="AN15">
        <f t="shared" si="8"/>
        <v>245.88275264118724</v>
      </c>
      <c r="AO15">
        <f t="shared" si="8"/>
        <v>-12.294137632059362</v>
      </c>
      <c r="AP15">
        <f t="shared" si="8"/>
        <v>-14.817648636952811</v>
      </c>
      <c r="AQ15">
        <f t="shared" si="8"/>
        <v>-338.84437542858092</v>
      </c>
      <c r="AR15">
        <f t="shared" si="8"/>
        <v>-120.07340905640586</v>
      </c>
      <c r="AS15">
        <f t="shared" si="8"/>
        <v>54.009653322002002</v>
      </c>
      <c r="AT15">
        <f t="shared" si="8"/>
        <v>86.692527433689563</v>
      </c>
      <c r="AU15">
        <f t="shared" si="8"/>
        <v>20.628771699285686</v>
      </c>
      <c r="AW15">
        <v>12</v>
      </c>
      <c r="AX15">
        <f>(R15*SUMPRODUCT(K16:$K$23, X16:$X$23)-$AZ$3*SUMPRODUCT(K15:$K$22, W16:$W$23))/Z15</f>
        <v>2448.081697942182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2.5807838999999999E-2</v>
      </c>
      <c r="O16">
        <f t="shared" si="22"/>
        <v>829.69558350842374</v>
      </c>
      <c r="P16">
        <f t="shared" si="23"/>
        <v>41.484779175421188</v>
      </c>
      <c r="Q16" s="4">
        <f t="shared" si="24"/>
        <v>50</v>
      </c>
      <c r="R16">
        <f t="shared" si="0"/>
        <v>50000</v>
      </c>
      <c r="S16">
        <f t="shared" si="12"/>
        <v>2304.9364985663751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1943.2952644394031</v>
      </c>
      <c r="AC16">
        <f t="shared" si="1"/>
        <v>1764.1497462130135</v>
      </c>
      <c r="AE16">
        <f t="shared" si="2"/>
        <v>635.03148741444329</v>
      </c>
      <c r="AF16">
        <f t="shared" si="3"/>
        <v>-31.751574370722164</v>
      </c>
      <c r="AG16">
        <f t="shared" si="3"/>
        <v>-38.268944660954432</v>
      </c>
      <c r="AH16">
        <f t="shared" si="4"/>
        <v>-1024.317353384728</v>
      </c>
      <c r="AI16">
        <f t="shared" si="5"/>
        <v>-459.3063850019613</v>
      </c>
      <c r="AJ16">
        <f t="shared" si="6"/>
        <v>179.14551822638964</v>
      </c>
      <c r="AK16">
        <f t="shared" si="20"/>
        <v>217.91553108758592</v>
      </c>
      <c r="AL16">
        <f t="shared" si="7"/>
        <v>-62.245335687985744</v>
      </c>
      <c r="AN16">
        <f t="shared" si="8"/>
        <v>218.39014143855479</v>
      </c>
      <c r="AO16">
        <f t="shared" si="8"/>
        <v>-10.91950707192774</v>
      </c>
      <c r="AP16">
        <f t="shared" si="8"/>
        <v>-13.160859583889632</v>
      </c>
      <c r="AQ16">
        <f t="shared" si="8"/>
        <v>-352.26727511491418</v>
      </c>
      <c r="AR16">
        <f t="shared" si="8"/>
        <v>-157.95750033217675</v>
      </c>
      <c r="AS16">
        <f t="shared" si="8"/>
        <v>61.608937255753773</v>
      </c>
      <c r="AT16">
        <f t="shared" si="8"/>
        <v>74.942116413223488</v>
      </c>
      <c r="AU16">
        <f t="shared" si="8"/>
        <v>-21.406446663199507</v>
      </c>
      <c r="AW16">
        <v>13</v>
      </c>
      <c r="AX16">
        <f>(R16*SUMPRODUCT(K17:$K$23, X17:$X$23)-$AZ$3*SUMPRODUCT(K16:$K$22, W17:$W$23))/Z16</f>
        <v>2304.9364985663751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2.9740472E-2</v>
      </c>
      <c r="O17">
        <f t="shared" si="22"/>
        <v>829.69558350842374</v>
      </c>
      <c r="P17">
        <f t="shared" si="23"/>
        <v>41.484779175421188</v>
      </c>
      <c r="Q17" s="4">
        <f t="shared" si="24"/>
        <v>50</v>
      </c>
      <c r="R17">
        <f t="shared" si="0"/>
        <v>50000</v>
      </c>
      <c r="S17">
        <f t="shared" si="12"/>
        <v>2118.9626356109693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1764.1497462130135</v>
      </c>
      <c r="AC17">
        <f t="shared" si="1"/>
        <v>1557.357810661859</v>
      </c>
      <c r="AE17">
        <f t="shared" si="2"/>
        <v>609.79503636973118</v>
      </c>
      <c r="AF17">
        <f t="shared" si="3"/>
        <v>-30.48975181848656</v>
      </c>
      <c r="AG17">
        <f t="shared" si="3"/>
        <v>-36.748118737186218</v>
      </c>
      <c r="AH17">
        <f t="shared" si="4"/>
        <v>-1138.1364771586648</v>
      </c>
      <c r="AI17">
        <f t="shared" si="5"/>
        <v>-595.57931134460637</v>
      </c>
      <c r="AJ17">
        <f t="shared" si="6"/>
        <v>206.79193555115444</v>
      </c>
      <c r="AK17">
        <f t="shared" si="20"/>
        <v>200.53413389255911</v>
      </c>
      <c r="AL17">
        <f t="shared" si="7"/>
        <v>-188.25324190089282</v>
      </c>
      <c r="AN17">
        <f t="shared" si="8"/>
        <v>193.18038245057889</v>
      </c>
      <c r="AO17">
        <f t="shared" si="8"/>
        <v>-9.6590191225289459</v>
      </c>
      <c r="AP17">
        <f t="shared" si="8"/>
        <v>-11.641642205307555</v>
      </c>
      <c r="AQ17">
        <f t="shared" si="8"/>
        <v>-360.55662448055153</v>
      </c>
      <c r="AR17">
        <f t="shared" si="8"/>
        <v>-188.67690335780912</v>
      </c>
      <c r="AS17">
        <f t="shared" si="8"/>
        <v>65.510774628946152</v>
      </c>
      <c r="AT17">
        <f t="shared" si="8"/>
        <v>63.528330618079615</v>
      </c>
      <c r="AU17">
        <f t="shared" si="8"/>
        <v>-59.637798110783351</v>
      </c>
      <c r="AW17">
        <v>14</v>
      </c>
      <c r="AX17">
        <f>(R17*SUMPRODUCT(K18:$K$23, X18:$X$23)-$AZ$3*SUMPRODUCT(K17:$K$22, W18:$W$23))/Z17</f>
        <v>2118.9626356109693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3.4073305999999998E-2</v>
      </c>
      <c r="O18">
        <f t="shared" si="22"/>
        <v>829.69558350842374</v>
      </c>
      <c r="P18">
        <f t="shared" si="23"/>
        <v>41.484779175421188</v>
      </c>
      <c r="Q18" s="4">
        <f t="shared" si="24"/>
        <v>50</v>
      </c>
      <c r="R18">
        <f t="shared" si="0"/>
        <v>50000</v>
      </c>
      <c r="S18">
        <f t="shared" si="12"/>
        <v>1890.1622999714712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1557.357810661859</v>
      </c>
      <c r="AC18">
        <f t="shared" si="1"/>
        <v>1327.971616480773</v>
      </c>
      <c r="AE18">
        <f t="shared" si="2"/>
        <v>582.919353134527</v>
      </c>
      <c r="AF18">
        <f t="shared" si="3"/>
        <v>-29.145967656726349</v>
      </c>
      <c r="AG18">
        <f t="shared" si="3"/>
        <v>-35.128507655157883</v>
      </c>
      <c r="AH18">
        <f t="shared" si="4"/>
        <v>-1252.1298946564796</v>
      </c>
      <c r="AI18">
        <f t="shared" si="5"/>
        <v>-733.48501683383688</v>
      </c>
      <c r="AJ18">
        <f t="shared" si="6"/>
        <v>229.38619418108601</v>
      </c>
      <c r="AK18">
        <f t="shared" si="20"/>
        <v>180.65371871606297</v>
      </c>
      <c r="AL18">
        <f t="shared" si="7"/>
        <v>-323.44510393668793</v>
      </c>
      <c r="AN18">
        <f t="shared" si="8"/>
        <v>170.10966047543374</v>
      </c>
      <c r="AO18">
        <f t="shared" si="8"/>
        <v>-8.5054830237716867</v>
      </c>
      <c r="AP18">
        <f t="shared" si="8"/>
        <v>-10.251329756156684</v>
      </c>
      <c r="AQ18">
        <f t="shared" si="8"/>
        <v>-365.40113157299487</v>
      </c>
      <c r="AR18">
        <f t="shared" si="8"/>
        <v>-214.04828387748952</v>
      </c>
      <c r="AS18">
        <f t="shared" si="8"/>
        <v>66.940319274133245</v>
      </c>
      <c r="AT18">
        <f t="shared" si="8"/>
        <v>52.71902980946637</v>
      </c>
      <c r="AU18">
        <f t="shared" si="8"/>
        <v>-94.388934793889916</v>
      </c>
      <c r="AW18">
        <v>15</v>
      </c>
      <c r="AX18">
        <f>(R18*SUMPRODUCT(K19:$K$23, X19:$X$23)-$AZ$3*SUMPRODUCT(K18:$K$22, W19:$W$23))/Z18</f>
        <v>1890.1622999714712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3.9255977999999997E-2</v>
      </c>
      <c r="O19">
        <f t="shared" si="22"/>
        <v>829.69558350842374</v>
      </c>
      <c r="P19">
        <f t="shared" si="23"/>
        <v>41.484779175421188</v>
      </c>
      <c r="Q19" s="4">
        <f t="shared" si="24"/>
        <v>50</v>
      </c>
      <c r="R19">
        <f t="shared" si="0"/>
        <v>50000</v>
      </c>
      <c r="S19">
        <f t="shared" si="12"/>
        <v>1612.4194926774608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1327.971616480773</v>
      </c>
      <c r="AC19">
        <f t="shared" si="1"/>
        <v>1077.0387755980239</v>
      </c>
      <c r="AE19">
        <f t="shared" si="2"/>
        <v>554.20709030075852</v>
      </c>
      <c r="AF19">
        <f t="shared" si="3"/>
        <v>-27.710354515037928</v>
      </c>
      <c r="AG19">
        <f t="shared" si="3"/>
        <v>-33.398218654922594</v>
      </c>
      <c r="AH19">
        <f t="shared" si="4"/>
        <v>-1379.0039236837092</v>
      </c>
      <c r="AI19">
        <f t="shared" si="5"/>
        <v>-885.90540655291124</v>
      </c>
      <c r="AJ19">
        <f t="shared" si="6"/>
        <v>250.93284088274913</v>
      </c>
      <c r="AK19">
        <f t="shared" si="20"/>
        <v>158.69056584014842</v>
      </c>
      <c r="AL19">
        <f t="shared" si="7"/>
        <v>-476.28199983001366</v>
      </c>
      <c r="AN19">
        <f t="shared" si="8"/>
        <v>148.98205073589622</v>
      </c>
      <c r="AO19">
        <f t="shared" si="8"/>
        <v>-7.4491025367948112</v>
      </c>
      <c r="AP19">
        <f t="shared" si="8"/>
        <v>-8.9781152085874414</v>
      </c>
      <c r="AQ19">
        <f t="shared" si="8"/>
        <v>-370.70408538395623</v>
      </c>
      <c r="AR19">
        <f t="shared" si="8"/>
        <v>-238.14925239344225</v>
      </c>
      <c r="AS19">
        <f t="shared" si="8"/>
        <v>67.455811890476525</v>
      </c>
      <c r="AT19">
        <f t="shared" si="8"/>
        <v>42.659226749471834</v>
      </c>
      <c r="AU19">
        <f t="shared" si="8"/>
        <v>-128.03421375349387</v>
      </c>
      <c r="AW19">
        <v>16</v>
      </c>
      <c r="AX19">
        <f>(R19*SUMPRODUCT(K20:$K$23, X20:$X$23)-$AZ$3*SUMPRODUCT(K19:$K$22, W20:$W$23))/Z19</f>
        <v>1612.4194926774608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4.4782766000000002E-2</v>
      </c>
      <c r="O20">
        <f t="shared" si="22"/>
        <v>829.69558350842374</v>
      </c>
      <c r="P20">
        <f t="shared" si="23"/>
        <v>41.484779175421188</v>
      </c>
      <c r="Q20" s="4">
        <f t="shared" si="24"/>
        <v>50</v>
      </c>
      <c r="R20">
        <f t="shared" si="0"/>
        <v>50000</v>
      </c>
      <c r="S20">
        <f t="shared" si="12"/>
        <v>1285.397122343519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1077.0387755980239</v>
      </c>
      <c r="AC20">
        <f t="shared" si="1"/>
        <v>811.5630284433538</v>
      </c>
      <c r="AE20">
        <f t="shared" si="2"/>
        <v>523.84609295727114</v>
      </c>
      <c r="AF20">
        <f t="shared" si="3"/>
        <v>-26.192304647863558</v>
      </c>
      <c r="AG20">
        <f t="shared" si="3"/>
        <v>-31.568571857533133</v>
      </c>
      <c r="AH20">
        <f t="shared" si="4"/>
        <v>-1495.6646108402335</v>
      </c>
      <c r="AI20">
        <f t="shared" si="5"/>
        <v>-1029.5793943883591</v>
      </c>
      <c r="AJ20">
        <f t="shared" si="6"/>
        <v>265.4757471546701</v>
      </c>
      <c r="AK20">
        <f t="shared" si="20"/>
        <v>134.74959207868676</v>
      </c>
      <c r="AL20">
        <f t="shared" si="7"/>
        <v>-629.35405515500224</v>
      </c>
      <c r="AN20">
        <f t="shared" si="8"/>
        <v>129.72000190888443</v>
      </c>
      <c r="AO20">
        <f t="shared" si="8"/>
        <v>-6.4860000954442212</v>
      </c>
      <c r="AP20">
        <f t="shared" si="8"/>
        <v>-7.8173250820713447</v>
      </c>
      <c r="AQ20">
        <f t="shared" si="8"/>
        <v>-370.37141019408449</v>
      </c>
      <c r="AR20">
        <f t="shared" si="8"/>
        <v>-254.95473346271561</v>
      </c>
      <c r="AS20">
        <f t="shared" si="8"/>
        <v>65.739756181545687</v>
      </c>
      <c r="AT20">
        <f t="shared" si="8"/>
        <v>33.368039919874754</v>
      </c>
      <c r="AU20">
        <f t="shared" si="8"/>
        <v>-155.84693736129518</v>
      </c>
      <c r="AW20">
        <v>17</v>
      </c>
      <c r="AX20">
        <f>(R20*SUMPRODUCT(K21:$K$23, X21:$X$23)-$AZ$3*SUMPRODUCT(K20:$K$22, W21:$W$23))/Z20</f>
        <v>1285.397122343519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5.0287691000000002E-2</v>
      </c>
      <c r="O21">
        <f t="shared" si="22"/>
        <v>829.69558350842374</v>
      </c>
      <c r="P21">
        <f t="shared" si="23"/>
        <v>41.484779175421188</v>
      </c>
      <c r="Q21" s="4">
        <f t="shared" si="24"/>
        <v>50</v>
      </c>
      <c r="R21">
        <f t="shared" si="0"/>
        <v>50000</v>
      </c>
      <c r="S21">
        <f t="shared" si="12"/>
        <v>911.44867660877776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811.5630284433538</v>
      </c>
      <c r="AC21">
        <f t="shared" si="1"/>
        <v>540.76934576082078</v>
      </c>
      <c r="AE21">
        <f t="shared" si="2"/>
        <v>492.26462157350591</v>
      </c>
      <c r="AF21">
        <f t="shared" si="3"/>
        <v>-24.613231078675295</v>
      </c>
      <c r="AG21">
        <f t="shared" si="3"/>
        <v>-29.665375552074881</v>
      </c>
      <c r="AH21">
        <f t="shared" si="4"/>
        <v>-1587.5105868829223</v>
      </c>
      <c r="AI21">
        <f t="shared" si="5"/>
        <v>-1149.5245719401667</v>
      </c>
      <c r="AJ21">
        <f t="shared" si="6"/>
        <v>270.79368268253302</v>
      </c>
      <c r="AK21">
        <f t="shared" si="20"/>
        <v>109.46493625737834</v>
      </c>
      <c r="AL21">
        <f t="shared" si="7"/>
        <v>-769.26595300025531</v>
      </c>
      <c r="AN21">
        <f t="shared" si="8"/>
        <v>112.29055513340634</v>
      </c>
      <c r="AO21">
        <f t="shared" si="8"/>
        <v>-5.6145277566703173</v>
      </c>
      <c r="AP21">
        <f t="shared" si="8"/>
        <v>-6.7669731745815831</v>
      </c>
      <c r="AQ21">
        <f t="shared" si="8"/>
        <v>-362.12727315530748</v>
      </c>
      <c r="AR21">
        <f t="shared" si="8"/>
        <v>-262.2182189531531</v>
      </c>
      <c r="AS21">
        <f t="shared" si="8"/>
        <v>61.77078673223442</v>
      </c>
      <c r="AT21">
        <f t="shared" si="8"/>
        <v>24.970062688424395</v>
      </c>
      <c r="AU21">
        <f t="shared" si="8"/>
        <v>-175.47736953249427</v>
      </c>
      <c r="AW21">
        <v>18</v>
      </c>
      <c r="AX21">
        <f>(R21*SUMPRODUCT(K22:$K$23, X22:$X$23)-$AZ$3*SUMPRODUCT(K21:$K$22, W22:$W$23))/Z21</f>
        <v>911.44867660877776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5.6343962999999997E-2</v>
      </c>
      <c r="O22">
        <f t="shared" si="22"/>
        <v>829.69558350842374</v>
      </c>
      <c r="P22">
        <f t="shared" si="23"/>
        <v>41.484779175421188</v>
      </c>
      <c r="Q22" s="4">
        <f t="shared" si="24"/>
        <v>50</v>
      </c>
      <c r="R22">
        <f t="shared" si="0"/>
        <v>50000</v>
      </c>
      <c r="S22">
        <f t="shared" si="12"/>
        <v>484.89991932651293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540.76934576082078</v>
      </c>
      <c r="AC22">
        <f t="shared" si="1"/>
        <v>268.60795344581493</v>
      </c>
      <c r="AE22">
        <f t="shared" si="2"/>
        <v>459.60583573362425</v>
      </c>
      <c r="AF22">
        <f t="shared" si="3"/>
        <v>-22.980291786681214</v>
      </c>
      <c r="AG22">
        <f t="shared" si="3"/>
        <v>-27.697256974066921</v>
      </c>
      <c r="AH22">
        <f t="shared" si="4"/>
        <v>-1671.4648224872117</v>
      </c>
      <c r="AI22">
        <f t="shared" si="5"/>
        <v>-1262.5365355143356</v>
      </c>
      <c r="AJ22">
        <f t="shared" si="6"/>
        <v>272.16139231500586</v>
      </c>
      <c r="AK22">
        <f t="shared" si="20"/>
        <v>83.637635502072783</v>
      </c>
      <c r="AL22">
        <f t="shared" si="7"/>
        <v>-906.73750769725689</v>
      </c>
      <c r="AN22">
        <f t="shared" si="8"/>
        <v>96.576509617405563</v>
      </c>
      <c r="AO22">
        <f t="shared" si="8"/>
        <v>-4.828825480870278</v>
      </c>
      <c r="AP22">
        <f t="shared" si="8"/>
        <v>-5.8199966070100837</v>
      </c>
      <c r="AQ22">
        <f t="shared" si="8"/>
        <v>-351.22321335721381</v>
      </c>
      <c r="AR22">
        <f t="shared" si="8"/>
        <v>-265.29552582768861</v>
      </c>
      <c r="AS22">
        <f t="shared" si="8"/>
        <v>57.188998221577002</v>
      </c>
      <c r="AT22">
        <f t="shared" si="8"/>
        <v>17.574691793348908</v>
      </c>
      <c r="AU22">
        <f t="shared" si="8"/>
        <v>-190.53183581276269</v>
      </c>
      <c r="AW22">
        <v>19</v>
      </c>
      <c r="AX22">
        <f>(R22*SUMPRODUCT(K23:$K$23, X23:$X$23)-$AZ$3*SUMPRODUCT(K22:$K$22, W23:$W$23))/Z22</f>
        <v>484.89991932651293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6.2785228999999998E-2</v>
      </c>
      <c r="O23">
        <f t="shared" si="22"/>
        <v>829.69558350842374</v>
      </c>
      <c r="P23">
        <f t="shared" si="23"/>
        <v>41.484779175421188</v>
      </c>
      <c r="Q23" s="4">
        <f t="shared" si="24"/>
        <v>50</v>
      </c>
      <c r="R23">
        <f t="shared" si="0"/>
        <v>50000</v>
      </c>
      <c r="S23">
        <f t="shared" si="12"/>
        <v>522.96397177058441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268.60795344581493</v>
      </c>
      <c r="AC23">
        <f t="shared" si="1"/>
        <v>268.60795344581493</v>
      </c>
      <c r="AE23">
        <f t="shared" si="2"/>
        <v>426.15331973001599</v>
      </c>
      <c r="AF23">
        <f t="shared" si="3"/>
        <v>-21.307665986500801</v>
      </c>
      <c r="AG23">
        <f t="shared" si="3"/>
        <v>-25.68130578253761</v>
      </c>
      <c r="AH23">
        <f t="shared" si="4"/>
        <v>-1738.9786217886387</v>
      </c>
      <c r="AI23">
        <f t="shared" si="5"/>
        <v>-1359.8142738276611</v>
      </c>
      <c r="AJ23">
        <f t="shared" si="6"/>
        <v>0</v>
      </c>
      <c r="AK23">
        <f t="shared" si="20"/>
        <v>57.628772074405362</v>
      </c>
      <c r="AL23">
        <f t="shared" si="7"/>
        <v>-1302.1855017532557</v>
      </c>
      <c r="AN23">
        <f t="shared" si="8"/>
        <v>82.488463454180831</v>
      </c>
      <c r="AO23">
        <f t="shared" si="8"/>
        <v>-4.1244231727090419</v>
      </c>
      <c r="AP23">
        <f t="shared" si="8"/>
        <v>-4.9710077463214155</v>
      </c>
      <c r="AQ23">
        <f t="shared" si="8"/>
        <v>-336.60578916032392</v>
      </c>
      <c r="AR23">
        <f t="shared" si="8"/>
        <v>-263.21275662517354</v>
      </c>
      <c r="AS23">
        <f t="shared" si="8"/>
        <v>0</v>
      </c>
      <c r="AT23">
        <f t="shared" si="8"/>
        <v>11.154926264989687</v>
      </c>
      <c r="AU23">
        <f t="shared" si="8"/>
        <v>-252.05783036018386</v>
      </c>
      <c r="AW23">
        <v>20</v>
      </c>
      <c r="AX23">
        <f>(R23*SUMPRODUCT(K$23:$K24, X$23:$X24)-$AZ$3*SUMPRODUCT(K$22:$K23, W$23:$W24))/Z23</f>
        <v>522.96397177058441</v>
      </c>
    </row>
    <row r="25" spans="5:50" x14ac:dyDescent="0.25">
      <c r="AN25" s="8">
        <f t="shared" ref="AN25:AU25" si="25">SUM(AN3:AN23)</f>
        <v>6820.5371823770656</v>
      </c>
      <c r="AO25" s="8">
        <f t="shared" si="25"/>
        <v>-963.29854675017123</v>
      </c>
      <c r="AP25" s="8">
        <f t="shared" si="25"/>
        <v>-2880.9346887702318</v>
      </c>
      <c r="AQ25" s="8">
        <f t="shared" si="25"/>
        <v>-5275.6284354721765</v>
      </c>
      <c r="AR25" s="8">
        <f t="shared" si="25"/>
        <v>-2299.3244886155121</v>
      </c>
      <c r="AS25" s="8">
        <f t="shared" si="25"/>
        <v>-1159.9924980264375</v>
      </c>
      <c r="AT25" s="8">
        <f t="shared" si="25"/>
        <v>1595.0152213655351</v>
      </c>
      <c r="AU25" s="9">
        <f t="shared" si="25"/>
        <v>-1864.3017652764142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2840.494711307299</v>
      </c>
      <c r="K3">
        <v>1</v>
      </c>
      <c r="L3" s="2">
        <v>0</v>
      </c>
      <c r="O3">
        <f>$C$3</f>
        <v>2840.494711307299</v>
      </c>
      <c r="P3">
        <f>O3*B5</f>
        <v>2272.3957690458392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2840.494711307299</v>
      </c>
      <c r="AF3">
        <f t="shared" ref="AF3:AG23" si="3">-$Z3*P3</f>
        <v>-2272.3957690458392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-1951.80926173854</v>
      </c>
      <c r="AJ3">
        <f t="shared" ref="AJ3:AJ23" si="6">AB3-AC3</f>
        <v>0</v>
      </c>
      <c r="AL3">
        <f t="shared" ref="AL3:AL23" si="7">SUM(AI3:AK3)</f>
        <v>-1951.80926173854</v>
      </c>
      <c r="AN3">
        <f t="shared" ref="AN3:AU23" si="8">AE3*$K3</f>
        <v>2840.494711307299</v>
      </c>
      <c r="AO3">
        <f t="shared" si="8"/>
        <v>-2272.3957690458392</v>
      </c>
      <c r="AP3">
        <f t="shared" si="8"/>
        <v>-2519.9082039999998</v>
      </c>
      <c r="AQ3">
        <f t="shared" si="8"/>
        <v>0</v>
      </c>
      <c r="AR3">
        <f t="shared" si="8"/>
        <v>-1951.80926173854</v>
      </c>
      <c r="AS3">
        <f t="shared" si="8"/>
        <v>0</v>
      </c>
      <c r="AT3">
        <f t="shared" si="8"/>
        <v>0</v>
      </c>
      <c r="AU3">
        <f t="shared" si="8"/>
        <v>-1951.80926173854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2082.27598957787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1261.2559325974717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1225.1727297296111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-1225.1727297296111</v>
      </c>
      <c r="AK4">
        <f t="shared" ref="AK4:AK23" si="20">H4*SUM(AB4:AB4, AE4:AF4)</f>
        <v>0</v>
      </c>
      <c r="AL4">
        <f t="shared" si="7"/>
        <v>-2155.6200297296109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-857.10325984826443</v>
      </c>
      <c r="AR4">
        <f t="shared" si="8"/>
        <v>-857.10325984826443</v>
      </c>
      <c r="AS4">
        <f t="shared" si="8"/>
        <v>-1128.5964723939187</v>
      </c>
      <c r="AT4">
        <f t="shared" si="8"/>
        <v>0</v>
      </c>
      <c r="AU4">
        <f t="shared" si="8"/>
        <v>-1985.699732242183</v>
      </c>
      <c r="AW4">
        <v>1</v>
      </c>
      <c r="AX4">
        <f>(R4*SUMPRODUCT(K5:$K$23, X5:$X$23)-$AZ$3*SUMPRODUCT(K4:$K$22, W5:$W$23))/Z4</f>
        <v>1261.2559325974717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2.2132820000000001E-2</v>
      </c>
      <c r="O5">
        <f t="shared" ref="O5:O23" si="22">$C$3</f>
        <v>2840.494711307299</v>
      </c>
      <c r="P5">
        <f t="shared" ref="P5:P23" si="23">O5*$C$5</f>
        <v>142.02473556536495</v>
      </c>
      <c r="Q5" s="4">
        <f t="shared" ref="Q5:Q23" si="24">$C$8</f>
        <v>50</v>
      </c>
      <c r="R5">
        <f t="shared" si="0"/>
        <v>50000</v>
      </c>
      <c r="S5">
        <f t="shared" si="12"/>
        <v>2314.7198954067226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1225.1727297296111</v>
      </c>
      <c r="AC5">
        <f t="shared" si="1"/>
        <v>2176.2476110178814</v>
      </c>
      <c r="AE5">
        <f t="shared" si="2"/>
        <v>2670.5692735687376</v>
      </c>
      <c r="AF5">
        <f t="shared" si="3"/>
        <v>-133.52846367843688</v>
      </c>
      <c r="AG5">
        <f t="shared" si="3"/>
        <v>-47.008876005610382</v>
      </c>
      <c r="AH5">
        <f t="shared" si="4"/>
        <v>-1074.981167389614</v>
      </c>
      <c r="AI5">
        <f t="shared" si="5"/>
        <v>1415.0507664950762</v>
      </c>
      <c r="AJ5">
        <f t="shared" si="6"/>
        <v>-951.07488128827026</v>
      </c>
      <c r="AK5">
        <f t="shared" si="20"/>
        <v>321.94013701235514</v>
      </c>
      <c r="AL5">
        <f t="shared" si="7"/>
        <v>785.91602221916105</v>
      </c>
      <c r="AN5">
        <f t="shared" si="8"/>
        <v>2266.1391913308039</v>
      </c>
      <c r="AO5">
        <f t="shared" si="8"/>
        <v>-113.30695956654019</v>
      </c>
      <c r="AP5">
        <f t="shared" si="8"/>
        <v>-39.889868168207997</v>
      </c>
      <c r="AQ5">
        <f t="shared" si="8"/>
        <v>-912.18639316882036</v>
      </c>
      <c r="AR5">
        <f t="shared" si="8"/>
        <v>1200.7559704272353</v>
      </c>
      <c r="AS5">
        <f t="shared" si="8"/>
        <v>-807.04443195270915</v>
      </c>
      <c r="AT5">
        <f t="shared" si="8"/>
        <v>273.18563460111216</v>
      </c>
      <c r="AU5">
        <f t="shared" si="8"/>
        <v>666.89717307563819</v>
      </c>
      <c r="AW5">
        <v>2</v>
      </c>
      <c r="AX5">
        <f>(R5*SUMPRODUCT(K6:$K$23, X6:$X$23)-$AZ$3*SUMPRODUCT(K5:$K$22, W6:$W$23))/Z5</f>
        <v>2314.7198954067226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2.5807838999999999E-2</v>
      </c>
      <c r="O6">
        <f t="shared" si="22"/>
        <v>2840.494711307299</v>
      </c>
      <c r="P6">
        <f t="shared" si="23"/>
        <v>142.02473556536495</v>
      </c>
      <c r="Q6" s="4">
        <f t="shared" si="24"/>
        <v>50</v>
      </c>
      <c r="R6">
        <f t="shared" si="0"/>
        <v>50000</v>
      </c>
      <c r="S6">
        <f t="shared" si="12"/>
        <v>3187.1183540395668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2176.2476110178814</v>
      </c>
      <c r="AC6">
        <f t="shared" si="1"/>
        <v>2889.1603794898601</v>
      </c>
      <c r="AE6">
        <f t="shared" si="2"/>
        <v>2574.9419589824415</v>
      </c>
      <c r="AF6">
        <f t="shared" si="3"/>
        <v>-128.74709794912206</v>
      </c>
      <c r="AG6">
        <f t="shared" si="3"/>
        <v>-45.325589742030523</v>
      </c>
      <c r="AH6">
        <f t="shared" si="4"/>
        <v>-1213.1975035237558</v>
      </c>
      <c r="AI6">
        <f t="shared" si="5"/>
        <v>1187.6717677675331</v>
      </c>
      <c r="AJ6">
        <f t="shared" si="6"/>
        <v>-712.91276847197878</v>
      </c>
      <c r="AK6">
        <f t="shared" si="20"/>
        <v>395.55164721836536</v>
      </c>
      <c r="AL6">
        <f t="shared" si="7"/>
        <v>870.31064651391966</v>
      </c>
      <c r="AN6">
        <f t="shared" si="8"/>
        <v>2012.757923026792</v>
      </c>
      <c r="AO6">
        <f t="shared" si="8"/>
        <v>-100.63789615133959</v>
      </c>
      <c r="AP6">
        <f t="shared" si="8"/>
        <v>-35.429707279765495</v>
      </c>
      <c r="AQ6">
        <f t="shared" si="8"/>
        <v>-948.32152580974548</v>
      </c>
      <c r="AR6">
        <f t="shared" si="8"/>
        <v>928.36879378594142</v>
      </c>
      <c r="AS6">
        <f t="shared" si="8"/>
        <v>-557.26336594242628</v>
      </c>
      <c r="AT6">
        <f t="shared" si="8"/>
        <v>309.19132337246299</v>
      </c>
      <c r="AU6">
        <f t="shared" si="8"/>
        <v>680.29675121597813</v>
      </c>
      <c r="AW6">
        <v>3</v>
      </c>
      <c r="AX6">
        <f>(R6*SUMPRODUCT(K7:$K$23, X7:$X$23)-$AZ$3*SUMPRODUCT(K6:$K$22, W7:$W$23))/Z6</f>
        <v>3187.1183540395668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2.9740472E-2</v>
      </c>
      <c r="O7">
        <f t="shared" si="22"/>
        <v>2840.494711307299</v>
      </c>
      <c r="P7">
        <f t="shared" si="23"/>
        <v>142.02473556536495</v>
      </c>
      <c r="Q7" s="4">
        <f t="shared" si="24"/>
        <v>50</v>
      </c>
      <c r="R7">
        <f t="shared" si="0"/>
        <v>50000</v>
      </c>
      <c r="S7">
        <f t="shared" si="12"/>
        <v>3898.9826181168869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2889.1603794898601</v>
      </c>
      <c r="AC7">
        <f t="shared" si="1"/>
        <v>3394.0120768519337</v>
      </c>
      <c r="AE7">
        <f t="shared" si="2"/>
        <v>2472.6125501598744</v>
      </c>
      <c r="AF7">
        <f t="shared" si="3"/>
        <v>-123.63062750799372</v>
      </c>
      <c r="AG7">
        <f t="shared" si="3"/>
        <v>-43.524329412003873</v>
      </c>
      <c r="AH7">
        <f t="shared" si="4"/>
        <v>-1348.0044326063462</v>
      </c>
      <c r="AI7">
        <f t="shared" si="5"/>
        <v>957.45316063353084</v>
      </c>
      <c r="AJ7">
        <f t="shared" si="6"/>
        <v>-504.85169736207354</v>
      </c>
      <c r="AK7">
        <f t="shared" si="20"/>
        <v>448.23831307887315</v>
      </c>
      <c r="AL7">
        <f t="shared" si="7"/>
        <v>900.83977635033045</v>
      </c>
      <c r="AN7">
        <f t="shared" si="8"/>
        <v>1780.4161982291064</v>
      </c>
      <c r="AO7">
        <f t="shared" si="8"/>
        <v>-89.020809911455316</v>
      </c>
      <c r="AP7">
        <f t="shared" si="8"/>
        <v>-31.339896376883132</v>
      </c>
      <c r="AQ7">
        <f t="shared" si="8"/>
        <v>-970.63687836648512</v>
      </c>
      <c r="AR7">
        <f t="shared" si="8"/>
        <v>689.41861357428297</v>
      </c>
      <c r="AS7">
        <f t="shared" si="8"/>
        <v>-363.52081915493659</v>
      </c>
      <c r="AT7">
        <f t="shared" si="8"/>
        <v>322.75608777481727</v>
      </c>
      <c r="AU7">
        <f t="shared" si="8"/>
        <v>648.65388219416366</v>
      </c>
      <c r="AW7">
        <v>4</v>
      </c>
      <c r="AX7">
        <f>(R7*SUMPRODUCT(K8:$K$23, X8:$X$23)-$AZ$3*SUMPRODUCT(K7:$K$22, W8:$W$23))/Z7</f>
        <v>3898.9826181168869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3.4073305999999998E-2</v>
      </c>
      <c r="O8">
        <f t="shared" si="22"/>
        <v>2840.494711307299</v>
      </c>
      <c r="P8">
        <f t="shared" si="23"/>
        <v>142.02473556536495</v>
      </c>
      <c r="Q8" s="4">
        <f t="shared" si="24"/>
        <v>50</v>
      </c>
      <c r="R8">
        <f t="shared" si="0"/>
        <v>50000</v>
      </c>
      <c r="S8">
        <f t="shared" si="12"/>
        <v>4465.093629502051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3394.0120768519337</v>
      </c>
      <c r="AC8">
        <f t="shared" si="1"/>
        <v>3715.4998123873638</v>
      </c>
      <c r="AE8">
        <f t="shared" si="2"/>
        <v>2363.6363406172377</v>
      </c>
      <c r="AF8">
        <f t="shared" si="3"/>
        <v>-118.18181703086188</v>
      </c>
      <c r="AG8">
        <f t="shared" si="3"/>
        <v>-41.606068323383823</v>
      </c>
      <c r="AH8">
        <f t="shared" si="4"/>
        <v>-1483.0177945000078</v>
      </c>
      <c r="AI8">
        <f t="shared" si="5"/>
        <v>720.83066076298428</v>
      </c>
      <c r="AJ8">
        <f t="shared" si="6"/>
        <v>-321.48773553543015</v>
      </c>
      <c r="AK8">
        <f t="shared" si="20"/>
        <v>482.58043593270708</v>
      </c>
      <c r="AL8">
        <f t="shared" si="7"/>
        <v>881.92336116026127</v>
      </c>
      <c r="AN8">
        <f t="shared" si="8"/>
        <v>1567.788567056997</v>
      </c>
      <c r="AO8">
        <f t="shared" si="8"/>
        <v>-78.389428352849848</v>
      </c>
      <c r="AP8">
        <f t="shared" si="8"/>
        <v>-27.59710413851543</v>
      </c>
      <c r="AQ8">
        <f t="shared" si="8"/>
        <v>-983.67853929341425</v>
      </c>
      <c r="AR8">
        <f t="shared" si="8"/>
        <v>478.12349527221755</v>
      </c>
      <c r="AS8">
        <f t="shared" si="8"/>
        <v>-213.24126201658851</v>
      </c>
      <c r="AT8">
        <f t="shared" si="8"/>
        <v>320.09327202301608</v>
      </c>
      <c r="AU8">
        <f t="shared" si="8"/>
        <v>584.97550527864519</v>
      </c>
      <c r="AW8">
        <v>5</v>
      </c>
      <c r="AX8">
        <f>(R8*SUMPRODUCT(K9:$K$23, X9:$X$23)-$AZ$3*SUMPRODUCT(K8:$K$22, W9:$W$23))/Z8</f>
        <v>4465.093629502051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3.9255977999999997E-2</v>
      </c>
      <c r="O9">
        <f t="shared" si="22"/>
        <v>2840.494711307299</v>
      </c>
      <c r="P9">
        <f t="shared" si="23"/>
        <v>142.02473556536495</v>
      </c>
      <c r="Q9" s="4">
        <f t="shared" si="24"/>
        <v>50</v>
      </c>
      <c r="R9">
        <f t="shared" si="0"/>
        <v>50000</v>
      </c>
      <c r="S9">
        <f t="shared" si="12"/>
        <v>4887.7170865730468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3715.4998123873638</v>
      </c>
      <c r="AC9">
        <f t="shared" si="1"/>
        <v>3866.8411967378834</v>
      </c>
      <c r="AE9">
        <f t="shared" si="2"/>
        <v>2247.2131210237944</v>
      </c>
      <c r="AF9">
        <f t="shared" si="3"/>
        <v>-112.36065605118972</v>
      </c>
      <c r="AG9">
        <f t="shared" si="3"/>
        <v>-39.556720737380729</v>
      </c>
      <c r="AH9">
        <f t="shared" si="4"/>
        <v>-1633.2869027692523</v>
      </c>
      <c r="AI9">
        <f t="shared" si="5"/>
        <v>462.00884146597173</v>
      </c>
      <c r="AJ9">
        <f t="shared" si="6"/>
        <v>-151.34138435051955</v>
      </c>
      <c r="AK9">
        <f t="shared" si="20"/>
        <v>500.62634507824725</v>
      </c>
      <c r="AL9">
        <f t="shared" si="7"/>
        <v>811.29380219369943</v>
      </c>
      <c r="AN9">
        <f t="shared" si="8"/>
        <v>1373.0693200353232</v>
      </c>
      <c r="AO9">
        <f t="shared" si="8"/>
        <v>-68.653466001766162</v>
      </c>
      <c r="AP9">
        <f t="shared" si="8"/>
        <v>-24.169545441670383</v>
      </c>
      <c r="AQ9">
        <f t="shared" si="8"/>
        <v>-997.95436223969546</v>
      </c>
      <c r="AR9">
        <f t="shared" si="8"/>
        <v>282.29194635219125</v>
      </c>
      <c r="AS9">
        <f t="shared" si="8"/>
        <v>-92.471074398453595</v>
      </c>
      <c r="AT9">
        <f t="shared" si="8"/>
        <v>305.88762089249104</v>
      </c>
      <c r="AU9">
        <f t="shared" si="8"/>
        <v>495.70849284622875</v>
      </c>
      <c r="AW9">
        <v>6</v>
      </c>
      <c r="AX9">
        <f>(R9*SUMPRODUCT(K10:$K$23, X10:$X$23)-$AZ$3*SUMPRODUCT(K9:$K$22, W10:$W$23))/Z9</f>
        <v>4887.7170865730468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4.4782766000000002E-2</v>
      </c>
      <c r="O10">
        <f t="shared" si="22"/>
        <v>2840.494711307299</v>
      </c>
      <c r="P10">
        <f t="shared" si="23"/>
        <v>142.02473556536495</v>
      </c>
      <c r="Q10" s="4">
        <f t="shared" si="24"/>
        <v>50</v>
      </c>
      <c r="R10">
        <f t="shared" si="0"/>
        <v>50000</v>
      </c>
      <c r="S10">
        <f t="shared" si="12"/>
        <v>5183.6953779685837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3866.8411967378834</v>
      </c>
      <c r="AC10">
        <f t="shared" si="1"/>
        <v>3876.3356961722652</v>
      </c>
      <c r="AE10">
        <f t="shared" si="2"/>
        <v>2124.1045704626181</v>
      </c>
      <c r="AF10">
        <f t="shared" si="3"/>
        <v>-106.2052285231309</v>
      </c>
      <c r="AG10">
        <f t="shared" si="3"/>
        <v>-37.389694161497452</v>
      </c>
      <c r="AH10">
        <f t="shared" si="4"/>
        <v>-1771.4593685094687</v>
      </c>
      <c r="AI10">
        <f t="shared" si="5"/>
        <v>209.05027926852108</v>
      </c>
      <c r="AJ10">
        <f t="shared" si="6"/>
        <v>-9.4944994343818507</v>
      </c>
      <c r="AK10">
        <f t="shared" si="20"/>
        <v>503.56901737569996</v>
      </c>
      <c r="AL10">
        <f t="shared" si="7"/>
        <v>703.12479720983924</v>
      </c>
      <c r="AN10">
        <f t="shared" si="8"/>
        <v>1195.5437177580566</v>
      </c>
      <c r="AO10">
        <f t="shared" si="8"/>
        <v>-59.777185887902831</v>
      </c>
      <c r="AP10">
        <f t="shared" si="8"/>
        <v>-21.044639037680586</v>
      </c>
      <c r="AQ10">
        <f t="shared" si="8"/>
        <v>-997.05878360964698</v>
      </c>
      <c r="AR10">
        <f t="shared" si="8"/>
        <v>117.66310922282635</v>
      </c>
      <c r="AS10">
        <f t="shared" si="8"/>
        <v>-5.3439408350599429</v>
      </c>
      <c r="AT10">
        <f t="shared" si="8"/>
        <v>283.43179688653231</v>
      </c>
      <c r="AU10">
        <f t="shared" si="8"/>
        <v>395.75096527429878</v>
      </c>
      <c r="AW10">
        <v>7</v>
      </c>
      <c r="AX10">
        <f>(R10*SUMPRODUCT(K11:$K$23, X11:$X$23)-$AZ$3*SUMPRODUCT(K10:$K$22, W11:$W$23))/Z10</f>
        <v>5183.6953779685837</v>
      </c>
    </row>
    <row r="11" spans="1:52" x14ac:dyDescent="0.25">
      <c r="A11" t="s">
        <v>33</v>
      </c>
      <c r="C11" s="7">
        <f>AU25</f>
        <v>-1406.975088731778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5.0287691000000002E-2</v>
      </c>
      <c r="O11">
        <f t="shared" si="22"/>
        <v>2840.494711307299</v>
      </c>
      <c r="P11">
        <f t="shared" si="23"/>
        <v>142.02473556536495</v>
      </c>
      <c r="Q11" s="4">
        <f t="shared" si="24"/>
        <v>50</v>
      </c>
      <c r="R11">
        <f t="shared" si="0"/>
        <v>50000</v>
      </c>
      <c r="S11">
        <f t="shared" si="12"/>
        <v>5376.1572759742448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3876.3356961722652</v>
      </c>
      <c r="AC11">
        <f t="shared" si="1"/>
        <v>3777.8854827723958</v>
      </c>
      <c r="AE11">
        <f t="shared" si="2"/>
        <v>1996.04721046688</v>
      </c>
      <c r="AF11">
        <f t="shared" si="3"/>
        <v>-99.802360523344007</v>
      </c>
      <c r="AG11">
        <f t="shared" si="3"/>
        <v>-35.135555833304586</v>
      </c>
      <c r="AH11">
        <f t="shared" si="4"/>
        <v>-1880.2413865778879</v>
      </c>
      <c r="AI11">
        <f t="shared" si="5"/>
        <v>-19.132092467656548</v>
      </c>
      <c r="AJ11">
        <f t="shared" si="6"/>
        <v>98.450213399869426</v>
      </c>
      <c r="AK11">
        <f t="shared" si="20"/>
        <v>493.9712624922214</v>
      </c>
      <c r="AL11">
        <f t="shared" si="7"/>
        <v>573.28938342443428</v>
      </c>
      <c r="AN11">
        <f t="shared" si="8"/>
        <v>1034.9080001371331</v>
      </c>
      <c r="AO11">
        <f t="shared" si="8"/>
        <v>-51.745400006856656</v>
      </c>
      <c r="AP11">
        <f t="shared" si="8"/>
        <v>-18.217037969080227</v>
      </c>
      <c r="AQ11">
        <f t="shared" si="8"/>
        <v>-974.86514494977644</v>
      </c>
      <c r="AR11">
        <f t="shared" si="8"/>
        <v>-9.9195827885803816</v>
      </c>
      <c r="AS11">
        <f t="shared" si="8"/>
        <v>51.044340498790739</v>
      </c>
      <c r="AT11">
        <f t="shared" si="8"/>
        <v>256.11358724900367</v>
      </c>
      <c r="AU11">
        <f t="shared" si="8"/>
        <v>297.23834495921403</v>
      </c>
      <c r="AW11">
        <v>8</v>
      </c>
      <c r="AX11">
        <f>(R11*SUMPRODUCT(K12:$K$23, X12:$X$23)-$AZ$3*SUMPRODUCT(K11:$K$22, W12:$W$23))/Z11</f>
        <v>5376.1572759742448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5.6343962999999997E-2</v>
      </c>
      <c r="O12">
        <f t="shared" si="22"/>
        <v>2840.494711307299</v>
      </c>
      <c r="P12">
        <f t="shared" si="23"/>
        <v>142.02473556536495</v>
      </c>
      <c r="Q12" s="4">
        <f t="shared" si="24"/>
        <v>50</v>
      </c>
      <c r="R12">
        <f t="shared" si="0"/>
        <v>50000</v>
      </c>
      <c r="S12">
        <f t="shared" si="12"/>
        <v>5473.3802263539192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3777.8854827723958</v>
      </c>
      <c r="AC12">
        <f t="shared" si="1"/>
        <v>3591.0326399111118</v>
      </c>
      <c r="AE12">
        <f t="shared" si="2"/>
        <v>1863.6215281894122</v>
      </c>
      <c r="AF12">
        <f t="shared" si="3"/>
        <v>-93.181076409470606</v>
      </c>
      <c r="AG12">
        <f t="shared" si="3"/>
        <v>-32.804523817115395</v>
      </c>
      <c r="AH12">
        <f t="shared" si="4"/>
        <v>-1979.6764578561479</v>
      </c>
      <c r="AI12">
        <f t="shared" si="5"/>
        <v>-242.04052989332149</v>
      </c>
      <c r="AJ12">
        <f t="shared" si="6"/>
        <v>186.85284286128399</v>
      </c>
      <c r="AK12">
        <f t="shared" si="20"/>
        <v>474.78134687151265</v>
      </c>
      <c r="AL12">
        <f t="shared" si="7"/>
        <v>419.59365983947515</v>
      </c>
      <c r="AN12">
        <f t="shared" si="8"/>
        <v>890.08200475659942</v>
      </c>
      <c r="AO12">
        <f t="shared" si="8"/>
        <v>-44.504100237829974</v>
      </c>
      <c r="AP12">
        <f t="shared" si="8"/>
        <v>-15.667728603989397</v>
      </c>
      <c r="AQ12">
        <f t="shared" si="8"/>
        <v>-945.51085814616783</v>
      </c>
      <c r="AR12">
        <f t="shared" si="8"/>
        <v>-115.60068223138762</v>
      </c>
      <c r="AS12">
        <f t="shared" si="8"/>
        <v>89.242558348219447</v>
      </c>
      <c r="AT12">
        <f t="shared" si="8"/>
        <v>226.75973992155093</v>
      </c>
      <c r="AU12">
        <f t="shared" si="8"/>
        <v>200.40161603838277</v>
      </c>
      <c r="AW12">
        <v>9</v>
      </c>
      <c r="AX12">
        <f>(R12*SUMPRODUCT(K13:$K$23, X13:$X$23)-$AZ$3*SUMPRODUCT(K12:$K$22, W13:$W$23))/Z12</f>
        <v>5473.3802263539192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6.2785228999999998E-2</v>
      </c>
      <c r="O13">
        <f t="shared" si="22"/>
        <v>2840.494711307299</v>
      </c>
      <c r="P13">
        <f t="shared" si="23"/>
        <v>142.02473556536495</v>
      </c>
      <c r="Q13" s="4">
        <f t="shared" si="24"/>
        <v>50</v>
      </c>
      <c r="R13">
        <f t="shared" si="0"/>
        <v>50000</v>
      </c>
      <c r="S13">
        <f t="shared" si="12"/>
        <v>5486.0456290361535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3591.0326399111118</v>
      </c>
      <c r="AC13">
        <f t="shared" si="1"/>
        <v>3337.363337163662</v>
      </c>
      <c r="AE13">
        <f t="shared" si="2"/>
        <v>1727.9774084908158</v>
      </c>
      <c r="AF13">
        <f t="shared" si="3"/>
        <v>-86.398870424540789</v>
      </c>
      <c r="AG13">
        <f t="shared" si="3"/>
        <v>-30.416839038850696</v>
      </c>
      <c r="AH13">
        <f t="shared" si="4"/>
        <v>-2059.6395400935439</v>
      </c>
      <c r="AI13">
        <f t="shared" si="5"/>
        <v>-448.47784106611948</v>
      </c>
      <c r="AJ13">
        <f t="shared" si="6"/>
        <v>253.66930274744982</v>
      </c>
      <c r="AK13">
        <f t="shared" si="20"/>
        <v>447.76500372188099</v>
      </c>
      <c r="AL13">
        <f t="shared" si="7"/>
        <v>252.95646540321133</v>
      </c>
      <c r="AN13">
        <f t="shared" si="8"/>
        <v>760.24177319570822</v>
      </c>
      <c r="AO13">
        <f t="shared" si="8"/>
        <v>-38.012088659785405</v>
      </c>
      <c r="AP13">
        <f t="shared" si="8"/>
        <v>-13.382207158657536</v>
      </c>
      <c r="AQ13">
        <f t="shared" si="8"/>
        <v>-906.16000441364054</v>
      </c>
      <c r="AR13">
        <f t="shared" si="8"/>
        <v>-197.3125270363752</v>
      </c>
      <c r="AS13">
        <f t="shared" si="8"/>
        <v>111.6044686570711</v>
      </c>
      <c r="AT13">
        <f t="shared" si="8"/>
        <v>196.99890677495216</v>
      </c>
      <c r="AU13">
        <f t="shared" si="8"/>
        <v>111.29084839564806</v>
      </c>
      <c r="AW13">
        <v>10</v>
      </c>
      <c r="AX13">
        <f>(R13*SUMPRODUCT(K14:$K$23, X14:$X$23)-$AZ$3*SUMPRODUCT(K13:$K$22, W14:$W$23))/Z13</f>
        <v>5486.0456290361535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6.9956555000000004E-2</v>
      </c>
      <c r="O14">
        <f t="shared" si="22"/>
        <v>2840.494711307299</v>
      </c>
      <c r="P14">
        <f t="shared" si="23"/>
        <v>142.02473556536495</v>
      </c>
      <c r="Q14" s="4">
        <f t="shared" si="24"/>
        <v>50</v>
      </c>
      <c r="R14">
        <f t="shared" si="0"/>
        <v>50000</v>
      </c>
      <c r="S14">
        <f t="shared" si="12"/>
        <v>5417.750236708679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3337.363337163662</v>
      </c>
      <c r="AC14">
        <f t="shared" si="1"/>
        <v>3032.2945857671866</v>
      </c>
      <c r="AE14">
        <f t="shared" si="2"/>
        <v>1589.8142877900623</v>
      </c>
      <c r="AF14">
        <f t="shared" si="3"/>
        <v>-79.490714389503111</v>
      </c>
      <c r="AG14">
        <f t="shared" si="3"/>
        <v>-27.984813375314683</v>
      </c>
      <c r="AH14">
        <f t="shared" si="4"/>
        <v>-2127.857273147506</v>
      </c>
      <c r="AI14">
        <f t="shared" si="5"/>
        <v>-645.51851312226154</v>
      </c>
      <c r="AJ14">
        <f t="shared" si="6"/>
        <v>305.06875139647536</v>
      </c>
      <c r="AK14">
        <f t="shared" si="20"/>
        <v>414.82626431080155</v>
      </c>
      <c r="AL14">
        <f t="shared" si="7"/>
        <v>74.376502585015373</v>
      </c>
      <c r="AN14">
        <f t="shared" si="8"/>
        <v>644.3197319421356</v>
      </c>
      <c r="AO14">
        <f t="shared" si="8"/>
        <v>-32.215986597106777</v>
      </c>
      <c r="AP14">
        <f t="shared" si="8"/>
        <v>-11.34168159823111</v>
      </c>
      <c r="AQ14">
        <f t="shared" si="8"/>
        <v>-862.37772447706823</v>
      </c>
      <c r="AR14">
        <f t="shared" si="8"/>
        <v>-261.61566073027046</v>
      </c>
      <c r="AS14">
        <f t="shared" si="8"/>
        <v>123.638224686565</v>
      </c>
      <c r="AT14">
        <f t="shared" si="8"/>
        <v>168.1207355324687</v>
      </c>
      <c r="AU14">
        <f t="shared" si="8"/>
        <v>30.14329948876323</v>
      </c>
      <c r="AW14">
        <v>11</v>
      </c>
      <c r="AX14">
        <f>(R14*SUMPRODUCT(K15:$K$23, X15:$X$23)-$AZ$3*SUMPRODUCT(K14:$K$22, W15:$W$23))/Z14</f>
        <v>5417.750236708679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7.8227725999999997E-2</v>
      </c>
      <c r="O15">
        <f t="shared" si="22"/>
        <v>2840.494711307299</v>
      </c>
      <c r="P15">
        <f t="shared" si="23"/>
        <v>142.02473556536495</v>
      </c>
      <c r="Q15" s="4">
        <f t="shared" si="24"/>
        <v>50</v>
      </c>
      <c r="R15">
        <f t="shared" si="0"/>
        <v>50000</v>
      </c>
      <c r="S15">
        <f t="shared" si="12"/>
        <v>5266.0135253265998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3032.2945857671866</v>
      </c>
      <c r="AC15">
        <f t="shared" si="1"/>
        <v>2687.3285283125142</v>
      </c>
      <c r="AE15">
        <f t="shared" si="2"/>
        <v>1449.5485884160355</v>
      </c>
      <c r="AF15">
        <f t="shared" si="3"/>
        <v>-72.477429420801769</v>
      </c>
      <c r="AG15">
        <f t="shared" si="3"/>
        <v>-25.515776928676281</v>
      </c>
      <c r="AH15">
        <f t="shared" si="4"/>
        <v>-2189.1883128852519</v>
      </c>
      <c r="AI15">
        <f t="shared" si="5"/>
        <v>-837.6329308186946</v>
      </c>
      <c r="AJ15">
        <f t="shared" si="6"/>
        <v>344.96605745467241</v>
      </c>
      <c r="AK15">
        <f t="shared" si="20"/>
        <v>377.31824551080985</v>
      </c>
      <c r="AL15">
        <f t="shared" si="7"/>
        <v>-115.34862785321235</v>
      </c>
      <c r="AN15">
        <f t="shared" si="8"/>
        <v>541.16435130599484</v>
      </c>
      <c r="AO15">
        <f t="shared" si="8"/>
        <v>-27.058217565299742</v>
      </c>
      <c r="AP15">
        <f t="shared" si="8"/>
        <v>-9.5258820435707019</v>
      </c>
      <c r="AQ15">
        <f t="shared" si="8"/>
        <v>-817.2962829233486</v>
      </c>
      <c r="AR15">
        <f t="shared" si="8"/>
        <v>-312.71603122622417</v>
      </c>
      <c r="AS15">
        <f t="shared" si="8"/>
        <v>128.78721982616585</v>
      </c>
      <c r="AT15">
        <f t="shared" si="8"/>
        <v>140.86535987793224</v>
      </c>
      <c r="AU15">
        <f t="shared" si="8"/>
        <v>-43.063451522126108</v>
      </c>
      <c r="AW15">
        <v>12</v>
      </c>
      <c r="AX15">
        <f>(R15*SUMPRODUCT(K16:$K$23, X16:$X$23)-$AZ$3*SUMPRODUCT(K15:$K$22, W16:$W$23))/Z15</f>
        <v>5266.0135253265998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8.7072107999999995E-2</v>
      </c>
      <c r="O16">
        <f t="shared" si="22"/>
        <v>2840.494711307299</v>
      </c>
      <c r="P16">
        <f t="shared" si="23"/>
        <v>142.02473556536495</v>
      </c>
      <c r="Q16" s="4">
        <f t="shared" si="24"/>
        <v>50</v>
      </c>
      <c r="R16">
        <f t="shared" si="0"/>
        <v>50000</v>
      </c>
      <c r="S16">
        <f t="shared" si="12"/>
        <v>5034.9222417361125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2687.3285283125142</v>
      </c>
      <c r="AC16">
        <f t="shared" si="1"/>
        <v>2319.9820728599589</v>
      </c>
      <c r="AE16">
        <f t="shared" si="2"/>
        <v>1308.8378512900665</v>
      </c>
      <c r="AF16">
        <f t="shared" si="3"/>
        <v>-65.44189256450332</v>
      </c>
      <c r="AG16">
        <f t="shared" si="3"/>
        <v>-23.03890667495191</v>
      </c>
      <c r="AH16">
        <f t="shared" si="4"/>
        <v>-2221.7124844376094</v>
      </c>
      <c r="AI16">
        <f t="shared" si="5"/>
        <v>-1001.3554323869982</v>
      </c>
      <c r="AJ16">
        <f t="shared" si="6"/>
        <v>367.34645545255535</v>
      </c>
      <c r="AK16">
        <f t="shared" si="20"/>
        <v>336.35995580482239</v>
      </c>
      <c r="AL16">
        <f t="shared" si="7"/>
        <v>-297.64902112962051</v>
      </c>
      <c r="AN16">
        <f t="shared" si="8"/>
        <v>450.11513464815732</v>
      </c>
      <c r="AO16">
        <f t="shared" si="8"/>
        <v>-22.505756732407864</v>
      </c>
      <c r="AP16">
        <f t="shared" si="8"/>
        <v>-7.92318205797676</v>
      </c>
      <c r="AQ16">
        <f t="shared" si="8"/>
        <v>-764.05676463012026</v>
      </c>
      <c r="AR16">
        <f t="shared" si="8"/>
        <v>-344.37056877234761</v>
      </c>
      <c r="AS16">
        <f t="shared" si="8"/>
        <v>126.33207321714718</v>
      </c>
      <c r="AT16">
        <f t="shared" si="8"/>
        <v>115.67567873140783</v>
      </c>
      <c r="AU16">
        <f t="shared" si="8"/>
        <v>-102.36281682379258</v>
      </c>
      <c r="AW16">
        <v>13</v>
      </c>
      <c r="AX16">
        <f>(R16*SUMPRODUCT(K17:$K$23, X17:$X$23)-$AZ$3*SUMPRODUCT(K16:$K$22, W17:$W$23))/Z16</f>
        <v>5034.9222417361125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9.6466888000000001E-2</v>
      </c>
      <c r="O17">
        <f t="shared" si="22"/>
        <v>2840.494711307299</v>
      </c>
      <c r="P17">
        <f t="shared" si="23"/>
        <v>142.02473556536495</v>
      </c>
      <c r="Q17" s="4">
        <f t="shared" si="24"/>
        <v>50</v>
      </c>
      <c r="R17">
        <f t="shared" si="0"/>
        <v>50000</v>
      </c>
      <c r="S17">
        <f t="shared" si="12"/>
        <v>4726.195206230992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2319.9820728599589</v>
      </c>
      <c r="AC17">
        <f t="shared" si="1"/>
        <v>1945.8715458842382</v>
      </c>
      <c r="AE17">
        <f t="shared" si="2"/>
        <v>1169.4899583666063</v>
      </c>
      <c r="AF17">
        <f t="shared" si="3"/>
        <v>-58.474497918330314</v>
      </c>
      <c r="AG17">
        <f t="shared" si="3"/>
        <v>-20.586025978347351</v>
      </c>
      <c r="AH17">
        <f t="shared" si="4"/>
        <v>-2222.4916298550384</v>
      </c>
      <c r="AI17">
        <f t="shared" si="5"/>
        <v>-1132.0621953851098</v>
      </c>
      <c r="AJ17">
        <f t="shared" si="6"/>
        <v>374.11052697572063</v>
      </c>
      <c r="AK17">
        <f t="shared" si="20"/>
        <v>293.59732092025234</v>
      </c>
      <c r="AL17">
        <f t="shared" si="7"/>
        <v>-464.35434748913684</v>
      </c>
      <c r="AN17">
        <f t="shared" si="8"/>
        <v>370.48926927045562</v>
      </c>
      <c r="AO17">
        <f t="shared" si="8"/>
        <v>-18.524463463522778</v>
      </c>
      <c r="AP17">
        <f t="shared" si="8"/>
        <v>-6.5215623848132944</v>
      </c>
      <c r="AQ17">
        <f t="shared" si="8"/>
        <v>-704.07556218330399</v>
      </c>
      <c r="AR17">
        <f t="shared" si="8"/>
        <v>-358.63231876118442</v>
      </c>
      <c r="AS17">
        <f t="shared" si="8"/>
        <v>118.51656764903225</v>
      </c>
      <c r="AT17">
        <f t="shared" si="8"/>
        <v>93.010338489293432</v>
      </c>
      <c r="AU17">
        <f t="shared" si="8"/>
        <v>-147.10541262285875</v>
      </c>
      <c r="AW17">
        <v>14</v>
      </c>
      <c r="AX17">
        <f>(R17*SUMPRODUCT(K18:$K$23, X18:$X$23)-$AZ$3*SUMPRODUCT(K17:$K$22, W18:$W$23))/Z17</f>
        <v>4726.195206230992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0.107048017</v>
      </c>
      <c r="O18">
        <f t="shared" si="22"/>
        <v>2840.494711307299</v>
      </c>
      <c r="P18">
        <f t="shared" si="23"/>
        <v>142.02473556536495</v>
      </c>
      <c r="Q18" s="4">
        <f t="shared" si="24"/>
        <v>50</v>
      </c>
      <c r="R18">
        <f t="shared" si="0"/>
        <v>50000</v>
      </c>
      <c r="S18">
        <f t="shared" si="12"/>
        <v>4330.8061211586391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1945.8715458842382</v>
      </c>
      <c r="AC18">
        <f t="shared" si="1"/>
        <v>1574.3755637883182</v>
      </c>
      <c r="AE18">
        <f t="shared" si="2"/>
        <v>1032.6034778383823</v>
      </c>
      <c r="AF18">
        <f t="shared" si="3"/>
        <v>-51.630173891919114</v>
      </c>
      <c r="AG18">
        <f t="shared" si="3"/>
        <v>-18.176472459671306</v>
      </c>
      <c r="AH18">
        <f t="shared" si="4"/>
        <v>-2203.6932588925683</v>
      </c>
      <c r="AI18">
        <f t="shared" si="5"/>
        <v>-1240.8964274057764</v>
      </c>
      <c r="AJ18">
        <f t="shared" si="6"/>
        <v>371.49598209592</v>
      </c>
      <c r="AK18">
        <f t="shared" si="20"/>
        <v>250.45596748971283</v>
      </c>
      <c r="AL18">
        <f t="shared" si="7"/>
        <v>-618.94447782014356</v>
      </c>
      <c r="AN18">
        <f t="shared" si="8"/>
        <v>301.33812863869895</v>
      </c>
      <c r="AO18">
        <f t="shared" si="8"/>
        <v>-15.066906431934948</v>
      </c>
      <c r="AP18">
        <f t="shared" si="8"/>
        <v>-5.3043247614429143</v>
      </c>
      <c r="AQ18">
        <f t="shared" si="8"/>
        <v>-643.0898374645385</v>
      </c>
      <c r="AR18">
        <f t="shared" si="8"/>
        <v>-362.12294001921742</v>
      </c>
      <c r="AS18">
        <f t="shared" si="8"/>
        <v>108.41131803654581</v>
      </c>
      <c r="AT18">
        <f t="shared" si="8"/>
        <v>73.088977685544236</v>
      </c>
      <c r="AU18">
        <f t="shared" si="8"/>
        <v>-180.62264429712738</v>
      </c>
      <c r="AW18">
        <v>15</v>
      </c>
      <c r="AX18">
        <f>(R18*SUMPRODUCT(K19:$K$23, X19:$X$23)-$AZ$3*SUMPRODUCT(K18:$K$22, W19:$W$23))/Z18</f>
        <v>4330.8061211586391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0.118979948</v>
      </c>
      <c r="O19">
        <f t="shared" si="22"/>
        <v>2840.494711307299</v>
      </c>
      <c r="P19">
        <f t="shared" si="23"/>
        <v>142.02473556536495</v>
      </c>
      <c r="Q19" s="4">
        <f t="shared" si="24"/>
        <v>50</v>
      </c>
      <c r="R19">
        <f t="shared" si="0"/>
        <v>50000</v>
      </c>
      <c r="S19">
        <f t="shared" si="12"/>
        <v>3833.7268545299639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1574.3755637883182</v>
      </c>
      <c r="AC19">
        <f t="shared" si="1"/>
        <v>1213.9167907882286</v>
      </c>
      <c r="AE19">
        <f t="shared" si="2"/>
        <v>899.41833496216861</v>
      </c>
      <c r="AF19">
        <f t="shared" si="3"/>
        <v>-44.970916748108429</v>
      </c>
      <c r="AG19">
        <f t="shared" si="3"/>
        <v>-15.832071986999468</v>
      </c>
      <c r="AH19">
        <f t="shared" si="4"/>
        <v>-2162.635748075124</v>
      </c>
      <c r="AI19">
        <f t="shared" si="5"/>
        <v>-1324.0204018480631</v>
      </c>
      <c r="AJ19">
        <f t="shared" si="6"/>
        <v>360.45877300008965</v>
      </c>
      <c r="AK19">
        <f t="shared" si="20"/>
        <v>207.83924021590755</v>
      </c>
      <c r="AL19">
        <f t="shared" si="7"/>
        <v>-755.72238863206587</v>
      </c>
      <c r="AN19">
        <f t="shared" si="8"/>
        <v>241.78180026424988</v>
      </c>
      <c r="AO19">
        <f t="shared" si="8"/>
        <v>-12.089090013212493</v>
      </c>
      <c r="AP19">
        <f t="shared" si="8"/>
        <v>-4.2559804688559533</v>
      </c>
      <c r="AQ19">
        <f t="shared" si="8"/>
        <v>-581.36013483360875</v>
      </c>
      <c r="AR19">
        <f t="shared" si="8"/>
        <v>-355.92340505142732</v>
      </c>
      <c r="AS19">
        <f t="shared" si="8"/>
        <v>96.898592867433678</v>
      </c>
      <c r="AT19">
        <f t="shared" si="8"/>
        <v>55.871382327412419</v>
      </c>
      <c r="AU19">
        <f t="shared" si="8"/>
        <v>-203.1534298565812</v>
      </c>
      <c r="AW19">
        <v>16</v>
      </c>
      <c r="AX19">
        <f>(R19*SUMPRODUCT(K20:$K$23, X20:$X$23)-$AZ$3*SUMPRODUCT(K19:$K$22, W20:$W$23))/Z19</f>
        <v>3833.7268545299639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0.132636267</v>
      </c>
      <c r="O20">
        <f t="shared" si="22"/>
        <v>2840.494711307299</v>
      </c>
      <c r="P20">
        <f t="shared" si="23"/>
        <v>142.02473556536495</v>
      </c>
      <c r="Q20" s="4">
        <f t="shared" si="24"/>
        <v>50</v>
      </c>
      <c r="R20">
        <f t="shared" si="0"/>
        <v>50000</v>
      </c>
      <c r="S20">
        <f t="shared" si="12"/>
        <v>3208.9633557189168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1213.9167907882286</v>
      </c>
      <c r="AC20">
        <f t="shared" si="1"/>
        <v>871.15938165934415</v>
      </c>
      <c r="AE20">
        <f t="shared" si="2"/>
        <v>771.12866119180933</v>
      </c>
      <c r="AF20">
        <f t="shared" si="3"/>
        <v>-38.556433059590461</v>
      </c>
      <c r="AG20">
        <f t="shared" si="3"/>
        <v>-13.573844339898592</v>
      </c>
      <c r="AH20">
        <f t="shared" si="4"/>
        <v>-2099.906927230882</v>
      </c>
      <c r="AI20">
        <f t="shared" si="5"/>
        <v>-1380.9085434385618</v>
      </c>
      <c r="AJ20">
        <f t="shared" si="6"/>
        <v>342.75740912888443</v>
      </c>
      <c r="AK20">
        <f t="shared" si="20"/>
        <v>166.56495832706054</v>
      </c>
      <c r="AL20">
        <f t="shared" si="7"/>
        <v>-871.58617598261662</v>
      </c>
      <c r="AN20">
        <f t="shared" si="8"/>
        <v>190.95458140594792</v>
      </c>
      <c r="AO20">
        <f t="shared" si="8"/>
        <v>-9.5477290702973949</v>
      </c>
      <c r="AP20">
        <f t="shared" si="8"/>
        <v>-3.3612909160824258</v>
      </c>
      <c r="AQ20">
        <f t="shared" si="8"/>
        <v>-519.99992797710649</v>
      </c>
      <c r="AR20">
        <f t="shared" si="8"/>
        <v>-341.95436655753844</v>
      </c>
      <c r="AS20">
        <f t="shared" si="8"/>
        <v>84.877013237760025</v>
      </c>
      <c r="AT20">
        <f t="shared" si="8"/>
        <v>41.246478694080785</v>
      </c>
      <c r="AU20">
        <f t="shared" si="8"/>
        <v>-215.83087462569756</v>
      </c>
      <c r="AW20">
        <v>17</v>
      </c>
      <c r="AX20">
        <f>(R20*SUMPRODUCT(K21:$K$23, X21:$X$23)-$AZ$3*SUMPRODUCT(K20:$K$22, W21:$W$23))/Z20</f>
        <v>3208.9633557189168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0.148393413</v>
      </c>
      <c r="O21">
        <f t="shared" si="22"/>
        <v>2840.494711307299</v>
      </c>
      <c r="P21">
        <f t="shared" si="23"/>
        <v>142.02473556536495</v>
      </c>
      <c r="Q21" s="4">
        <f t="shared" si="24"/>
        <v>50</v>
      </c>
      <c r="R21">
        <f t="shared" si="0"/>
        <v>50000</v>
      </c>
      <c r="S21">
        <f t="shared" si="12"/>
        <v>2414.5428569469891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871.15938165934415</v>
      </c>
      <c r="AC21">
        <f t="shared" si="1"/>
        <v>551.66687124333043</v>
      </c>
      <c r="AE21">
        <f t="shared" si="2"/>
        <v>648.98696068351796</v>
      </c>
      <c r="AF21">
        <f t="shared" si="3"/>
        <v>-32.449348034175898</v>
      </c>
      <c r="AG21">
        <f t="shared" si="3"/>
        <v>-11.423836807371321</v>
      </c>
      <c r="AH21">
        <f t="shared" si="4"/>
        <v>-2014.2690891282841</v>
      </c>
      <c r="AI21">
        <f t="shared" si="5"/>
        <v>-1409.1553132863135</v>
      </c>
      <c r="AJ21">
        <f t="shared" si="6"/>
        <v>319.49251041601372</v>
      </c>
      <c r="AK21">
        <f t="shared" si="20"/>
        <v>127.30520719698292</v>
      </c>
      <c r="AL21">
        <f t="shared" si="7"/>
        <v>-962.35759567331695</v>
      </c>
      <c r="AN21">
        <f t="shared" si="8"/>
        <v>148.0405109279472</v>
      </c>
      <c r="AO21">
        <f t="shared" si="8"/>
        <v>-7.4020255463973594</v>
      </c>
      <c r="AP21">
        <f t="shared" si="8"/>
        <v>-2.605893092119393</v>
      </c>
      <c r="AQ21">
        <f t="shared" si="8"/>
        <v>-459.47521778690657</v>
      </c>
      <c r="AR21">
        <f t="shared" si="8"/>
        <v>-321.44262549747612</v>
      </c>
      <c r="AS21">
        <f t="shared" si="8"/>
        <v>72.879483479644534</v>
      </c>
      <c r="AT21">
        <f t="shared" si="8"/>
        <v>29.039609512925246</v>
      </c>
      <c r="AU21">
        <f t="shared" si="8"/>
        <v>-219.5235325049064</v>
      </c>
      <c r="AW21">
        <v>18</v>
      </c>
      <c r="AX21">
        <f>(R21*SUMPRODUCT(K22:$K$23, X22:$X$23)-$AZ$3*SUMPRODUCT(K21:$K$22, W22:$W$23))/Z21</f>
        <v>2414.5428569469891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0.16656033000000001</v>
      </c>
      <c r="O22">
        <f t="shared" si="22"/>
        <v>2840.494711307299</v>
      </c>
      <c r="P22">
        <f t="shared" si="23"/>
        <v>142.02473556536495</v>
      </c>
      <c r="Q22" s="4">
        <f t="shared" si="24"/>
        <v>50</v>
      </c>
      <c r="R22">
        <f t="shared" si="0"/>
        <v>50000</v>
      </c>
      <c r="S22">
        <f t="shared" si="12"/>
        <v>1383.9185704652766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551.66687124333043</v>
      </c>
      <c r="AC22">
        <f t="shared" si="1"/>
        <v>260.36602267806745</v>
      </c>
      <c r="AE22">
        <f t="shared" si="2"/>
        <v>534.40160873953903</v>
      </c>
      <c r="AF22">
        <f t="shared" si="3"/>
        <v>-26.72008043697695</v>
      </c>
      <c r="AG22">
        <f t="shared" si="3"/>
        <v>-9.4068404107956951</v>
      </c>
      <c r="AH22">
        <f t="shared" si="4"/>
        <v>-1902.7580285019135</v>
      </c>
      <c r="AI22">
        <f t="shared" si="5"/>
        <v>-1404.483340610147</v>
      </c>
      <c r="AJ22">
        <f t="shared" si="6"/>
        <v>291.30084856526298</v>
      </c>
      <c r="AK22">
        <f t="shared" si="20"/>
        <v>90.650561245941134</v>
      </c>
      <c r="AL22">
        <f t="shared" si="7"/>
        <v>-1022.5319307989428</v>
      </c>
      <c r="AN22">
        <f t="shared" si="8"/>
        <v>112.29326978324814</v>
      </c>
      <c r="AO22">
        <f t="shared" si="8"/>
        <v>-5.6146634891624059</v>
      </c>
      <c r="AP22">
        <f t="shared" si="8"/>
        <v>-1.9766498655363924</v>
      </c>
      <c r="AQ22">
        <f t="shared" si="8"/>
        <v>-399.82462090780388</v>
      </c>
      <c r="AR22">
        <f t="shared" si="8"/>
        <v>-295.12266447925452</v>
      </c>
      <c r="AS22">
        <f t="shared" si="8"/>
        <v>61.210752814127844</v>
      </c>
      <c r="AT22">
        <f t="shared" si="8"/>
        <v>19.048310790087211</v>
      </c>
      <c r="AU22">
        <f t="shared" si="8"/>
        <v>-214.86360087503942</v>
      </c>
      <c r="AW22">
        <v>19</v>
      </c>
      <c r="AX22">
        <f>(R22*SUMPRODUCT(K23:$K$23, X23:$X$23)-$AZ$3*SUMPRODUCT(K22:$K$22, W23:$W$23))/Z22</f>
        <v>1383.9185704652766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0.18820168900000001</v>
      </c>
      <c r="O23">
        <f t="shared" si="22"/>
        <v>2840.494711307299</v>
      </c>
      <c r="P23">
        <f t="shared" si="23"/>
        <v>142.02473556536495</v>
      </c>
      <c r="Q23" s="4">
        <f t="shared" si="24"/>
        <v>50</v>
      </c>
      <c r="R23">
        <f t="shared" si="0"/>
        <v>50000</v>
      </c>
      <c r="S23">
        <f t="shared" si="12"/>
        <v>1726.0183159269295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260.36602267806745</v>
      </c>
      <c r="AC23">
        <f t="shared" si="1"/>
        <v>260.36602267806745</v>
      </c>
      <c r="AE23">
        <f t="shared" si="2"/>
        <v>428.4823072830452</v>
      </c>
      <c r="AF23">
        <f t="shared" si="3"/>
        <v>-21.424115364152261</v>
      </c>
      <c r="AG23">
        <f t="shared" si="3"/>
        <v>-7.542388753222534</v>
      </c>
      <c r="AH23">
        <f t="shared" si="4"/>
        <v>-1770.3832534652038</v>
      </c>
      <c r="AI23">
        <f t="shared" si="5"/>
        <v>-1370.8674502995334</v>
      </c>
      <c r="AJ23">
        <f t="shared" si="6"/>
        <v>0</v>
      </c>
      <c r="AK23">
        <f t="shared" si="20"/>
        <v>57.112824891491101</v>
      </c>
      <c r="AL23">
        <f t="shared" si="7"/>
        <v>-1313.7546254080423</v>
      </c>
      <c r="AN23">
        <f t="shared" si="8"/>
        <v>82.939274455195687</v>
      </c>
      <c r="AO23">
        <f t="shared" si="8"/>
        <v>-4.146963722759784</v>
      </c>
      <c r="AP23">
        <f t="shared" si="8"/>
        <v>-1.4599441802344355</v>
      </c>
      <c r="AQ23">
        <f t="shared" si="8"/>
        <v>-342.68463377424257</v>
      </c>
      <c r="AR23">
        <f t="shared" si="8"/>
        <v>-265.35226722204106</v>
      </c>
      <c r="AS23">
        <f t="shared" si="8"/>
        <v>0</v>
      </c>
      <c r="AT23">
        <f t="shared" si="8"/>
        <v>11.055056832154872</v>
      </c>
      <c r="AU23">
        <f t="shared" si="8"/>
        <v>-254.2972103898862</v>
      </c>
      <c r="AW23">
        <v>20</v>
      </c>
      <c r="AX23">
        <f>(R23*SUMPRODUCT(K$23:$K24, X$23:$X24)-$AZ$3*SUMPRODUCT(K$22:$K23, W$23:$W24))/Z23</f>
        <v>1726.0183159269295</v>
      </c>
    </row>
    <row r="25" spans="5:50" x14ac:dyDescent="0.25">
      <c r="AN25" s="8">
        <f t="shared" ref="AN25:AU25" si="25">SUM(AN3:AN23)</f>
        <v>18804.877459475847</v>
      </c>
      <c r="AO25" s="8">
        <f t="shared" si="25"/>
        <v>-3070.6149064542665</v>
      </c>
      <c r="AP25" s="8">
        <f t="shared" si="25"/>
        <v>-2800.9223295433126</v>
      </c>
      <c r="AQ25" s="8">
        <f t="shared" si="25"/>
        <v>-15587.716456803706</v>
      </c>
      <c r="AR25" s="8">
        <f t="shared" si="25"/>
        <v>-2654.376233325434</v>
      </c>
      <c r="AS25" s="8">
        <f t="shared" si="25"/>
        <v>-1994.0387533755897</v>
      </c>
      <c r="AT25" s="8">
        <f t="shared" si="25"/>
        <v>3241.4398979692464</v>
      </c>
      <c r="AU25" s="9">
        <f t="shared" si="25"/>
        <v>-1406.975088731778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251.98722793782974</v>
      </c>
      <c r="K3">
        <v>1</v>
      </c>
      <c r="L3" s="2">
        <v>0</v>
      </c>
      <c r="O3">
        <f>$C$3</f>
        <v>251.98722793782974</v>
      </c>
      <c r="P3">
        <f>O3*B5</f>
        <v>201.58978235026382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251.98722793782974</v>
      </c>
      <c r="AF3">
        <f t="shared" ref="AF3:AG23" si="4">-$Z3*P3</f>
        <v>-201.58978235026382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-2469.5107584124339</v>
      </c>
      <c r="AJ3">
        <f t="shared" ref="AJ3:AJ23" si="7">AB3-AC3</f>
        <v>0</v>
      </c>
      <c r="AL3">
        <f t="shared" ref="AL3:AL23" si="8">SUM(AI3:AK3)</f>
        <v>-2469.5107584124339</v>
      </c>
      <c r="AN3">
        <f t="shared" ref="AN3:AU23" si="9">AE3*$K3</f>
        <v>251.98722793782974</v>
      </c>
      <c r="AO3">
        <f t="shared" si="9"/>
        <v>-201.58978235026382</v>
      </c>
      <c r="AP3">
        <f t="shared" si="9"/>
        <v>-2519.9082039999998</v>
      </c>
      <c r="AQ3">
        <f t="shared" si="9"/>
        <v>0</v>
      </c>
      <c r="AR3">
        <f t="shared" si="9"/>
        <v>-2469.5107584124339</v>
      </c>
      <c r="AS3">
        <f t="shared" si="9"/>
        <v>0</v>
      </c>
      <c r="AT3">
        <f t="shared" si="9"/>
        <v>0</v>
      </c>
      <c r="AU3">
        <f t="shared" si="9"/>
        <v>-2469.5107584124339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123.28183466976144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21.937390627161925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21.693823925195375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-21.693823925195375</v>
      </c>
      <c r="AK4">
        <f>G4*MAX(0, SUM(AB4, AE4:AF4))</f>
        <v>0</v>
      </c>
      <c r="AL4">
        <f t="shared" si="8"/>
        <v>-131.97492392519536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-101.58801074456601</v>
      </c>
      <c r="AR4">
        <f t="shared" si="9"/>
        <v>-101.58801074456601</v>
      </c>
      <c r="AS4">
        <f t="shared" si="9"/>
        <v>-19.983772541291941</v>
      </c>
      <c r="AT4">
        <f t="shared" si="9"/>
        <v>0</v>
      </c>
      <c r="AU4">
        <f t="shared" si="9"/>
        <v>-121.57178328585793</v>
      </c>
      <c r="AW4">
        <v>1</v>
      </c>
      <c r="AX4">
        <f>(R4*SUMPRODUCT(K5:$K$23, X5:$X$23)-$AZ$3*SUMPRODUCT(K4:$K$22, W5:$W$23))/Z4</f>
        <v>21.937390627161925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251.98722793782974</v>
      </c>
      <c r="P5">
        <f t="shared" ref="P5:P23" si="22">O5*$C$5</f>
        <v>12.599361396891489</v>
      </c>
      <c r="Q5" s="4">
        <f t="shared" ref="Q5:Q23" si="23">$C$8</f>
        <v>50</v>
      </c>
      <c r="R5">
        <f t="shared" si="0"/>
        <v>100000</v>
      </c>
      <c r="S5">
        <f t="shared" si="1"/>
        <v>41.414003531056295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21.693823925195375</v>
      </c>
      <c r="AC5">
        <f t="shared" si="2"/>
        <v>40.499018108509745</v>
      </c>
      <c r="AE5">
        <f t="shared" si="3"/>
        <v>246.41991686977207</v>
      </c>
      <c r="AF5">
        <f t="shared" si="4"/>
        <v>-12.320995843488605</v>
      </c>
      <c r="AG5">
        <f t="shared" si="4"/>
        <v>-48.895318799762492</v>
      </c>
      <c r="AH5">
        <f t="shared" si="5"/>
        <v>-110.1841114750068</v>
      </c>
      <c r="AI5">
        <f t="shared" si="6"/>
        <v>75.019490751514155</v>
      </c>
      <c r="AJ5">
        <f t="shared" si="7"/>
        <v>-18.80519418331437</v>
      </c>
      <c r="AK5">
        <f>G5*SUM(AB5, AE5:AF5)</f>
        <v>17.905492146603521</v>
      </c>
      <c r="AL5">
        <f t="shared" si="8"/>
        <v>74.119788714803306</v>
      </c>
      <c r="AN5">
        <f t="shared" si="9"/>
        <v>209.10217033870026</v>
      </c>
      <c r="AO5">
        <f t="shared" si="9"/>
        <v>-10.455108516935015</v>
      </c>
      <c r="AP5">
        <f t="shared" si="9"/>
        <v>-41.490628721525901</v>
      </c>
      <c r="AQ5">
        <f t="shared" si="9"/>
        <v>-93.497867944015425</v>
      </c>
      <c r="AR5">
        <f t="shared" si="9"/>
        <v>63.658565156223894</v>
      </c>
      <c r="AS5">
        <f t="shared" si="9"/>
        <v>-15.957342114719681</v>
      </c>
      <c r="AT5">
        <f t="shared" si="9"/>
        <v>15.193890641623819</v>
      </c>
      <c r="AU5">
        <f t="shared" si="9"/>
        <v>62.895113683128031</v>
      </c>
      <c r="AW5">
        <v>2</v>
      </c>
      <c r="AX5">
        <f>(R5*SUMPRODUCT(K6:$K$23, X6:$X$23)-$AZ$3*SUMPRODUCT(K5:$K$22, W6:$W$23))/Z5</f>
        <v>41.414003531056295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251.98722793782974</v>
      </c>
      <c r="P6">
        <f t="shared" si="22"/>
        <v>12.599361396891489</v>
      </c>
      <c r="Q6" s="4">
        <f t="shared" si="23"/>
        <v>50</v>
      </c>
      <c r="R6">
        <f t="shared" si="0"/>
        <v>100000</v>
      </c>
      <c r="S6">
        <f t="shared" si="1"/>
        <v>58.468117783561091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40.499018108509745</v>
      </c>
      <c r="AC6">
        <f t="shared" si="2"/>
        <v>56.540060388429197</v>
      </c>
      <c r="AE6">
        <f t="shared" si="3"/>
        <v>243.67764218884366</v>
      </c>
      <c r="AF6">
        <f t="shared" si="4"/>
        <v>-12.183882109442184</v>
      </c>
      <c r="AG6">
        <f t="shared" si="4"/>
        <v>-48.351189102521452</v>
      </c>
      <c r="AH6">
        <f t="shared" si="5"/>
        <v>-110.35301848683517</v>
      </c>
      <c r="AI6">
        <f t="shared" si="6"/>
        <v>72.789552490044855</v>
      </c>
      <c r="AJ6">
        <f t="shared" si="7"/>
        <v>-16.041042279919452</v>
      </c>
      <c r="AK6">
        <f>G6*SUM(AB6, AE6:AF6)</f>
        <v>19.039494473153784</v>
      </c>
      <c r="AL6">
        <f t="shared" si="8"/>
        <v>75.788004683279183</v>
      </c>
      <c r="AN6">
        <f t="shared" si="9"/>
        <v>190.47579044224477</v>
      </c>
      <c r="AO6">
        <f t="shared" si="9"/>
        <v>-9.5237895221122386</v>
      </c>
      <c r="AP6">
        <f t="shared" si="9"/>
        <v>-37.794731106220773</v>
      </c>
      <c r="AQ6">
        <f t="shared" si="9"/>
        <v>-86.259774327912965</v>
      </c>
      <c r="AR6">
        <f t="shared" si="9"/>
        <v>56.897495485998789</v>
      </c>
      <c r="AS6">
        <f t="shared" si="9"/>
        <v>-12.538820469287243</v>
      </c>
      <c r="AT6">
        <f t="shared" si="9"/>
        <v>14.88262413744232</v>
      </c>
      <c r="AU6">
        <f t="shared" si="9"/>
        <v>59.241299154153857</v>
      </c>
      <c r="AW6">
        <v>3</v>
      </c>
      <c r="AX6">
        <f>(R6*SUMPRODUCT(K7:$K$23, X7:$X$23)-$AZ$3*SUMPRODUCT(K6:$K$22, W7:$W$23))/Z6</f>
        <v>58.468117783561091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251.98722793782974</v>
      </c>
      <c r="P7">
        <f t="shared" si="22"/>
        <v>12.599361396891489</v>
      </c>
      <c r="Q7" s="4">
        <f t="shared" si="23"/>
        <v>50</v>
      </c>
      <c r="R7">
        <f t="shared" si="0"/>
        <v>100000</v>
      </c>
      <c r="S7">
        <f t="shared" si="1"/>
        <v>73.30089990574065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56.540060388429197</v>
      </c>
      <c r="AC7">
        <f t="shared" si="2"/>
        <v>70.093809310506913</v>
      </c>
      <c r="AE7">
        <f t="shared" si="3"/>
        <v>240.96218090733424</v>
      </c>
      <c r="AF7">
        <f t="shared" si="4"/>
        <v>-12.048109045366715</v>
      </c>
      <c r="AG7">
        <f t="shared" si="4"/>
        <v>-47.812379793864871</v>
      </c>
      <c r="AH7">
        <f t="shared" si="5"/>
        <v>-110.59483526273577</v>
      </c>
      <c r="AI7">
        <f t="shared" si="6"/>
        <v>70.506856805366894</v>
      </c>
      <c r="AJ7">
        <f t="shared" si="7"/>
        <v>-13.553748922077716</v>
      </c>
      <c r="AK7">
        <f>G7*SUM(AB7, AE7:AF7)</f>
        <v>19.981789257527769</v>
      </c>
      <c r="AL7">
        <f t="shared" si="8"/>
        <v>76.934897140816943</v>
      </c>
      <c r="AN7">
        <f t="shared" si="9"/>
        <v>173.50594213407638</v>
      </c>
      <c r="AO7">
        <f t="shared" si="9"/>
        <v>-8.6752971067038214</v>
      </c>
      <c r="AP7">
        <f t="shared" si="9"/>
        <v>-34.427527052459133</v>
      </c>
      <c r="AQ7">
        <f t="shared" si="9"/>
        <v>-79.634326910426324</v>
      </c>
      <c r="AR7">
        <f t="shared" si="9"/>
        <v>50.768791064487111</v>
      </c>
      <c r="AS7">
        <f t="shared" si="9"/>
        <v>-9.7594401217599458</v>
      </c>
      <c r="AT7">
        <f t="shared" si="9"/>
        <v>14.387980543657161</v>
      </c>
      <c r="AU7">
        <f t="shared" si="9"/>
        <v>55.397331486384324</v>
      </c>
      <c r="AW7">
        <v>4</v>
      </c>
      <c r="AX7">
        <f>(R7*SUMPRODUCT(K8:$K$23, X8:$X$23)-$AZ$3*SUMPRODUCT(K7:$K$22, W8:$W$23))/Z7</f>
        <v>73.30089990574065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251.98722793782974</v>
      </c>
      <c r="P8">
        <f t="shared" si="22"/>
        <v>12.599361396891489</v>
      </c>
      <c r="Q8" s="4">
        <f t="shared" si="23"/>
        <v>50</v>
      </c>
      <c r="R8">
        <f t="shared" si="0"/>
        <v>100000</v>
      </c>
      <c r="S8">
        <f t="shared" si="1"/>
        <v>85.910676679958414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70.093809310506913</v>
      </c>
      <c r="AC8">
        <f t="shared" si="2"/>
        <v>81.234844306075729</v>
      </c>
      <c r="AE8">
        <f t="shared" si="3"/>
        <v>238.27240128612064</v>
      </c>
      <c r="AF8">
        <f t="shared" si="4"/>
        <v>-11.913620064306032</v>
      </c>
      <c r="AG8">
        <f t="shared" si="4"/>
        <v>-47.278666310997949</v>
      </c>
      <c r="AH8">
        <f t="shared" si="5"/>
        <v>-111.17936985654863</v>
      </c>
      <c r="AI8">
        <f t="shared" si="6"/>
        <v>67.900745054268029</v>
      </c>
      <c r="AJ8">
        <f t="shared" si="7"/>
        <v>-11.141034995568816</v>
      </c>
      <c r="AK8">
        <f t="shared" ref="AK8:AK23" si="24">G8*SUM(AB8:AB8, AE8:AF8)</f>
        <v>20.751681337262507</v>
      </c>
      <c r="AL8">
        <f t="shared" si="8"/>
        <v>77.511391395961724</v>
      </c>
      <c r="AN8">
        <f t="shared" si="9"/>
        <v>158.04493278523785</v>
      </c>
      <c r="AO8">
        <f t="shared" si="9"/>
        <v>-7.9022466392618922</v>
      </c>
      <c r="AP8">
        <f t="shared" si="9"/>
        <v>-31.359710981905533</v>
      </c>
      <c r="AQ8">
        <f t="shared" si="9"/>
        <v>-73.744738967831339</v>
      </c>
      <c r="AR8">
        <f t="shared" si="9"/>
        <v>45.038236196239076</v>
      </c>
      <c r="AS8">
        <f t="shared" si="9"/>
        <v>-7.3897946951828599</v>
      </c>
      <c r="AT8">
        <f t="shared" si="9"/>
        <v>13.764489988876313</v>
      </c>
      <c r="AU8">
        <f t="shared" si="9"/>
        <v>51.412931489932532</v>
      </c>
      <c r="AW8">
        <v>5</v>
      </c>
      <c r="AX8">
        <f>(R8*SUMPRODUCT(K9:$K$23, X9:$X$23)-$AZ$3*SUMPRODUCT(K8:$K$22, W9:$W$23))/Z8</f>
        <v>85.910676679958414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251.98722793782974</v>
      </c>
      <c r="P9">
        <f t="shared" si="22"/>
        <v>12.599361396891489</v>
      </c>
      <c r="Q9" s="4">
        <f t="shared" si="23"/>
        <v>50</v>
      </c>
      <c r="R9">
        <f t="shared" si="0"/>
        <v>100000</v>
      </c>
      <c r="S9">
        <f t="shared" si="1"/>
        <v>95.91709926946271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81.234844306075729</v>
      </c>
      <c r="AC9">
        <f t="shared" si="2"/>
        <v>89.68156334468938</v>
      </c>
      <c r="AE9">
        <f t="shared" si="3"/>
        <v>235.60562940787261</v>
      </c>
      <c r="AF9">
        <f t="shared" si="4"/>
        <v>-11.780281470393632</v>
      </c>
      <c r="AG9">
        <f t="shared" si="4"/>
        <v>-46.749518087877298</v>
      </c>
      <c r="AH9">
        <f t="shared" si="5"/>
        <v>-112.72312002133802</v>
      </c>
      <c r="AI9">
        <f t="shared" si="6"/>
        <v>64.352709828263642</v>
      </c>
      <c r="AJ9">
        <f t="shared" si="7"/>
        <v>-8.4467190386136508</v>
      </c>
      <c r="AK9">
        <f t="shared" si="24"/>
        <v>21.354213457048832</v>
      </c>
      <c r="AL9">
        <f t="shared" si="8"/>
        <v>77.260204246698819</v>
      </c>
      <c r="AN9">
        <f t="shared" si="9"/>
        <v>143.95735693291934</v>
      </c>
      <c r="AO9">
        <f t="shared" si="9"/>
        <v>-7.1978678466459671</v>
      </c>
      <c r="AP9">
        <f t="shared" si="9"/>
        <v>-28.564415369583031</v>
      </c>
      <c r="AQ9">
        <f t="shared" si="9"/>
        <v>-68.874935052641987</v>
      </c>
      <c r="AR9">
        <f t="shared" si="9"/>
        <v>39.320138664048329</v>
      </c>
      <c r="AS9">
        <f t="shared" si="9"/>
        <v>-5.1610284126477657</v>
      </c>
      <c r="AT9">
        <f t="shared" si="9"/>
        <v>13.047634457563639</v>
      </c>
      <c r="AU9">
        <f t="shared" si="9"/>
        <v>47.206744708964202</v>
      </c>
      <c r="AW9">
        <v>6</v>
      </c>
      <c r="AX9">
        <f>(R9*SUMPRODUCT(K10:$K$23, X10:$X$23)-$AZ$3*SUMPRODUCT(K9:$K$22, W10:$W$23))/Z9</f>
        <v>95.91709926946271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251.98722793782974</v>
      </c>
      <c r="P10">
        <f t="shared" si="22"/>
        <v>12.599361396891489</v>
      </c>
      <c r="Q10" s="4">
        <f t="shared" si="23"/>
        <v>50</v>
      </c>
      <c r="R10">
        <f t="shared" si="0"/>
        <v>100000</v>
      </c>
      <c r="S10">
        <f t="shared" si="1"/>
        <v>103.32748071653441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89.68156334468938</v>
      </c>
      <c r="AC10">
        <f t="shared" si="2"/>
        <v>95.525530273548156</v>
      </c>
      <c r="AE10">
        <f t="shared" si="3"/>
        <v>232.96042257101863</v>
      </c>
      <c r="AF10">
        <f t="shared" si="4"/>
        <v>-11.648021128550933</v>
      </c>
      <c r="AG10">
        <f t="shared" si="4"/>
        <v>-46.224648859682404</v>
      </c>
      <c r="AH10">
        <f t="shared" si="5"/>
        <v>-114.74809463223747</v>
      </c>
      <c r="AI10">
        <f t="shared" si="6"/>
        <v>60.339657950547831</v>
      </c>
      <c r="AJ10">
        <f t="shared" si="7"/>
        <v>-5.8439669288587766</v>
      </c>
      <c r="AK10">
        <f t="shared" si="24"/>
        <v>21.769577535101</v>
      </c>
      <c r="AL10">
        <f t="shared" si="8"/>
        <v>76.265268556790062</v>
      </c>
      <c r="AN10">
        <f t="shared" si="9"/>
        <v>131.12083725255798</v>
      </c>
      <c r="AO10">
        <f t="shared" si="9"/>
        <v>-6.5560418626279002</v>
      </c>
      <c r="AP10">
        <f t="shared" si="9"/>
        <v>-26.017357769598561</v>
      </c>
      <c r="AQ10">
        <f t="shared" si="9"/>
        <v>-64.585503731767815</v>
      </c>
      <c r="AR10">
        <f t="shared" si="9"/>
        <v>33.961933888563699</v>
      </c>
      <c r="AS10">
        <f t="shared" si="9"/>
        <v>-3.2892532908873156</v>
      </c>
      <c r="AT10">
        <f t="shared" si="9"/>
        <v>12.252919193459716</v>
      </c>
      <c r="AU10">
        <f t="shared" si="9"/>
        <v>42.925599791136108</v>
      </c>
      <c r="AW10">
        <v>7</v>
      </c>
      <c r="AX10">
        <f>(R10*SUMPRODUCT(K11:$K$23, X11:$X$23)-$AZ$3*SUMPRODUCT(K10:$K$22, W11:$W$23))/Z10</f>
        <v>103.32748071653441</v>
      </c>
    </row>
    <row r="11" spans="1:52" x14ac:dyDescent="0.25">
      <c r="A11" t="s">
        <v>33</v>
      </c>
      <c r="C11" s="7">
        <f>AU25</f>
        <v>-2058.294276926566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251.98722793782974</v>
      </c>
      <c r="P11">
        <f t="shared" si="22"/>
        <v>12.599361396891489</v>
      </c>
      <c r="Q11" s="4">
        <f t="shared" si="23"/>
        <v>50</v>
      </c>
      <c r="R11">
        <f t="shared" si="0"/>
        <v>100000</v>
      </c>
      <c r="S11">
        <f t="shared" si="1"/>
        <v>108.53409116121873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95.525530273548156</v>
      </c>
      <c r="AC11">
        <f t="shared" si="2"/>
        <v>99.209040770632612</v>
      </c>
      <c r="AE11">
        <f t="shared" si="3"/>
        <v>230.33694669288948</v>
      </c>
      <c r="AF11">
        <f t="shared" si="4"/>
        <v>-11.516847334644476</v>
      </c>
      <c r="AG11">
        <f t="shared" si="4"/>
        <v>-45.704091548187151</v>
      </c>
      <c r="AH11">
        <f t="shared" si="5"/>
        <v>-116.62164579685624</v>
      </c>
      <c r="AI11">
        <f t="shared" si="6"/>
        <v>56.494362013201609</v>
      </c>
      <c r="AJ11">
        <f t="shared" si="7"/>
        <v>-3.6835104970844554</v>
      </c>
      <c r="AK11">
        <f t="shared" si="24"/>
        <v>22.004194074225524</v>
      </c>
      <c r="AL11">
        <f t="shared" si="8"/>
        <v>74.815045590342677</v>
      </c>
      <c r="AN11">
        <f t="shared" si="9"/>
        <v>119.42480498939432</v>
      </c>
      <c r="AO11">
        <f t="shared" si="9"/>
        <v>-5.9712402494697168</v>
      </c>
      <c r="AP11">
        <f t="shared" si="9"/>
        <v>-23.69659882501243</v>
      </c>
      <c r="AQ11">
        <f t="shared" si="9"/>
        <v>-60.465841484829049</v>
      </c>
      <c r="AR11">
        <f t="shared" si="9"/>
        <v>29.291124430083119</v>
      </c>
      <c r="AS11">
        <f t="shared" si="9"/>
        <v>-1.9098218028270748</v>
      </c>
      <c r="AT11">
        <f t="shared" si="9"/>
        <v>11.408706349515446</v>
      </c>
      <c r="AU11">
        <f t="shared" si="9"/>
        <v>38.790008976771496</v>
      </c>
      <c r="AW11">
        <v>8</v>
      </c>
      <c r="AX11">
        <f>(R11*SUMPRODUCT(K12:$K$23, X12:$X$23)-$AZ$3*SUMPRODUCT(K11:$K$22, W12:$W$23))/Z11</f>
        <v>108.53409116121873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251.98722793782974</v>
      </c>
      <c r="P12">
        <f t="shared" si="22"/>
        <v>12.599361396891489</v>
      </c>
      <c r="Q12" s="4">
        <f t="shared" si="23"/>
        <v>50</v>
      </c>
      <c r="R12">
        <f t="shared" si="0"/>
        <v>100000</v>
      </c>
      <c r="S12">
        <f t="shared" si="1"/>
        <v>111.37630468607738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99.209040770632612</v>
      </c>
      <c r="AC12">
        <f t="shared" si="2"/>
        <v>100.65611073776262</v>
      </c>
      <c r="AE12">
        <f t="shared" si="3"/>
        <v>227.73294904425626</v>
      </c>
      <c r="AF12">
        <f t="shared" si="4"/>
        <v>-11.386647452212815</v>
      </c>
      <c r="AG12">
        <f t="shared" si="4"/>
        <v>-45.187399160651609</v>
      </c>
      <c r="AH12">
        <f t="shared" si="5"/>
        <v>-119.30294410734557</v>
      </c>
      <c r="AI12">
        <f t="shared" si="6"/>
        <v>51.855958324046256</v>
      </c>
      <c r="AJ12">
        <f t="shared" si="7"/>
        <v>-1.4470699671300054</v>
      </c>
      <c r="AK12">
        <f t="shared" si="24"/>
        <v>22.088873965387329</v>
      </c>
      <c r="AL12">
        <f t="shared" si="8"/>
        <v>72.497762322303572</v>
      </c>
      <c r="AN12">
        <f t="shared" si="9"/>
        <v>108.76725599503929</v>
      </c>
      <c r="AO12">
        <f t="shared" si="9"/>
        <v>-5.4383627997519657</v>
      </c>
      <c r="AP12">
        <f t="shared" si="9"/>
        <v>-21.581898591676705</v>
      </c>
      <c r="AQ12">
        <f t="shared" si="9"/>
        <v>-56.980133604486859</v>
      </c>
      <c r="AR12">
        <f t="shared" si="9"/>
        <v>24.766860999123754</v>
      </c>
      <c r="AS12">
        <f t="shared" si="9"/>
        <v>-0.69113332180568832</v>
      </c>
      <c r="AT12">
        <f t="shared" si="9"/>
        <v>10.549840149694569</v>
      </c>
      <c r="AU12">
        <f t="shared" si="9"/>
        <v>34.625567827012631</v>
      </c>
      <c r="AW12">
        <v>9</v>
      </c>
      <c r="AX12">
        <f>(R12*SUMPRODUCT(K13:$K$23, X13:$X$23)-$AZ$3*SUMPRODUCT(K12:$K$22, W13:$W$23))/Z12</f>
        <v>111.37630468607738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251.98722793782974</v>
      </c>
      <c r="P13">
        <f t="shared" si="22"/>
        <v>12.599361396891489</v>
      </c>
      <c r="Q13" s="4">
        <f t="shared" si="23"/>
        <v>50</v>
      </c>
      <c r="R13">
        <f t="shared" si="0"/>
        <v>100000</v>
      </c>
      <c r="S13">
        <f t="shared" si="1"/>
        <v>112.1007671497064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100.65611073776262</v>
      </c>
      <c r="AC13">
        <f t="shared" si="2"/>
        <v>100.16088636216421</v>
      </c>
      <c r="AE13">
        <f t="shared" si="3"/>
        <v>225.14800517369909</v>
      </c>
      <c r="AF13">
        <f t="shared" si="4"/>
        <v>-11.257400258684957</v>
      </c>
      <c r="AG13">
        <f t="shared" si="4"/>
        <v>-44.674487476255656</v>
      </c>
      <c r="AH13">
        <f t="shared" si="5"/>
        <v>-122.07538557887011</v>
      </c>
      <c r="AI13">
        <f t="shared" si="6"/>
        <v>47.140731859888376</v>
      </c>
      <c r="AJ13">
        <f t="shared" si="7"/>
        <v>0.49522437559841137</v>
      </c>
      <c r="AK13">
        <f t="shared" si="24"/>
        <v>22.018270095694376</v>
      </c>
      <c r="AL13">
        <f t="shared" si="8"/>
        <v>69.654226331181164</v>
      </c>
      <c r="AN13">
        <f t="shared" si="9"/>
        <v>99.05622483468899</v>
      </c>
      <c r="AO13">
        <f t="shared" si="9"/>
        <v>-4.9528112417344508</v>
      </c>
      <c r="AP13">
        <f t="shared" si="9"/>
        <v>-19.655009034649989</v>
      </c>
      <c r="AQ13">
        <f t="shared" si="9"/>
        <v>-53.708345456371319</v>
      </c>
      <c r="AR13">
        <f t="shared" si="9"/>
        <v>20.740059101933237</v>
      </c>
      <c r="AS13">
        <f t="shared" si="9"/>
        <v>0.21787915489213106</v>
      </c>
      <c r="AT13">
        <f t="shared" si="9"/>
        <v>9.6871687199154124</v>
      </c>
      <c r="AU13">
        <f t="shared" si="9"/>
        <v>30.645106976740781</v>
      </c>
      <c r="AW13">
        <v>10</v>
      </c>
      <c r="AX13">
        <f>(R13*SUMPRODUCT(K14:$K$23, X14:$X$23)-$AZ$3*SUMPRODUCT(K13:$K$22, W14:$W$23))/Z13</f>
        <v>112.1007671497064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251.98722793782974</v>
      </c>
      <c r="P14">
        <f t="shared" si="22"/>
        <v>12.599361396891489</v>
      </c>
      <c r="Q14" s="4">
        <f t="shared" si="23"/>
        <v>50</v>
      </c>
      <c r="R14">
        <f t="shared" si="0"/>
        <v>100000</v>
      </c>
      <c r="S14">
        <f t="shared" si="1"/>
        <v>110.70231050748301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100.16088636216421</v>
      </c>
      <c r="AC14">
        <f t="shared" si="2"/>
        <v>97.783397379482437</v>
      </c>
      <c r="AE14">
        <f t="shared" si="3"/>
        <v>222.58042430228639</v>
      </c>
      <c r="AF14">
        <f t="shared" si="4"/>
        <v>-11.129021215114321</v>
      </c>
      <c r="AG14">
        <f t="shared" si="4"/>
        <v>-44.165021005985551</v>
      </c>
      <c r="AH14">
        <f t="shared" si="5"/>
        <v>-125.44319101510236</v>
      </c>
      <c r="AI14">
        <f t="shared" si="6"/>
        <v>41.843191066084174</v>
      </c>
      <c r="AJ14">
        <f t="shared" si="7"/>
        <v>2.3774889826817684</v>
      </c>
      <c r="AK14">
        <f t="shared" si="24"/>
        <v>21.812860261453537</v>
      </c>
      <c r="AL14">
        <f t="shared" si="8"/>
        <v>66.033540310219479</v>
      </c>
      <c r="AN14">
        <f t="shared" si="9"/>
        <v>90.207365994533006</v>
      </c>
      <c r="AO14">
        <f t="shared" si="9"/>
        <v>-4.5103682997266512</v>
      </c>
      <c r="AP14">
        <f t="shared" si="9"/>
        <v>-17.899194084707531</v>
      </c>
      <c r="AQ14">
        <f t="shared" si="9"/>
        <v>-50.839600467529586</v>
      </c>
      <c r="AR14">
        <f t="shared" si="9"/>
        <v>16.958203142569243</v>
      </c>
      <c r="AS14">
        <f t="shared" si="9"/>
        <v>0.9635484319028732</v>
      </c>
      <c r="AT14">
        <f t="shared" si="9"/>
        <v>8.8403132268282398</v>
      </c>
      <c r="AU14">
        <f t="shared" si="9"/>
        <v>26.762064801300358</v>
      </c>
      <c r="AW14">
        <v>11</v>
      </c>
      <c r="AX14">
        <f>(R14*SUMPRODUCT(K15:$K$23, X15:$X$23)-$AZ$3*SUMPRODUCT(K14:$K$22, W15:$W$23))/Z14</f>
        <v>110.70231050748301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251.98722793782974</v>
      </c>
      <c r="P15">
        <f t="shared" si="22"/>
        <v>12.599361396891489</v>
      </c>
      <c r="Q15" s="4">
        <f t="shared" si="23"/>
        <v>50</v>
      </c>
      <c r="R15">
        <f t="shared" si="0"/>
        <v>100000</v>
      </c>
      <c r="S15">
        <f t="shared" si="1"/>
        <v>106.74528095904591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97.783397379482437</v>
      </c>
      <c r="AC15">
        <f t="shared" si="2"/>
        <v>93.2059949930958</v>
      </c>
      <c r="AE15">
        <f t="shared" si="3"/>
        <v>220.0258418403377</v>
      </c>
      <c r="AF15">
        <f t="shared" si="4"/>
        <v>-11.001292092016886</v>
      </c>
      <c r="AG15">
        <f t="shared" si="4"/>
        <v>-43.658133715932316</v>
      </c>
      <c r="AH15">
        <f t="shared" si="5"/>
        <v>-130.47415998676476</v>
      </c>
      <c r="AI15">
        <f t="shared" si="6"/>
        <v>34.892256045623753</v>
      </c>
      <c r="AJ15">
        <f t="shared" si="7"/>
        <v>4.5774023863866375</v>
      </c>
      <c r="AK15">
        <f t="shared" si="24"/>
        <v>21.476556298946228</v>
      </c>
      <c r="AL15">
        <f t="shared" si="8"/>
        <v>60.946214730956619</v>
      </c>
      <c r="AN15">
        <f t="shared" si="9"/>
        <v>82.14291188417026</v>
      </c>
      <c r="AO15">
        <f t="shared" si="9"/>
        <v>-4.1071455942085127</v>
      </c>
      <c r="AP15">
        <f t="shared" si="9"/>
        <v>-16.299022882309842</v>
      </c>
      <c r="AQ15">
        <f t="shared" si="9"/>
        <v>-48.71031210384438</v>
      </c>
      <c r="AR15">
        <f t="shared" si="9"/>
        <v>13.026431303807527</v>
      </c>
      <c r="AS15">
        <f t="shared" si="9"/>
        <v>1.7088954539994188</v>
      </c>
      <c r="AT15">
        <f t="shared" si="9"/>
        <v>8.017907609779396</v>
      </c>
      <c r="AU15">
        <f t="shared" si="9"/>
        <v>22.753234367586341</v>
      </c>
      <c r="AW15">
        <v>12</v>
      </c>
      <c r="AX15">
        <f>(R15*SUMPRODUCT(K16:$K$23, X16:$X$23)-$AZ$3*SUMPRODUCT(K15:$K$22, W16:$W$23))/Z15</f>
        <v>106.74528095904591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251.98722793782974</v>
      </c>
      <c r="P16">
        <f t="shared" si="22"/>
        <v>12.599361396891489</v>
      </c>
      <c r="Q16" s="4">
        <f t="shared" si="23"/>
        <v>50</v>
      </c>
      <c r="R16">
        <f t="shared" si="0"/>
        <v>100000</v>
      </c>
      <c r="S16">
        <f t="shared" si="1"/>
        <v>100.22254025908227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93.2059949930958</v>
      </c>
      <c r="AC16">
        <f t="shared" si="2"/>
        <v>86.498812467322892</v>
      </c>
      <c r="AE16">
        <f t="shared" si="3"/>
        <v>217.48197478540416</v>
      </c>
      <c r="AF16">
        <f t="shared" si="4"/>
        <v>-10.87409873927021</v>
      </c>
      <c r="AG16">
        <f t="shared" si="4"/>
        <v>-43.153372606460294</v>
      </c>
      <c r="AH16">
        <f t="shared" si="5"/>
        <v>-136.35954462538976</v>
      </c>
      <c r="AI16">
        <f t="shared" si="6"/>
        <v>27.094958814283899</v>
      </c>
      <c r="AJ16">
        <f t="shared" si="7"/>
        <v>6.7071825257729074</v>
      </c>
      <c r="AK16">
        <f t="shared" si="24"/>
        <v>20.986970972746086</v>
      </c>
      <c r="AL16">
        <f t="shared" si="8"/>
        <v>54.789112312802892</v>
      </c>
      <c r="AN16">
        <f t="shared" si="9"/>
        <v>74.793014480434977</v>
      </c>
      <c r="AO16">
        <f t="shared" si="9"/>
        <v>-3.7396507240217494</v>
      </c>
      <c r="AP16">
        <f t="shared" si="9"/>
        <v>-14.840635990266916</v>
      </c>
      <c r="AQ16">
        <f t="shared" si="9"/>
        <v>-46.894651410884478</v>
      </c>
      <c r="AR16">
        <f t="shared" si="9"/>
        <v>9.3180763552618355</v>
      </c>
      <c r="AS16">
        <f t="shared" si="9"/>
        <v>2.3066297805509937</v>
      </c>
      <c r="AT16">
        <f t="shared" si="9"/>
        <v>7.2175122807943728</v>
      </c>
      <c r="AU16">
        <f t="shared" si="9"/>
        <v>18.842218416607199</v>
      </c>
      <c r="AW16">
        <v>13</v>
      </c>
      <c r="AX16">
        <f>(R16*SUMPRODUCT(K17:$K$23, X17:$X$23)-$AZ$3*SUMPRODUCT(K16:$K$22, W17:$W$23))/Z16</f>
        <v>100.22254025908227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251.98722793782974</v>
      </c>
      <c r="P17">
        <f t="shared" si="22"/>
        <v>12.599361396891489</v>
      </c>
      <c r="Q17" s="4">
        <f t="shared" si="23"/>
        <v>50</v>
      </c>
      <c r="R17">
        <f t="shared" si="0"/>
        <v>100000</v>
      </c>
      <c r="S17">
        <f t="shared" si="1"/>
        <v>91.473295791346345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86.498812467322892</v>
      </c>
      <c r="AC17">
        <f t="shared" si="2"/>
        <v>78.028032460826296</v>
      </c>
      <c r="AE17">
        <f t="shared" si="3"/>
        <v>214.94871734037494</v>
      </c>
      <c r="AF17">
        <f t="shared" si="4"/>
        <v>-10.747435867018748</v>
      </c>
      <c r="AG17">
        <f t="shared" si="4"/>
        <v>-42.650716685015297</v>
      </c>
      <c r="AH17">
        <f t="shared" si="5"/>
        <v>-142.24439076078997</v>
      </c>
      <c r="AI17">
        <f t="shared" si="6"/>
        <v>19.306174027550952</v>
      </c>
      <c r="AJ17">
        <f t="shared" si="7"/>
        <v>8.4707800064965966</v>
      </c>
      <c r="AK17">
        <f t="shared" si="24"/>
        <v>20.34900657584754</v>
      </c>
      <c r="AL17">
        <f t="shared" si="8"/>
        <v>48.125960609895088</v>
      </c>
      <c r="AN17">
        <f t="shared" si="9"/>
        <v>68.094807183537384</v>
      </c>
      <c r="AO17">
        <f t="shared" si="9"/>
        <v>-3.4047403591768695</v>
      </c>
      <c r="AP17">
        <f t="shared" si="9"/>
        <v>-13.511559244649044</v>
      </c>
      <c r="AQ17">
        <f t="shared" si="9"/>
        <v>-45.062396657420521</v>
      </c>
      <c r="AR17">
        <f t="shared" si="9"/>
        <v>6.11611092229096</v>
      </c>
      <c r="AS17">
        <f t="shared" si="9"/>
        <v>2.6835058072161053</v>
      </c>
      <c r="AT17">
        <f t="shared" si="9"/>
        <v>6.4464756817536797</v>
      </c>
      <c r="AU17">
        <f t="shared" si="9"/>
        <v>15.246092411260745</v>
      </c>
      <c r="AW17">
        <v>14</v>
      </c>
      <c r="AX17">
        <f>(R17*SUMPRODUCT(K18:$K$23, X18:$X$23)-$AZ$3*SUMPRODUCT(K17:$K$22, W18:$W$23))/Z17</f>
        <v>91.473295791346345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251.98722793782974</v>
      </c>
      <c r="P18">
        <f t="shared" si="22"/>
        <v>12.599361396891489</v>
      </c>
      <c r="Q18" s="4">
        <f t="shared" si="23"/>
        <v>50</v>
      </c>
      <c r="R18">
        <f t="shared" si="0"/>
        <v>100000</v>
      </c>
      <c r="S18">
        <f t="shared" si="1"/>
        <v>80.718310199255512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78.028032460826296</v>
      </c>
      <c r="AC18">
        <f t="shared" si="2"/>
        <v>68.045577362386481</v>
      </c>
      <c r="AE18">
        <f t="shared" si="3"/>
        <v>212.42536384433697</v>
      </c>
      <c r="AF18">
        <f t="shared" si="4"/>
        <v>-10.621268192216851</v>
      </c>
      <c r="AG18">
        <f t="shared" si="4"/>
        <v>-42.150025932414827</v>
      </c>
      <c r="AH18">
        <f t="shared" si="5"/>
        <v>-148.36717150062859</v>
      </c>
      <c r="AI18">
        <f t="shared" si="6"/>
        <v>11.286898219076704</v>
      </c>
      <c r="AJ18">
        <f t="shared" si="7"/>
        <v>9.9824550984398144</v>
      </c>
      <c r="AK18">
        <f t="shared" si="24"/>
        <v>19.588248967906249</v>
      </c>
      <c r="AL18">
        <f t="shared" si="8"/>
        <v>40.857602285422772</v>
      </c>
      <c r="AN18">
        <f t="shared" si="9"/>
        <v>61.990747649085534</v>
      </c>
      <c r="AO18">
        <f t="shared" si="9"/>
        <v>-3.0995373824542773</v>
      </c>
      <c r="AP18">
        <f t="shared" si="9"/>
        <v>-12.300374934951046</v>
      </c>
      <c r="AQ18">
        <f t="shared" si="9"/>
        <v>-43.297051357030099</v>
      </c>
      <c r="AR18">
        <f t="shared" si="9"/>
        <v>3.2937839746501143</v>
      </c>
      <c r="AS18">
        <f t="shared" si="9"/>
        <v>2.9131166058831579</v>
      </c>
      <c r="AT18">
        <f t="shared" si="9"/>
        <v>5.7163145524691457</v>
      </c>
      <c r="AU18">
        <f t="shared" si="9"/>
        <v>11.923215133002419</v>
      </c>
      <c r="AW18">
        <v>15</v>
      </c>
      <c r="AX18">
        <f>(R18*SUMPRODUCT(K19:$K$23, X19:$X$23)-$AZ$3*SUMPRODUCT(K18:$K$22, W19:$W$23))/Z18</f>
        <v>80.718310199255512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251.98722793782974</v>
      </c>
      <c r="P19">
        <f t="shared" si="22"/>
        <v>12.599361396891489</v>
      </c>
      <c r="Q19" s="4">
        <f t="shared" si="23"/>
        <v>50</v>
      </c>
      <c r="R19">
        <f t="shared" si="0"/>
        <v>100000</v>
      </c>
      <c r="S19">
        <f t="shared" si="1"/>
        <v>67.907783142070997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68.045577362386481</v>
      </c>
      <c r="AC19">
        <f t="shared" si="2"/>
        <v>56.568226564995946</v>
      </c>
      <c r="AE19">
        <f t="shared" si="3"/>
        <v>209.90923193075548</v>
      </c>
      <c r="AF19">
        <f t="shared" si="4"/>
        <v>-10.495461596537776</v>
      </c>
      <c r="AG19">
        <f t="shared" si="4"/>
        <v>-41.650768106101047</v>
      </c>
      <c r="AH19">
        <f t="shared" si="5"/>
        <v>-155.51513397925228</v>
      </c>
      <c r="AI19">
        <f t="shared" si="6"/>
        <v>2.2478682488643642</v>
      </c>
      <c r="AJ19">
        <f t="shared" si="7"/>
        <v>11.477350797390535</v>
      </c>
      <c r="AK19">
        <f t="shared" si="24"/>
        <v>18.722154338762294</v>
      </c>
      <c r="AL19">
        <f t="shared" si="8"/>
        <v>32.447373385017194</v>
      </c>
      <c r="AN19">
        <f t="shared" si="9"/>
        <v>56.427837876396829</v>
      </c>
      <c r="AO19">
        <f t="shared" si="9"/>
        <v>-2.8213918938198419</v>
      </c>
      <c r="AP19">
        <f t="shared" si="9"/>
        <v>-11.196567051866353</v>
      </c>
      <c r="AQ19">
        <f t="shared" si="9"/>
        <v>-41.805606579524756</v>
      </c>
      <c r="AR19">
        <f t="shared" si="9"/>
        <v>0.60427235118587319</v>
      </c>
      <c r="AS19">
        <f t="shared" si="9"/>
        <v>3.0853435272410032</v>
      </c>
      <c r="AT19">
        <f t="shared" si="9"/>
        <v>5.0328929318985764</v>
      </c>
      <c r="AU19">
        <f t="shared" si="9"/>
        <v>8.7225088103254524</v>
      </c>
      <c r="AW19">
        <v>16</v>
      </c>
      <c r="AX19">
        <f>(R19*SUMPRODUCT(K20:$K$23, X20:$X$23)-$AZ$3*SUMPRODUCT(K19:$K$22, W20:$W$23))/Z19</f>
        <v>67.907783142070997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251.98722793782974</v>
      </c>
      <c r="P20">
        <f t="shared" si="22"/>
        <v>12.599361396891489</v>
      </c>
      <c r="Q20" s="4">
        <f t="shared" si="23"/>
        <v>50</v>
      </c>
      <c r="R20">
        <f t="shared" si="0"/>
        <v>100000</v>
      </c>
      <c r="S20">
        <f t="shared" si="1"/>
        <v>53.416601053660457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56.568226564995946</v>
      </c>
      <c r="AC20">
        <f t="shared" si="2"/>
        <v>43.965143781009559</v>
      </c>
      <c r="AE20">
        <f t="shared" si="3"/>
        <v>207.40096690419301</v>
      </c>
      <c r="AF20">
        <f t="shared" si="4"/>
        <v>-10.370048345209652</v>
      </c>
      <c r="AG20">
        <f t="shared" si="4"/>
        <v>-41.153071249183107</v>
      </c>
      <c r="AH20">
        <f t="shared" si="5"/>
        <v>-162.37835171386615</v>
      </c>
      <c r="AI20">
        <f t="shared" si="6"/>
        <v>-6.5005044040659072</v>
      </c>
      <c r="AJ20">
        <f t="shared" si="7"/>
        <v>12.603082783986387</v>
      </c>
      <c r="AK20">
        <f t="shared" si="24"/>
        <v>17.751940158678554</v>
      </c>
      <c r="AL20">
        <f t="shared" si="8"/>
        <v>23.854518538599034</v>
      </c>
      <c r="AN20">
        <f t="shared" si="9"/>
        <v>51.358699023285247</v>
      </c>
      <c r="AO20">
        <f t="shared" si="9"/>
        <v>-2.5679349511642626</v>
      </c>
      <c r="AP20">
        <f t="shared" si="9"/>
        <v>-10.190734554998251</v>
      </c>
      <c r="AQ20">
        <f t="shared" si="9"/>
        <v>-40.209749347128067</v>
      </c>
      <c r="AR20">
        <f t="shared" si="9"/>
        <v>-1.6097198300053419</v>
      </c>
      <c r="AS20">
        <f t="shared" si="9"/>
        <v>3.1209012432777561</v>
      </c>
      <c r="AT20">
        <f t="shared" si="9"/>
        <v>4.3959127351132432</v>
      </c>
      <c r="AU20">
        <f t="shared" si="9"/>
        <v>5.9070941483856574</v>
      </c>
      <c r="AW20">
        <v>17</v>
      </c>
      <c r="AX20">
        <f>(R20*SUMPRODUCT(K21:$K$23, X21:$X$23)-$AZ$3*SUMPRODUCT(K20:$K$22, W21:$W$23))/Z20</f>
        <v>53.416601053660457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251.98722793782974</v>
      </c>
      <c r="P21">
        <f t="shared" si="22"/>
        <v>12.599361396891489</v>
      </c>
      <c r="Q21" s="4">
        <f t="shared" si="23"/>
        <v>50</v>
      </c>
      <c r="R21">
        <f t="shared" si="0"/>
        <v>100000</v>
      </c>
      <c r="S21">
        <f t="shared" si="1"/>
        <v>37.198131254915438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43.965143781009559</v>
      </c>
      <c r="AC21">
        <f t="shared" si="2"/>
        <v>30.24683862446641</v>
      </c>
      <c r="AE21">
        <f t="shared" si="3"/>
        <v>204.89784733083889</v>
      </c>
      <c r="AF21">
        <f t="shared" si="4"/>
        <v>-10.244892366541945</v>
      </c>
      <c r="AG21">
        <f t="shared" si="4"/>
        <v>-40.65639536726664</v>
      </c>
      <c r="AH21">
        <f t="shared" si="5"/>
        <v>-170.29033884926721</v>
      </c>
      <c r="AI21">
        <f t="shared" si="6"/>
        <v>-16.293779252236902</v>
      </c>
      <c r="AJ21">
        <f t="shared" si="7"/>
        <v>13.718305156543149</v>
      </c>
      <c r="AK21">
        <f t="shared" si="24"/>
        <v>16.703266912171458</v>
      </c>
      <c r="AL21">
        <f t="shared" si="8"/>
        <v>14.127792816477704</v>
      </c>
      <c r="AN21">
        <f t="shared" si="9"/>
        <v>46.739278051051706</v>
      </c>
      <c r="AO21">
        <f t="shared" si="9"/>
        <v>-2.3369639025525855</v>
      </c>
      <c r="AP21">
        <f t="shared" si="9"/>
        <v>-9.2741363190405863</v>
      </c>
      <c r="AQ21">
        <f t="shared" si="9"/>
        <v>-38.844954207997567</v>
      </c>
      <c r="AR21">
        <f t="shared" si="9"/>
        <v>-3.716776378539028</v>
      </c>
      <c r="AS21">
        <f t="shared" si="9"/>
        <v>3.1292846042718918</v>
      </c>
      <c r="AT21">
        <f t="shared" si="9"/>
        <v>3.8101846687942817</v>
      </c>
      <c r="AU21">
        <f t="shared" si="9"/>
        <v>3.2226928945271456</v>
      </c>
      <c r="AW21">
        <v>18</v>
      </c>
      <c r="AX21">
        <f>(R21*SUMPRODUCT(K22:$K$23, X22:$X$23)-$AZ$3*SUMPRODUCT(K21:$K$22, W22:$W$23))/Z21</f>
        <v>37.198131254915438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251.98722793782974</v>
      </c>
      <c r="P22">
        <f t="shared" si="22"/>
        <v>12.599361396891489</v>
      </c>
      <c r="Q22" s="4">
        <f t="shared" si="23"/>
        <v>50</v>
      </c>
      <c r="R22">
        <f t="shared" si="0"/>
        <v>100000</v>
      </c>
      <c r="S22">
        <f t="shared" si="1"/>
        <v>19.365831527896802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30.24683862446641</v>
      </c>
      <c r="AC22">
        <f t="shared" si="2"/>
        <v>15.554814394035366</v>
      </c>
      <c r="AE22">
        <f t="shared" si="3"/>
        <v>202.39846425360847</v>
      </c>
      <c r="AF22">
        <f t="shared" si="4"/>
        <v>-10.119923212680424</v>
      </c>
      <c r="AG22">
        <f t="shared" si="4"/>
        <v>-40.160460891205204</v>
      </c>
      <c r="AH22">
        <f t="shared" si="5"/>
        <v>-178.74104477753446</v>
      </c>
      <c r="AI22">
        <f t="shared" si="6"/>
        <v>-26.622964627811598</v>
      </c>
      <c r="AJ22">
        <f t="shared" si="7"/>
        <v>14.692024230431043</v>
      </c>
      <c r="AK22">
        <f t="shared" si="24"/>
        <v>15.576776576577615</v>
      </c>
      <c r="AL22">
        <f t="shared" si="8"/>
        <v>3.6458361791970599</v>
      </c>
      <c r="AN22">
        <f t="shared" si="9"/>
        <v>42.529784675897012</v>
      </c>
      <c r="AO22">
        <f t="shared" si="9"/>
        <v>-2.1264892337948509</v>
      </c>
      <c r="AP22">
        <f t="shared" si="9"/>
        <v>-8.4388770462584617</v>
      </c>
      <c r="AQ22">
        <f t="shared" si="9"/>
        <v>-37.558675038206857</v>
      </c>
      <c r="AR22">
        <f t="shared" si="9"/>
        <v>-5.5942566423631508</v>
      </c>
      <c r="AS22">
        <f t="shared" si="9"/>
        <v>3.0872201984218055</v>
      </c>
      <c r="AT22">
        <f t="shared" si="9"/>
        <v>3.2731323144641458</v>
      </c>
      <c r="AU22">
        <f t="shared" si="9"/>
        <v>0.76609587052280026</v>
      </c>
      <c r="AW22">
        <v>19</v>
      </c>
      <c r="AX22">
        <f>(R22*SUMPRODUCT(K23:$K$23, X23:$X$23)-$AZ$3*SUMPRODUCT(K22:$K$22, W23:$W$23))/Z22</f>
        <v>19.365831527896802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251.98722793782974</v>
      </c>
      <c r="P23">
        <f t="shared" si="22"/>
        <v>12.599361396891489</v>
      </c>
      <c r="Q23" s="4">
        <f t="shared" si="23"/>
        <v>50</v>
      </c>
      <c r="R23">
        <f t="shared" si="0"/>
        <v>100000</v>
      </c>
      <c r="S23">
        <f t="shared" si="1"/>
        <v>19.607767734776047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15.554814394035366</v>
      </c>
      <c r="AC23">
        <f t="shared" si="2"/>
        <v>15.554814394035363</v>
      </c>
      <c r="AE23">
        <f t="shared" si="3"/>
        <v>199.90111129726685</v>
      </c>
      <c r="AF23">
        <f t="shared" si="4"/>
        <v>-9.9950555648633426</v>
      </c>
      <c r="AG23">
        <f t="shared" si="4"/>
        <v>-39.66492923732357</v>
      </c>
      <c r="AH23">
        <f t="shared" si="5"/>
        <v>-187.85408993917076</v>
      </c>
      <c r="AI23">
        <f t="shared" si="6"/>
        <v>-37.612963444090838</v>
      </c>
      <c r="AJ23">
        <f t="shared" si="7"/>
        <v>0</v>
      </c>
      <c r="AK23">
        <f t="shared" si="24"/>
        <v>14.382260908850721</v>
      </c>
      <c r="AL23">
        <f t="shared" si="8"/>
        <v>-23.230702535240116</v>
      </c>
      <c r="AN23">
        <f t="shared" si="9"/>
        <v>38.693903696776239</v>
      </c>
      <c r="AO23">
        <f t="shared" si="9"/>
        <v>-1.9346951848388119</v>
      </c>
      <c r="AP23">
        <f t="shared" si="9"/>
        <v>-7.6777509744110501</v>
      </c>
      <c r="AQ23">
        <f t="shared" si="9"/>
        <v>-36.362019290340974</v>
      </c>
      <c r="AR23">
        <f t="shared" si="9"/>
        <v>-7.2805617528146014</v>
      </c>
      <c r="AS23">
        <f t="shared" si="9"/>
        <v>0</v>
      </c>
      <c r="AT23">
        <f t="shared" si="9"/>
        <v>2.7839055768000032</v>
      </c>
      <c r="AU23">
        <f t="shared" si="9"/>
        <v>-4.4966561760145982</v>
      </c>
      <c r="AW23">
        <v>20</v>
      </c>
      <c r="AX23">
        <f>(R23*SUMPRODUCT(K$23:$K24, X$23:$X24)-$AZ$3*SUMPRODUCT(K$22:$K23, W$23:$W24))/Z23</f>
        <v>19.607767734776047</v>
      </c>
    </row>
    <row r="25" spans="5:50" x14ac:dyDescent="0.25">
      <c r="AN25" s="8">
        <f t="shared" ref="AN25:AU25" si="25">SUM(AN3:AN23)</f>
        <v>2198.4208941578568</v>
      </c>
      <c r="AO25" s="8">
        <f t="shared" si="25"/>
        <v>-298.91146566126531</v>
      </c>
      <c r="AP25" s="8">
        <f t="shared" si="25"/>
        <v>-2906.1249345360916</v>
      </c>
      <c r="AQ25" s="8">
        <f t="shared" si="25"/>
        <v>-1168.9244946847562</v>
      </c>
      <c r="AR25" s="8">
        <f t="shared" si="25"/>
        <v>-2175.5400007242556</v>
      </c>
      <c r="AS25" s="8">
        <f t="shared" si="25"/>
        <v>-53.464081962752374</v>
      </c>
      <c r="AT25" s="8">
        <f t="shared" si="25"/>
        <v>170.70980576044349</v>
      </c>
      <c r="AU25" s="9">
        <f t="shared" si="25"/>
        <v>-2058.294276926566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427.33022251468793</v>
      </c>
      <c r="K3">
        <v>1</v>
      </c>
      <c r="L3" s="2">
        <v>0</v>
      </c>
      <c r="O3">
        <f>$C$3</f>
        <v>427.33022251468793</v>
      </c>
      <c r="P3">
        <f>O3*B5</f>
        <v>341.86417801175037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427.33022251468793</v>
      </c>
      <c r="AF3">
        <f t="shared" ref="AF3:AG23" si="4">-$Z3*P3</f>
        <v>-341.86417801175037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-2434.4421594970622</v>
      </c>
      <c r="AJ3">
        <f t="shared" ref="AJ3:AJ23" si="7">AB3-AC3</f>
        <v>0</v>
      </c>
      <c r="AL3">
        <f t="shared" ref="AL3:AL23" si="8">SUM(AI3:AK3)</f>
        <v>-2434.4421594970622</v>
      </c>
      <c r="AN3">
        <f t="shared" ref="AN3:AU23" si="9">AE3*$K3</f>
        <v>427.33022251468793</v>
      </c>
      <c r="AO3">
        <f t="shared" si="9"/>
        <v>-341.86417801175037</v>
      </c>
      <c r="AP3">
        <f t="shared" si="9"/>
        <v>-2519.9082039999998</v>
      </c>
      <c r="AQ3">
        <f t="shared" si="9"/>
        <v>0</v>
      </c>
      <c r="AR3">
        <f t="shared" si="9"/>
        <v>-2434.4421594970622</v>
      </c>
      <c r="AS3">
        <f t="shared" si="9"/>
        <v>0</v>
      </c>
      <c r="AT3">
        <f t="shared" si="9"/>
        <v>0</v>
      </c>
      <c r="AU3">
        <f t="shared" si="9"/>
        <v>-2434.4421594970622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254.70047148632224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131.76697902260074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130.27132261365432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-130.27132261365432</v>
      </c>
      <c r="AK4">
        <f>G4*MAX(0, SUM(AB4, AE4:AF4))</f>
        <v>0</v>
      </c>
      <c r="AL4">
        <f t="shared" si="8"/>
        <v>-265.34812261365431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-124.42914887266805</v>
      </c>
      <c r="AR4">
        <f t="shared" si="9"/>
        <v>-124.42914887266805</v>
      </c>
      <c r="AS4">
        <f t="shared" si="9"/>
        <v>-120.00247115221683</v>
      </c>
      <c r="AT4">
        <f t="shared" si="9"/>
        <v>0</v>
      </c>
      <c r="AU4">
        <f t="shared" si="9"/>
        <v>-244.43162002488489</v>
      </c>
      <c r="AW4">
        <v>1</v>
      </c>
      <c r="AX4">
        <f>(R4*SUMPRODUCT(K5:$K$23, X5:$X$23)-$AZ$3*SUMPRODUCT(K4:$K$22, W5:$W$23))/Z4</f>
        <v>131.76697902260074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427.33022251468793</v>
      </c>
      <c r="P5">
        <f t="shared" ref="P5:P23" si="22">O5*$C$5</f>
        <v>21.366511125734398</v>
      </c>
      <c r="Q5" s="4">
        <f t="shared" ref="Q5:Q23" si="23">$C$8</f>
        <v>50</v>
      </c>
      <c r="R5">
        <f t="shared" si="0"/>
        <v>100000</v>
      </c>
      <c r="S5">
        <f t="shared" si="1"/>
        <v>250.10723947467471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130.27132261365432</v>
      </c>
      <c r="AC5">
        <f t="shared" si="2"/>
        <v>244.4484898517178</v>
      </c>
      <c r="AE5">
        <f t="shared" si="3"/>
        <v>417.66175093980598</v>
      </c>
      <c r="AF5">
        <f t="shared" si="4"/>
        <v>-20.8830875469903</v>
      </c>
      <c r="AG5">
        <f t="shared" si="4"/>
        <v>-48.868735340319908</v>
      </c>
      <c r="AH5">
        <f t="shared" si="5"/>
        <v>-138.80328736018078</v>
      </c>
      <c r="AI5">
        <f t="shared" si="6"/>
        <v>209.10664069231501</v>
      </c>
      <c r="AJ5">
        <f t="shared" si="7"/>
        <v>-114.17716723806348</v>
      </c>
      <c r="AK5">
        <f>G5*SUM(AB5, AE5:AF5)</f>
        <v>36.893499020452907</v>
      </c>
      <c r="AL5">
        <f t="shared" si="8"/>
        <v>131.82297247470444</v>
      </c>
      <c r="AN5">
        <f t="shared" si="9"/>
        <v>354.41120059759351</v>
      </c>
      <c r="AO5">
        <f t="shared" si="9"/>
        <v>-17.720560029879678</v>
      </c>
      <c r="AP5">
        <f t="shared" si="9"/>
        <v>-41.468071051938288</v>
      </c>
      <c r="AQ5">
        <f t="shared" si="9"/>
        <v>-117.78296578396588</v>
      </c>
      <c r="AR5">
        <f t="shared" si="9"/>
        <v>177.43960373180971</v>
      </c>
      <c r="AS5">
        <f t="shared" si="9"/>
        <v>-96.886216730691885</v>
      </c>
      <c r="AT5">
        <f t="shared" si="9"/>
        <v>31.306360356587479</v>
      </c>
      <c r="AU5">
        <f t="shared" si="9"/>
        <v>111.85974735770529</v>
      </c>
      <c r="AW5">
        <v>2</v>
      </c>
      <c r="AX5">
        <f>(R5*SUMPRODUCT(K6:$K$23, X6:$X$23)-$AZ$3*SUMPRODUCT(K5:$K$22, W6:$W$23))/Z5</f>
        <v>250.10723947467471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427.33022251468793</v>
      </c>
      <c r="P6">
        <f t="shared" si="22"/>
        <v>21.366511125734398</v>
      </c>
      <c r="Q6" s="4">
        <f t="shared" si="23"/>
        <v>50</v>
      </c>
      <c r="R6">
        <f t="shared" si="0"/>
        <v>100000</v>
      </c>
      <c r="S6">
        <f t="shared" si="1"/>
        <v>354.84628212521909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244.4484898517178</v>
      </c>
      <c r="AC6">
        <f t="shared" si="2"/>
        <v>342.83731131652189</v>
      </c>
      <c r="AE6">
        <f t="shared" si="3"/>
        <v>412.86819648719796</v>
      </c>
      <c r="AF6">
        <f t="shared" si="4"/>
        <v>-20.6434098243599</v>
      </c>
      <c r="AG6">
        <f t="shared" si="4"/>
        <v>-48.307862951702077</v>
      </c>
      <c r="AH6">
        <f t="shared" si="5"/>
        <v>-144.37007042925737</v>
      </c>
      <c r="AI6">
        <f t="shared" si="6"/>
        <v>199.54685328187864</v>
      </c>
      <c r="AJ6">
        <f t="shared" si="7"/>
        <v>-98.388821464804096</v>
      </c>
      <c r="AK6">
        <f>G6*SUM(AB6, AE6:AF6)</f>
        <v>44.567129356018917</v>
      </c>
      <c r="AL6">
        <f t="shared" si="8"/>
        <v>145.72516117309345</v>
      </c>
      <c r="AN6">
        <f t="shared" si="9"/>
        <v>322.72717089661461</v>
      </c>
      <c r="AO6">
        <f t="shared" si="9"/>
        <v>-16.136358544830731</v>
      </c>
      <c r="AP6">
        <f t="shared" si="9"/>
        <v>-37.76086430272575</v>
      </c>
      <c r="AQ6">
        <f t="shared" si="9"/>
        <v>-112.8499235063361</v>
      </c>
      <c r="AR6">
        <f t="shared" si="9"/>
        <v>155.98002454272205</v>
      </c>
      <c r="AS6">
        <f t="shared" si="9"/>
        <v>-76.907706307605878</v>
      </c>
      <c r="AT6">
        <f t="shared" si="9"/>
        <v>34.836840653812459</v>
      </c>
      <c r="AU6">
        <f t="shared" si="9"/>
        <v>113.90915888892863</v>
      </c>
      <c r="AW6">
        <v>3</v>
      </c>
      <c r="AX6">
        <f>(R6*SUMPRODUCT(K7:$K$23, X7:$X$23)-$AZ$3*SUMPRODUCT(K6:$K$22, W7:$W$23))/Z6</f>
        <v>354.84628212521909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427.33022251468793</v>
      </c>
      <c r="P7">
        <f t="shared" si="22"/>
        <v>21.366511125734398</v>
      </c>
      <c r="Q7" s="4">
        <f t="shared" si="23"/>
        <v>50</v>
      </c>
      <c r="R7">
        <f t="shared" si="0"/>
        <v>100000</v>
      </c>
      <c r="S7">
        <f t="shared" si="1"/>
        <v>446.65329567646916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342.83731131652189</v>
      </c>
      <c r="AC7">
        <f t="shared" si="2"/>
        <v>426.5480300316583</v>
      </c>
      <c r="AE7">
        <f t="shared" si="3"/>
        <v>408.09474899444501</v>
      </c>
      <c r="AF7">
        <f t="shared" si="4"/>
        <v>-20.404737449722255</v>
      </c>
      <c r="AG7">
        <f t="shared" si="4"/>
        <v>-47.749343188617821</v>
      </c>
      <c r="AH7">
        <f t="shared" si="5"/>
        <v>-150.88226713447281</v>
      </c>
      <c r="AI7">
        <f t="shared" si="6"/>
        <v>189.05840122163212</v>
      </c>
      <c r="AJ7">
        <f t="shared" si="7"/>
        <v>-83.710718715136409</v>
      </c>
      <c r="AK7">
        <f>G7*SUM(AB7, AE7:AF7)</f>
        <v>51.136912600287133</v>
      </c>
      <c r="AL7">
        <f t="shared" si="8"/>
        <v>156.48459510678285</v>
      </c>
      <c r="AN7">
        <f t="shared" si="9"/>
        <v>293.8505272388802</v>
      </c>
      <c r="AO7">
        <f t="shared" si="9"/>
        <v>-14.692526361944013</v>
      </c>
      <c r="AP7">
        <f t="shared" si="9"/>
        <v>-34.382137250868112</v>
      </c>
      <c r="AQ7">
        <f t="shared" si="9"/>
        <v>-108.64348011756925</v>
      </c>
      <c r="AR7">
        <f t="shared" si="9"/>
        <v>136.13238350849883</v>
      </c>
      <c r="AS7">
        <f t="shared" si="9"/>
        <v>-60.276293411271666</v>
      </c>
      <c r="AT7">
        <f t="shared" si="9"/>
        <v>36.82137240429784</v>
      </c>
      <c r="AU7">
        <f t="shared" si="9"/>
        <v>112.677462501525</v>
      </c>
      <c r="AW7">
        <v>4</v>
      </c>
      <c r="AX7">
        <f>(R7*SUMPRODUCT(K8:$K$23, X8:$X$23)-$AZ$3*SUMPRODUCT(K7:$K$22, W8:$W$23))/Z7</f>
        <v>446.65329567646916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427.33022251468793</v>
      </c>
      <c r="P8">
        <f t="shared" si="22"/>
        <v>21.366511125734398</v>
      </c>
      <c r="Q8" s="4">
        <f t="shared" si="23"/>
        <v>50</v>
      </c>
      <c r="R8">
        <f t="shared" si="0"/>
        <v>100000</v>
      </c>
      <c r="S8">
        <f t="shared" si="1"/>
        <v>526.86919534213609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426.5480300316583</v>
      </c>
      <c r="AC8">
        <f t="shared" si="2"/>
        <v>497.29236906750498</v>
      </c>
      <c r="AE8">
        <f t="shared" si="3"/>
        <v>403.34120993821938</v>
      </c>
      <c r="AF8">
        <f t="shared" si="4"/>
        <v>-20.16706049691097</v>
      </c>
      <c r="AG8">
        <f t="shared" si="4"/>
        <v>-47.193152822739556</v>
      </c>
      <c r="AH8">
        <f t="shared" si="5"/>
        <v>-157.39386798416785</v>
      </c>
      <c r="AI8">
        <f t="shared" si="6"/>
        <v>178.58712863440104</v>
      </c>
      <c r="AJ8">
        <f t="shared" si="7"/>
        <v>-70.744339035846679</v>
      </c>
      <c r="AK8">
        <f t="shared" ref="AK8:AK23" si="24">G8*SUM(AB8:AB8, AE8:AF8)</f>
        <v>56.680552563107682</v>
      </c>
      <c r="AL8">
        <f t="shared" si="8"/>
        <v>164.52334216166204</v>
      </c>
      <c r="AN8">
        <f t="shared" si="9"/>
        <v>267.53427619028065</v>
      </c>
      <c r="AO8">
        <f t="shared" si="9"/>
        <v>-13.376713809514033</v>
      </c>
      <c r="AP8">
        <f t="shared" si="9"/>
        <v>-31.302990298221314</v>
      </c>
      <c r="AQ8">
        <f t="shared" si="9"/>
        <v>-104.39859233422428</v>
      </c>
      <c r="AR8">
        <f t="shared" si="9"/>
        <v>118.45597974832106</v>
      </c>
      <c r="AS8">
        <f t="shared" si="9"/>
        <v>-46.924378348084183</v>
      </c>
      <c r="AT8">
        <f t="shared" si="9"/>
        <v>37.59593671660496</v>
      </c>
      <c r="AU8">
        <f t="shared" si="9"/>
        <v>109.12753811684183</v>
      </c>
      <c r="AW8">
        <v>5</v>
      </c>
      <c r="AX8">
        <f>(R8*SUMPRODUCT(K9:$K$23, X9:$X$23)-$AZ$3*SUMPRODUCT(K8:$K$22, W9:$W$23))/Z8</f>
        <v>526.86919534213609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427.33022251468793</v>
      </c>
      <c r="P9">
        <f t="shared" si="22"/>
        <v>21.366511125734398</v>
      </c>
      <c r="Q9" s="4">
        <f t="shared" si="23"/>
        <v>50</v>
      </c>
      <c r="R9">
        <f t="shared" si="0"/>
        <v>100000</v>
      </c>
      <c r="S9">
        <f t="shared" si="1"/>
        <v>596.53910438119499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497.29236906750498</v>
      </c>
      <c r="AC9">
        <f t="shared" si="2"/>
        <v>556.44137937599999</v>
      </c>
      <c r="AE9">
        <f t="shared" si="3"/>
        <v>398.60625517883778</v>
      </c>
      <c r="AF9">
        <f t="shared" si="4"/>
        <v>-19.930312758941888</v>
      </c>
      <c r="AG9">
        <f t="shared" si="4"/>
        <v>-46.639136922399295</v>
      </c>
      <c r="AH9">
        <f t="shared" si="5"/>
        <v>-164.16874422573991</v>
      </c>
      <c r="AI9">
        <f t="shared" si="6"/>
        <v>167.86806127175666</v>
      </c>
      <c r="AJ9">
        <f t="shared" si="7"/>
        <v>-59.149010308495008</v>
      </c>
      <c r="AK9">
        <f t="shared" si="24"/>
        <v>61.317781804118063</v>
      </c>
      <c r="AL9">
        <f t="shared" si="8"/>
        <v>170.03683276737971</v>
      </c>
      <c r="AN9">
        <f t="shared" si="9"/>
        <v>243.55234251697757</v>
      </c>
      <c r="AO9">
        <f t="shared" si="9"/>
        <v>-12.177617125848878</v>
      </c>
      <c r="AP9">
        <f t="shared" si="9"/>
        <v>-28.496971391791313</v>
      </c>
      <c r="AQ9">
        <f t="shared" si="9"/>
        <v>-100.30871744927963</v>
      </c>
      <c r="AR9">
        <f t="shared" si="9"/>
        <v>102.56903655005775</v>
      </c>
      <c r="AS9">
        <f t="shared" si="9"/>
        <v>-36.140627075035496</v>
      </c>
      <c r="AT9">
        <f t="shared" si="9"/>
        <v>37.465767790416542</v>
      </c>
      <c r="AU9">
        <f t="shared" si="9"/>
        <v>103.89417726543878</v>
      </c>
      <c r="AW9">
        <v>6</v>
      </c>
      <c r="AX9">
        <f>(R9*SUMPRODUCT(K10:$K$23, X10:$X$23)-$AZ$3*SUMPRODUCT(K9:$K$22, W10:$W$23))/Z9</f>
        <v>596.53910438119499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427.33022251468793</v>
      </c>
      <c r="P10">
        <f t="shared" si="22"/>
        <v>21.366511125734398</v>
      </c>
      <c r="Q10" s="4">
        <f t="shared" si="23"/>
        <v>50</v>
      </c>
      <c r="R10">
        <f t="shared" si="0"/>
        <v>100000</v>
      </c>
      <c r="S10">
        <f t="shared" si="1"/>
        <v>656.10222792884645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556.44137937599999</v>
      </c>
      <c r="AC10">
        <f t="shared" si="2"/>
        <v>604.75181703213957</v>
      </c>
      <c r="AE10">
        <f t="shared" si="3"/>
        <v>393.8848513810143</v>
      </c>
      <c r="AF10">
        <f t="shared" si="4"/>
        <v>-19.694242569050715</v>
      </c>
      <c r="AG10">
        <f t="shared" si="4"/>
        <v>-46.086706559524458</v>
      </c>
      <c r="AH10">
        <f t="shared" si="5"/>
        <v>-172.07798730168139</v>
      </c>
      <c r="AI10">
        <f t="shared" si="6"/>
        <v>156.02591495075768</v>
      </c>
      <c r="AJ10">
        <f t="shared" si="7"/>
        <v>-48.310437656139584</v>
      </c>
      <c r="AK10">
        <f t="shared" si="24"/>
        <v>65.144239173157459</v>
      </c>
      <c r="AL10">
        <f t="shared" si="8"/>
        <v>172.85971646777557</v>
      </c>
      <c r="AN10">
        <f t="shared" si="9"/>
        <v>221.69650502944714</v>
      </c>
      <c r="AO10">
        <f t="shared" si="9"/>
        <v>-11.084825251472356</v>
      </c>
      <c r="AP10">
        <f t="shared" si="9"/>
        <v>-25.939717500536382</v>
      </c>
      <c r="AQ10">
        <f t="shared" si="9"/>
        <v>-96.853403332289659</v>
      </c>
      <c r="AR10">
        <f t="shared" si="9"/>
        <v>87.818558945148709</v>
      </c>
      <c r="AS10">
        <f t="shared" si="9"/>
        <v>-27.191335608001978</v>
      </c>
      <c r="AT10">
        <f t="shared" si="9"/>
        <v>36.666173113423632</v>
      </c>
      <c r="AU10">
        <f t="shared" si="9"/>
        <v>97.29339645057037</v>
      </c>
      <c r="AW10">
        <v>7</v>
      </c>
      <c r="AX10">
        <f>(R10*SUMPRODUCT(K11:$K$23, X11:$X$23)-$AZ$3*SUMPRODUCT(K10:$K$22, W11:$W$23))/Z10</f>
        <v>656.10222792884645</v>
      </c>
    </row>
    <row r="11" spans="1:52" x14ac:dyDescent="0.25">
      <c r="A11" t="s">
        <v>33</v>
      </c>
      <c r="C11" s="7">
        <f>AU25</f>
        <v>-1990.8785329311042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427.33022251468793</v>
      </c>
      <c r="P11">
        <f t="shared" si="22"/>
        <v>21.366511125734398</v>
      </c>
      <c r="Q11" s="4">
        <f t="shared" si="23"/>
        <v>50</v>
      </c>
      <c r="R11">
        <f t="shared" si="0"/>
        <v>100000</v>
      </c>
      <c r="S11">
        <f t="shared" si="1"/>
        <v>706.83936151381386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604.75181703213957</v>
      </c>
      <c r="AC11">
        <f t="shared" si="2"/>
        <v>643.73279158396281</v>
      </c>
      <c r="AE11">
        <f t="shared" si="3"/>
        <v>389.1782094285648</v>
      </c>
      <c r="AF11">
        <f t="shared" si="4"/>
        <v>-19.45891047142824</v>
      </c>
      <c r="AG11">
        <f t="shared" si="4"/>
        <v>-45.53600341422004</v>
      </c>
      <c r="AH11">
        <f t="shared" si="5"/>
        <v>-179.67215941835215</v>
      </c>
      <c r="AI11">
        <f t="shared" si="6"/>
        <v>144.51113612456439</v>
      </c>
      <c r="AJ11">
        <f t="shared" si="7"/>
        <v>-38.980974551823238</v>
      </c>
      <c r="AK11">
        <f t="shared" si="24"/>
        <v>68.212978119249328</v>
      </c>
      <c r="AL11">
        <f t="shared" si="8"/>
        <v>173.74313969199048</v>
      </c>
      <c r="AN11">
        <f t="shared" si="9"/>
        <v>201.7806193684462</v>
      </c>
      <c r="AO11">
        <f t="shared" si="9"/>
        <v>-10.089030968422311</v>
      </c>
      <c r="AP11">
        <f t="shared" si="9"/>
        <v>-23.60944870468537</v>
      </c>
      <c r="AQ11">
        <f t="shared" si="9"/>
        <v>-93.156191000349239</v>
      </c>
      <c r="AR11">
        <f t="shared" si="9"/>
        <v>74.925948694989287</v>
      </c>
      <c r="AS11">
        <f t="shared" si="9"/>
        <v>-20.210805739102653</v>
      </c>
      <c r="AT11">
        <f t="shared" si="9"/>
        <v>35.366977493622606</v>
      </c>
      <c r="AU11">
        <f t="shared" si="9"/>
        <v>90.082120449509233</v>
      </c>
      <c r="AW11">
        <v>8</v>
      </c>
      <c r="AX11">
        <f>(R11*SUMPRODUCT(K12:$K$23, X12:$X$23)-$AZ$3*SUMPRODUCT(K11:$K$22, W12:$W$23))/Z11</f>
        <v>706.83936151381386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427.33022251468793</v>
      </c>
      <c r="P12">
        <f t="shared" si="22"/>
        <v>21.366511125734398</v>
      </c>
      <c r="Q12" s="4">
        <f t="shared" si="23"/>
        <v>50</v>
      </c>
      <c r="R12">
        <f t="shared" si="0"/>
        <v>100000</v>
      </c>
      <c r="S12">
        <f t="shared" si="1"/>
        <v>749.12062700628314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643.73279158396281</v>
      </c>
      <c r="AC12">
        <f t="shared" si="2"/>
        <v>674.00525268254773</v>
      </c>
      <c r="AE12">
        <f t="shared" si="3"/>
        <v>384.48122267828813</v>
      </c>
      <c r="AF12">
        <f t="shared" si="4"/>
        <v>-19.224061133914407</v>
      </c>
      <c r="AG12">
        <f t="shared" si="4"/>
        <v>-44.98642998098186</v>
      </c>
      <c r="AH12">
        <f t="shared" si="5"/>
        <v>-188.42679819195374</v>
      </c>
      <c r="AI12">
        <f t="shared" si="6"/>
        <v>131.84393337143811</v>
      </c>
      <c r="AJ12">
        <f t="shared" si="7"/>
        <v>-30.272461098584927</v>
      </c>
      <c r="AK12">
        <f t="shared" si="24"/>
        <v>70.629296718983554</v>
      </c>
      <c r="AL12">
        <f t="shared" si="8"/>
        <v>172.20076899183675</v>
      </c>
      <c r="AN12">
        <f t="shared" si="9"/>
        <v>183.63160775741864</v>
      </c>
      <c r="AO12">
        <f t="shared" si="9"/>
        <v>-9.1815803878709321</v>
      </c>
      <c r="AP12">
        <f t="shared" si="9"/>
        <v>-21.485913946925081</v>
      </c>
      <c r="AQ12">
        <f t="shared" si="9"/>
        <v>-89.994293233725386</v>
      </c>
      <c r="AR12">
        <f t="shared" si="9"/>
        <v>62.969820188897231</v>
      </c>
      <c r="AS12">
        <f t="shared" si="9"/>
        <v>-14.458393217705975</v>
      </c>
      <c r="AT12">
        <f t="shared" si="9"/>
        <v>33.733172249441907</v>
      </c>
      <c r="AU12">
        <f t="shared" si="9"/>
        <v>82.244599220633177</v>
      </c>
      <c r="AW12">
        <v>9</v>
      </c>
      <c r="AX12">
        <f>(R12*SUMPRODUCT(K13:$K$23, X13:$X$23)-$AZ$3*SUMPRODUCT(K12:$K$22, W13:$W$23))/Z12</f>
        <v>749.12062700628314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427.33022251468793</v>
      </c>
      <c r="P13">
        <f t="shared" si="22"/>
        <v>21.366511125734398</v>
      </c>
      <c r="Q13" s="4">
        <f t="shared" si="23"/>
        <v>50</v>
      </c>
      <c r="R13">
        <f t="shared" si="0"/>
        <v>100000</v>
      </c>
      <c r="S13">
        <f t="shared" si="1"/>
        <v>783.61477403594961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674.00525268254773</v>
      </c>
      <c r="AC13">
        <f t="shared" si="2"/>
        <v>696.44040309903858</v>
      </c>
      <c r="AE13">
        <f t="shared" si="3"/>
        <v>379.79124728814486</v>
      </c>
      <c r="AF13">
        <f t="shared" si="4"/>
        <v>-18.989562364407245</v>
      </c>
      <c r="AG13">
        <f t="shared" si="4"/>
        <v>-44.437676915665719</v>
      </c>
      <c r="AH13">
        <f t="shared" si="5"/>
        <v>-197.77753101264898</v>
      </c>
      <c r="AI13">
        <f t="shared" si="6"/>
        <v>118.58647699542291</v>
      </c>
      <c r="AJ13">
        <f t="shared" si="7"/>
        <v>-22.435150416490842</v>
      </c>
      <c r="AK13">
        <f t="shared" si="24"/>
        <v>72.436485632439982</v>
      </c>
      <c r="AL13">
        <f t="shared" si="8"/>
        <v>168.58781221137207</v>
      </c>
      <c r="AN13">
        <f t="shared" si="9"/>
        <v>167.09314014395784</v>
      </c>
      <c r="AO13">
        <f t="shared" si="9"/>
        <v>-8.3546570071978916</v>
      </c>
      <c r="AP13">
        <f t="shared" si="9"/>
        <v>-19.55082174631524</v>
      </c>
      <c r="AQ13">
        <f t="shared" si="9"/>
        <v>-87.014297835436423</v>
      </c>
      <c r="AR13">
        <f t="shared" si="9"/>
        <v>52.173363555008272</v>
      </c>
      <c r="AS13">
        <f t="shared" si="9"/>
        <v>-9.8705795867099617</v>
      </c>
      <c r="AT13">
        <f t="shared" si="9"/>
        <v>31.86919111944183</v>
      </c>
      <c r="AU13">
        <f t="shared" si="9"/>
        <v>74.171975087740151</v>
      </c>
      <c r="AW13">
        <v>10</v>
      </c>
      <c r="AX13">
        <f>(R13*SUMPRODUCT(K14:$K$23, X14:$X$23)-$AZ$3*SUMPRODUCT(K13:$K$22, W14:$W$23))/Z13</f>
        <v>783.61477403594961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427.33022251468793</v>
      </c>
      <c r="P14">
        <f t="shared" si="22"/>
        <v>21.366511125734398</v>
      </c>
      <c r="Q14" s="4">
        <f t="shared" si="23"/>
        <v>50</v>
      </c>
      <c r="R14">
        <f t="shared" si="0"/>
        <v>100000</v>
      </c>
      <c r="S14">
        <f t="shared" si="1"/>
        <v>810.89172876037253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696.44040309903858</v>
      </c>
      <c r="AC14">
        <f t="shared" si="2"/>
        <v>711.79053536719084</v>
      </c>
      <c r="AE14">
        <f t="shared" si="3"/>
        <v>375.10508132485342</v>
      </c>
      <c r="AF14">
        <f t="shared" si="4"/>
        <v>-18.755254066242671</v>
      </c>
      <c r="AG14">
        <f t="shared" si="4"/>
        <v>-43.889369574364764</v>
      </c>
      <c r="AH14">
        <f t="shared" si="5"/>
        <v>-207.861144288595</v>
      </c>
      <c r="AI14">
        <f t="shared" si="6"/>
        <v>104.59931339565097</v>
      </c>
      <c r="AJ14">
        <f t="shared" si="7"/>
        <v>-15.350132268152265</v>
      </c>
      <c r="AK14">
        <f t="shared" si="24"/>
        <v>73.695316125035461</v>
      </c>
      <c r="AL14">
        <f t="shared" si="8"/>
        <v>162.94449725253418</v>
      </c>
      <c r="AN14">
        <f t="shared" si="9"/>
        <v>152.02253955417828</v>
      </c>
      <c r="AO14">
        <f t="shared" si="9"/>
        <v>-7.6011269777089145</v>
      </c>
      <c r="AP14">
        <f t="shared" si="9"/>
        <v>-17.787478107630577</v>
      </c>
      <c r="AQ14">
        <f t="shared" si="9"/>
        <v>-84.241938066478525</v>
      </c>
      <c r="AR14">
        <f t="shared" si="9"/>
        <v>42.391996402360263</v>
      </c>
      <c r="AS14">
        <f t="shared" si="9"/>
        <v>-6.2210996493435946</v>
      </c>
      <c r="AT14">
        <f t="shared" si="9"/>
        <v>29.86722832707618</v>
      </c>
      <c r="AU14">
        <f t="shared" si="9"/>
        <v>66.038125080092854</v>
      </c>
      <c r="AW14">
        <v>11</v>
      </c>
      <c r="AX14">
        <f>(R14*SUMPRODUCT(K15:$K$23, X15:$X$23)-$AZ$3*SUMPRODUCT(K14:$K$22, W15:$W$23))/Z14</f>
        <v>810.89172876037253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427.33022251468793</v>
      </c>
      <c r="P15">
        <f t="shared" si="22"/>
        <v>21.366511125734398</v>
      </c>
      <c r="Q15" s="4">
        <f t="shared" si="23"/>
        <v>50</v>
      </c>
      <c r="R15">
        <f t="shared" si="0"/>
        <v>100000</v>
      </c>
      <c r="S15">
        <f t="shared" si="1"/>
        <v>831.61859930870355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711.79053536719084</v>
      </c>
      <c r="AC15">
        <f t="shared" si="2"/>
        <v>720.86831475804797</v>
      </c>
      <c r="AE15">
        <f t="shared" si="3"/>
        <v>370.42078857473285</v>
      </c>
      <c r="AF15">
        <f t="shared" si="4"/>
        <v>-18.521039428736643</v>
      </c>
      <c r="AG15">
        <f t="shared" si="4"/>
        <v>-43.341281409367319</v>
      </c>
      <c r="AH15">
        <f t="shared" si="5"/>
        <v>-218.38893850760331</v>
      </c>
      <c r="AI15">
        <f t="shared" si="6"/>
        <v>90.169529229025613</v>
      </c>
      <c r="AJ15">
        <f t="shared" si="7"/>
        <v>-9.0777793908571311</v>
      </c>
      <c r="AK15">
        <f t="shared" si="24"/>
        <v>74.458319915923099</v>
      </c>
      <c r="AL15">
        <f t="shared" si="8"/>
        <v>155.55006975409157</v>
      </c>
      <c r="AN15">
        <f t="shared" si="9"/>
        <v>138.29031145368319</v>
      </c>
      <c r="AO15">
        <f t="shared" si="9"/>
        <v>-6.9145155726841603</v>
      </c>
      <c r="AP15">
        <f t="shared" si="9"/>
        <v>-16.180731453990475</v>
      </c>
      <c r="AQ15">
        <f t="shared" si="9"/>
        <v>-81.53180182046566</v>
      </c>
      <c r="AR15">
        <f t="shared" si="9"/>
        <v>33.663262606542915</v>
      </c>
      <c r="AS15">
        <f t="shared" si="9"/>
        <v>-3.3890347895962836</v>
      </c>
      <c r="AT15">
        <f t="shared" si="9"/>
        <v>27.797749394979171</v>
      </c>
      <c r="AU15">
        <f t="shared" si="9"/>
        <v>58.071977211925798</v>
      </c>
      <c r="AW15">
        <v>12</v>
      </c>
      <c r="AX15">
        <f>(R15*SUMPRODUCT(K16:$K$23, X16:$X$23)-$AZ$3*SUMPRODUCT(K15:$K$22, W16:$W$23))/Z15</f>
        <v>831.61859930870355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427.33022251468793</v>
      </c>
      <c r="P16">
        <f t="shared" si="22"/>
        <v>21.366511125734398</v>
      </c>
      <c r="Q16" s="4">
        <f t="shared" si="23"/>
        <v>50</v>
      </c>
      <c r="R16">
        <f t="shared" si="0"/>
        <v>100000</v>
      </c>
      <c r="S16">
        <f t="shared" si="1"/>
        <v>845.81187973866452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720.86831475804797</v>
      </c>
      <c r="AC16">
        <f t="shared" si="2"/>
        <v>723.88674894802</v>
      </c>
      <c r="AE16">
        <f t="shared" si="3"/>
        <v>365.72988972319661</v>
      </c>
      <c r="AF16">
        <f t="shared" si="4"/>
        <v>-18.286494486159832</v>
      </c>
      <c r="AG16">
        <f t="shared" si="4"/>
        <v>-42.792420293959665</v>
      </c>
      <c r="AH16">
        <f t="shared" si="5"/>
        <v>-230.89660262795189</v>
      </c>
      <c r="AI16">
        <f t="shared" si="6"/>
        <v>73.754372315125238</v>
      </c>
      <c r="AJ16">
        <f t="shared" si="7"/>
        <v>-3.0184341899720266</v>
      </c>
      <c r="AK16">
        <f t="shared" si="24"/>
        <v>74.781819699655927</v>
      </c>
      <c r="AL16">
        <f t="shared" si="8"/>
        <v>145.51775782480914</v>
      </c>
      <c r="AN16">
        <f t="shared" si="9"/>
        <v>125.77612910212888</v>
      </c>
      <c r="AO16">
        <f t="shared" si="9"/>
        <v>-6.2888064551064451</v>
      </c>
      <c r="AP16">
        <f t="shared" si="9"/>
        <v>-14.716502891134244</v>
      </c>
      <c r="AQ16">
        <f t="shared" si="9"/>
        <v>-79.406364416526571</v>
      </c>
      <c r="AR16">
        <f t="shared" si="9"/>
        <v>25.364455339361623</v>
      </c>
      <c r="AS16">
        <f t="shared" si="9"/>
        <v>-1.0380528882983504</v>
      </c>
      <c r="AT16">
        <f t="shared" si="9"/>
        <v>25.717799046052328</v>
      </c>
      <c r="AU16">
        <f t="shared" si="9"/>
        <v>50.044201497115601</v>
      </c>
      <c r="AW16">
        <v>13</v>
      </c>
      <c r="AX16">
        <f>(R16*SUMPRODUCT(K17:$K$23, X17:$X$23)-$AZ$3*SUMPRODUCT(K16:$K$22, W17:$W$23))/Z16</f>
        <v>845.81187973866452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427.33022251468793</v>
      </c>
      <c r="P17">
        <f t="shared" si="22"/>
        <v>21.366511125734398</v>
      </c>
      <c r="Q17" s="4">
        <f t="shared" si="23"/>
        <v>50</v>
      </c>
      <c r="R17">
        <f t="shared" si="0"/>
        <v>100000</v>
      </c>
      <c r="S17">
        <f t="shared" si="1"/>
        <v>853.62106745500307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723.88674894802</v>
      </c>
      <c r="AC17">
        <f t="shared" si="2"/>
        <v>721.17136489821735</v>
      </c>
      <c r="AE17">
        <f t="shared" si="3"/>
        <v>361.02473519307961</v>
      </c>
      <c r="AF17">
        <f t="shared" si="4"/>
        <v>-18.051236759653982</v>
      </c>
      <c r="AG17">
        <f t="shared" si="4"/>
        <v>-42.241891185296481</v>
      </c>
      <c r="AH17">
        <f t="shared" si="5"/>
        <v>-245.20981144717234</v>
      </c>
      <c r="AI17">
        <f t="shared" si="6"/>
        <v>55.521795800956795</v>
      </c>
      <c r="AJ17">
        <f t="shared" si="7"/>
        <v>2.7153840498026511</v>
      </c>
      <c r="AK17">
        <f t="shared" si="24"/>
        <v>74.680217316701217</v>
      </c>
      <c r="AL17">
        <f t="shared" si="8"/>
        <v>132.91739716746065</v>
      </c>
      <c r="AN17">
        <f t="shared" si="9"/>
        <v>114.37104643211879</v>
      </c>
      <c r="AO17">
        <f t="shared" si="9"/>
        <v>-5.71855232160594</v>
      </c>
      <c r="AP17">
        <f t="shared" si="9"/>
        <v>-13.382045126493212</v>
      </c>
      <c r="AQ17">
        <f t="shared" si="9"/>
        <v>-77.681388549837038</v>
      </c>
      <c r="AR17">
        <f t="shared" si="9"/>
        <v>17.589060434182603</v>
      </c>
      <c r="AS17">
        <f t="shared" si="9"/>
        <v>0.86022171050114471</v>
      </c>
      <c r="AT17">
        <f t="shared" si="9"/>
        <v>23.658364011322409</v>
      </c>
      <c r="AU17">
        <f t="shared" si="9"/>
        <v>42.107646156006147</v>
      </c>
      <c r="AW17">
        <v>14</v>
      </c>
      <c r="AX17">
        <f>(R17*SUMPRODUCT(K18:$K$23, X18:$X$23)-$AZ$3*SUMPRODUCT(K17:$K$22, W18:$W$23))/Z17</f>
        <v>853.62106745500307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427.33022251468793</v>
      </c>
      <c r="P18">
        <f t="shared" si="22"/>
        <v>21.366511125734398</v>
      </c>
      <c r="Q18" s="4">
        <f t="shared" si="23"/>
        <v>50</v>
      </c>
      <c r="R18">
        <f t="shared" si="0"/>
        <v>100000</v>
      </c>
      <c r="S18">
        <f t="shared" si="1"/>
        <v>815.75669346246639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721.17136489821735</v>
      </c>
      <c r="AC18">
        <f t="shared" si="2"/>
        <v>679.21180228196124</v>
      </c>
      <c r="AE18">
        <f t="shared" si="3"/>
        <v>355.8018376432816</v>
      </c>
      <c r="AF18">
        <f t="shared" si="4"/>
        <v>-17.790091882164081</v>
      </c>
      <c r="AG18">
        <f t="shared" si="4"/>
        <v>-41.63078327920654</v>
      </c>
      <c r="AH18">
        <f t="shared" si="5"/>
        <v>-377.37798847394822</v>
      </c>
      <c r="AI18">
        <f t="shared" si="6"/>
        <v>-80.997025992037209</v>
      </c>
      <c r="AJ18">
        <f t="shared" si="7"/>
        <v>41.959562616256108</v>
      </c>
      <c r="AK18">
        <f t="shared" si="24"/>
        <v>74.142817746153455</v>
      </c>
      <c r="AL18">
        <f t="shared" si="8"/>
        <v>35.105354370372353</v>
      </c>
      <c r="AN18">
        <f t="shared" si="9"/>
        <v>103.83139532522247</v>
      </c>
      <c r="AO18">
        <f t="shared" si="9"/>
        <v>-5.1915697662611242</v>
      </c>
      <c r="AP18">
        <f t="shared" si="9"/>
        <v>-12.148847642253251</v>
      </c>
      <c r="AQ18">
        <f t="shared" si="9"/>
        <v>-110.12782667963731</v>
      </c>
      <c r="AR18">
        <f t="shared" si="9"/>
        <v>-23.636848762929194</v>
      </c>
      <c r="AS18">
        <f t="shared" si="9"/>
        <v>12.244793232489871</v>
      </c>
      <c r="AT18">
        <f t="shared" si="9"/>
        <v>21.636628610234901</v>
      </c>
      <c r="AU18">
        <f t="shared" si="9"/>
        <v>10.244573079795574</v>
      </c>
      <c r="AW18">
        <v>15</v>
      </c>
      <c r="AX18">
        <f>(R18*SUMPRODUCT(K19:$K$23, X19:$X$23)-$AZ$3*SUMPRODUCT(K18:$K$22, W19:$W$23))/Z18</f>
        <v>815.75669346246639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427.33022251468793</v>
      </c>
      <c r="P19">
        <f t="shared" si="22"/>
        <v>21.366511125734398</v>
      </c>
      <c r="Q19" s="4">
        <f t="shared" si="23"/>
        <v>50</v>
      </c>
      <c r="R19">
        <f t="shared" si="0"/>
        <v>100000</v>
      </c>
      <c r="S19">
        <f t="shared" si="1"/>
        <v>734.65094165578512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679.21180228196124</v>
      </c>
      <c r="AC19">
        <f t="shared" si="2"/>
        <v>601.75705121535748</v>
      </c>
      <c r="AE19">
        <f t="shared" si="3"/>
        <v>350.02878239843909</v>
      </c>
      <c r="AF19">
        <f t="shared" si="4"/>
        <v>-17.501439119921958</v>
      </c>
      <c r="AG19">
        <f t="shared" si="4"/>
        <v>-40.955303879356222</v>
      </c>
      <c r="AH19">
        <f t="shared" si="5"/>
        <v>-518.34313411650294</v>
      </c>
      <c r="AI19">
        <f t="shared" si="6"/>
        <v>-226.77109471734201</v>
      </c>
      <c r="AJ19">
        <f t="shared" si="7"/>
        <v>77.454751066603762</v>
      </c>
      <c r="AK19">
        <f t="shared" si="24"/>
        <v>70.821740189233495</v>
      </c>
      <c r="AL19">
        <f t="shared" si="8"/>
        <v>-78.494603461504752</v>
      </c>
      <c r="AN19">
        <f t="shared" si="9"/>
        <v>94.094800898358073</v>
      </c>
      <c r="AO19">
        <f t="shared" si="9"/>
        <v>-4.7047400449179042</v>
      </c>
      <c r="AP19">
        <f t="shared" si="9"/>
        <v>-11.009612232039581</v>
      </c>
      <c r="AQ19">
        <f t="shared" si="9"/>
        <v>-139.34109551655189</v>
      </c>
      <c r="AR19">
        <f t="shared" si="9"/>
        <v>-60.960646895151299</v>
      </c>
      <c r="AS19">
        <f t="shared" si="9"/>
        <v>20.821400258301928</v>
      </c>
      <c r="AT19">
        <f t="shared" si="9"/>
        <v>19.038313068768048</v>
      </c>
      <c r="AU19">
        <f t="shared" si="9"/>
        <v>-21.100933568081327</v>
      </c>
      <c r="AW19">
        <v>16</v>
      </c>
      <c r="AX19">
        <f>(R19*SUMPRODUCT(K20:$K$23, X20:$X$23)-$AZ$3*SUMPRODUCT(K19:$K$22, W20:$W$23))/Z19</f>
        <v>734.65094165578512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427.33022251468793</v>
      </c>
      <c r="P20">
        <f t="shared" si="22"/>
        <v>21.366511125734398</v>
      </c>
      <c r="Q20" s="4">
        <f t="shared" si="23"/>
        <v>50</v>
      </c>
      <c r="R20">
        <f t="shared" si="0"/>
        <v>100000</v>
      </c>
      <c r="S20">
        <f t="shared" si="1"/>
        <v>613.31741798194457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601.75705121535748</v>
      </c>
      <c r="AC20">
        <f t="shared" si="2"/>
        <v>493.2723736981942</v>
      </c>
      <c r="AE20">
        <f t="shared" si="3"/>
        <v>343.68858120217789</v>
      </c>
      <c r="AF20">
        <f t="shared" si="4"/>
        <v>-17.184429060108894</v>
      </c>
      <c r="AG20">
        <f t="shared" si="4"/>
        <v>-40.213465265771696</v>
      </c>
      <c r="AH20">
        <f t="shared" si="5"/>
        <v>-664.57114958191244</v>
      </c>
      <c r="AI20">
        <f t="shared" si="6"/>
        <v>-378.28046270561509</v>
      </c>
      <c r="AJ20">
        <f t="shared" si="7"/>
        <v>108.48467751716328</v>
      </c>
      <c r="AK20">
        <f t="shared" si="24"/>
        <v>64.978284235019856</v>
      </c>
      <c r="AL20">
        <f t="shared" si="8"/>
        <v>-204.81750095343196</v>
      </c>
      <c r="AN20">
        <f t="shared" si="9"/>
        <v>85.107599367444067</v>
      </c>
      <c r="AO20">
        <f t="shared" si="9"/>
        <v>-4.2553799683722033</v>
      </c>
      <c r="AP20">
        <f t="shared" si="9"/>
        <v>-9.9580599362497448</v>
      </c>
      <c r="AQ20">
        <f t="shared" si="9"/>
        <v>-164.56774604480441</v>
      </c>
      <c r="AR20">
        <f t="shared" si="9"/>
        <v>-93.673586581982278</v>
      </c>
      <c r="AS20">
        <f t="shared" si="9"/>
        <v>26.86405943235507</v>
      </c>
      <c r="AT20">
        <f t="shared" si="9"/>
        <v>16.090571769694083</v>
      </c>
      <c r="AU20">
        <f t="shared" si="9"/>
        <v>-50.718955379933114</v>
      </c>
      <c r="AW20">
        <v>17</v>
      </c>
      <c r="AX20">
        <f>(R20*SUMPRODUCT(K21:$K$23, X21:$X$23)-$AZ$3*SUMPRODUCT(K20:$K$22, W21:$W$23))/Z20</f>
        <v>613.31741798194457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427.33022251468793</v>
      </c>
      <c r="P21">
        <f t="shared" si="22"/>
        <v>21.366511125734398</v>
      </c>
      <c r="Q21" s="4">
        <f t="shared" si="23"/>
        <v>50</v>
      </c>
      <c r="R21">
        <f t="shared" si="0"/>
        <v>100000</v>
      </c>
      <c r="S21">
        <f t="shared" si="1"/>
        <v>450.89167874975305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493.2723736981942</v>
      </c>
      <c r="AC21">
        <f t="shared" si="2"/>
        <v>355.28169528252801</v>
      </c>
      <c r="AE21">
        <f t="shared" si="3"/>
        <v>336.716362389869</v>
      </c>
      <c r="AF21">
        <f t="shared" si="4"/>
        <v>-16.835818119493453</v>
      </c>
      <c r="AG21">
        <f t="shared" si="4"/>
        <v>-39.397677094825141</v>
      </c>
      <c r="AH21">
        <f t="shared" si="5"/>
        <v>-827.30703657768083</v>
      </c>
      <c r="AI21">
        <f t="shared" si="6"/>
        <v>-546.82416940213045</v>
      </c>
      <c r="AJ21">
        <f t="shared" si="7"/>
        <v>137.9906784156662</v>
      </c>
      <c r="AK21">
        <f t="shared" si="24"/>
        <v>56.920704257799891</v>
      </c>
      <c r="AL21">
        <f t="shared" si="8"/>
        <v>-351.91278672866434</v>
      </c>
      <c r="AN21">
        <f t="shared" si="9"/>
        <v>76.808418883325629</v>
      </c>
      <c r="AO21">
        <f t="shared" si="9"/>
        <v>-3.840420944166282</v>
      </c>
      <c r="AP21">
        <f t="shared" si="9"/>
        <v>-8.9870099090271598</v>
      </c>
      <c r="AQ21">
        <f t="shared" si="9"/>
        <v>-188.71712963270357</v>
      </c>
      <c r="AR21">
        <f t="shared" si="9"/>
        <v>-124.73614160257141</v>
      </c>
      <c r="AS21">
        <f t="shared" si="9"/>
        <v>31.477073922154201</v>
      </c>
      <c r="AT21">
        <f t="shared" si="9"/>
        <v>12.984190209042641</v>
      </c>
      <c r="AU21">
        <f t="shared" si="9"/>
        <v>-80.274877471374566</v>
      </c>
      <c r="AW21">
        <v>18</v>
      </c>
      <c r="AX21">
        <f>(R21*SUMPRODUCT(K22:$K$23, X22:$X$23)-$AZ$3*SUMPRODUCT(K21:$K$22, W22:$W$23))/Z21</f>
        <v>450.89167874975305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427.33022251468793</v>
      </c>
      <c r="P22">
        <f t="shared" si="22"/>
        <v>21.366511125734398</v>
      </c>
      <c r="Q22" s="4">
        <f t="shared" si="23"/>
        <v>50</v>
      </c>
      <c r="R22">
        <f t="shared" si="0"/>
        <v>100000</v>
      </c>
      <c r="S22">
        <f t="shared" si="1"/>
        <v>246.47869947969309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355.28169528252801</v>
      </c>
      <c r="AC22">
        <f t="shared" si="2"/>
        <v>189.79347762709838</v>
      </c>
      <c r="AE22">
        <f t="shared" si="3"/>
        <v>329.05273030664642</v>
      </c>
      <c r="AF22">
        <f t="shared" si="4"/>
        <v>-16.452636515332323</v>
      </c>
      <c r="AG22">
        <f t="shared" si="4"/>
        <v>-38.500989746323924</v>
      </c>
      <c r="AH22">
        <f t="shared" si="5"/>
        <v>-1005.4211551059354</v>
      </c>
      <c r="AI22">
        <f t="shared" si="6"/>
        <v>-731.32205106094523</v>
      </c>
      <c r="AJ22">
        <f t="shared" si="7"/>
        <v>165.48821765542962</v>
      </c>
      <c r="AK22">
        <f t="shared" si="24"/>
        <v>46.751725235168955</v>
      </c>
      <c r="AL22">
        <f t="shared" si="8"/>
        <v>-519.08210817034671</v>
      </c>
      <c r="AN22">
        <f t="shared" si="9"/>
        <v>69.143517558622889</v>
      </c>
      <c r="AO22">
        <f t="shared" si="9"/>
        <v>-3.4571758779311446</v>
      </c>
      <c r="AP22">
        <f t="shared" si="9"/>
        <v>-8.0901740522513972</v>
      </c>
      <c r="AQ22">
        <f t="shared" si="9"/>
        <v>-211.26813087705892</v>
      </c>
      <c r="AR22">
        <f t="shared" si="9"/>
        <v>-153.67196324861857</v>
      </c>
      <c r="AS22">
        <f t="shared" si="9"/>
        <v>34.773871873180084</v>
      </c>
      <c r="AT22">
        <f t="shared" si="9"/>
        <v>9.8238927593196266</v>
      </c>
      <c r="AU22">
        <f t="shared" si="9"/>
        <v>-109.07419861611888</v>
      </c>
      <c r="AW22">
        <v>19</v>
      </c>
      <c r="AX22">
        <f>(R22*SUMPRODUCT(K23:$K$23, X23:$X$23)-$AZ$3*SUMPRODUCT(K22:$K$22, W23:$W$23))/Z22</f>
        <v>246.47869947969309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427.33022251468793</v>
      </c>
      <c r="P23">
        <f t="shared" si="22"/>
        <v>21.366511125734398</v>
      </c>
      <c r="Q23" s="4">
        <f t="shared" si="23"/>
        <v>50</v>
      </c>
      <c r="R23">
        <f t="shared" si="0"/>
        <v>100000</v>
      </c>
      <c r="S23">
        <f t="shared" si="1"/>
        <v>252.92800495411191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189.79347762709838</v>
      </c>
      <c r="AC23">
        <f t="shared" si="2"/>
        <v>189.79347762709838</v>
      </c>
      <c r="AE23">
        <f t="shared" si="3"/>
        <v>320.6623522805985</v>
      </c>
      <c r="AF23">
        <f t="shared" si="4"/>
        <v>-16.033117614029926</v>
      </c>
      <c r="AG23">
        <f t="shared" si="4"/>
        <v>-37.519269102196127</v>
      </c>
      <c r="AH23">
        <f t="shared" si="5"/>
        <v>-1193.4214933291209</v>
      </c>
      <c r="AI23">
        <f t="shared" si="6"/>
        <v>-926.31152776474846</v>
      </c>
      <c r="AJ23">
        <f t="shared" si="7"/>
        <v>0</v>
      </c>
      <c r="AK23">
        <f t="shared" si="24"/>
        <v>34.609589860556689</v>
      </c>
      <c r="AL23">
        <f t="shared" si="8"/>
        <v>-891.70193790419182</v>
      </c>
      <c r="AN23">
        <f t="shared" si="9"/>
        <v>62.069080545911191</v>
      </c>
      <c r="AO23">
        <f t="shared" si="9"/>
        <v>-3.1034540272955597</v>
      </c>
      <c r="AP23">
        <f t="shared" si="9"/>
        <v>-7.2624257863926065</v>
      </c>
      <c r="AQ23">
        <f t="shared" si="9"/>
        <v>-231.00490053739517</v>
      </c>
      <c r="AR23">
        <f t="shared" si="9"/>
        <v>-179.30169980517212</v>
      </c>
      <c r="AS23">
        <f t="shared" si="9"/>
        <v>0</v>
      </c>
      <c r="AT23">
        <f t="shared" si="9"/>
        <v>6.6992130676945054</v>
      </c>
      <c r="AU23">
        <f t="shared" si="9"/>
        <v>-172.60248673747765</v>
      </c>
      <c r="AW23">
        <v>20</v>
      </c>
      <c r="AX23">
        <f>(R23*SUMPRODUCT(K$23:$K24, X$23:$X24)-$AZ$3*SUMPRODUCT(K$22:$K23, W$23:$W24))/Z23</f>
        <v>252.92800495411191</v>
      </c>
    </row>
    <row r="25" spans="5:50" x14ac:dyDescent="0.25">
      <c r="AN25" s="8">
        <f t="shared" ref="AN25:AU25" si="25">SUM(AN3:AN23)</f>
        <v>3705.1224513752977</v>
      </c>
      <c r="AO25" s="8">
        <f t="shared" si="25"/>
        <v>-505.75378945478099</v>
      </c>
      <c r="AP25" s="8">
        <f t="shared" si="25"/>
        <v>-2903.4280273314689</v>
      </c>
      <c r="AQ25" s="8">
        <f t="shared" si="25"/>
        <v>-2403.3193356073029</v>
      </c>
      <c r="AR25" s="8">
        <f t="shared" si="25"/>
        <v>-2107.378701018255</v>
      </c>
      <c r="AS25" s="8">
        <f t="shared" si="25"/>
        <v>-392.47557407468236</v>
      </c>
      <c r="AT25" s="8">
        <f t="shared" si="25"/>
        <v>508.97574216183318</v>
      </c>
      <c r="AU25" s="9">
        <f t="shared" si="25"/>
        <v>-1990.8785329311042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1559.6752264240342</v>
      </c>
      <c r="K3">
        <v>1</v>
      </c>
      <c r="L3" s="2">
        <v>0</v>
      </c>
      <c r="O3">
        <f>$C$3</f>
        <v>1559.6752264240342</v>
      </c>
      <c r="P3">
        <f>O3*B5</f>
        <v>1247.7401811392274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1559.6752264240342</v>
      </c>
      <c r="AF3">
        <f t="shared" ref="AF3:AG23" si="4">-$Z3*P3</f>
        <v>-1247.7401811392274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-2207.9731587151928</v>
      </c>
      <c r="AJ3">
        <f t="shared" ref="AJ3:AJ23" si="7">AB3-AC3</f>
        <v>0</v>
      </c>
      <c r="AL3">
        <f t="shared" ref="AL3:AL23" si="8">SUM(AI3:AK3)</f>
        <v>-2207.9731587151928</v>
      </c>
      <c r="AN3">
        <f t="shared" ref="AN3:AU23" si="9">AE3*$K3</f>
        <v>1559.6752264240342</v>
      </c>
      <c r="AO3">
        <f t="shared" si="9"/>
        <v>-1247.7401811392274</v>
      </c>
      <c r="AP3">
        <f t="shared" si="9"/>
        <v>-2519.9082039999998</v>
      </c>
      <c r="AQ3">
        <f t="shared" si="9"/>
        <v>0</v>
      </c>
      <c r="AR3">
        <f t="shared" si="9"/>
        <v>-2207.9731587151928</v>
      </c>
      <c r="AS3">
        <f t="shared" si="9"/>
        <v>0</v>
      </c>
      <c r="AT3">
        <f t="shared" si="9"/>
        <v>0</v>
      </c>
      <c r="AU3">
        <f t="shared" si="9"/>
        <v>-2207.9731587151928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1168.3483738221912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964.80948806873744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952.90490254621182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-952.90490254621182</v>
      </c>
      <c r="AK4">
        <f>H4*SUM(AB4, AE4:AF4)</f>
        <v>0</v>
      </c>
      <c r="AL4">
        <f t="shared" si="8"/>
        <v>-1186.7843025462118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-215.44347127597251</v>
      </c>
      <c r="AR4">
        <f t="shared" si="9"/>
        <v>-215.44347127597251</v>
      </c>
      <c r="AS4">
        <f t="shared" si="9"/>
        <v>-877.79060490341669</v>
      </c>
      <c r="AT4">
        <f t="shared" si="9"/>
        <v>0</v>
      </c>
      <c r="AU4">
        <f t="shared" si="9"/>
        <v>-1093.2340761793891</v>
      </c>
      <c r="AW4">
        <v>1</v>
      </c>
      <c r="AX4">
        <f>(R4*SUMPRODUCT(K5:$K$23, X5:$X$23)-$AZ$3*SUMPRODUCT(K4:$K$22, W5:$W$23))/Z4</f>
        <v>964.80948806873744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1559.6752264240342</v>
      </c>
      <c r="P5">
        <f t="shared" ref="P5:P23" si="22">O5*$C$5</f>
        <v>77.983761321201712</v>
      </c>
      <c r="Q5" s="4">
        <f t="shared" ref="Q5:Q23" si="23">$C$8</f>
        <v>50</v>
      </c>
      <c r="R5">
        <f t="shared" si="0"/>
        <v>100000</v>
      </c>
      <c r="S5">
        <f t="shared" si="1"/>
        <v>1853.08470135219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952.90490254621182</v>
      </c>
      <c r="AC5">
        <f t="shared" si="2"/>
        <v>1807.3641803805676</v>
      </c>
      <c r="AE5">
        <f t="shared" si="3"/>
        <v>1521.1938964305343</v>
      </c>
      <c r="AF5">
        <f t="shared" si="4"/>
        <v>-76.059694821526719</v>
      </c>
      <c r="AG5">
        <f t="shared" si="4"/>
        <v>-48.766367210892732</v>
      </c>
      <c r="AH5">
        <f t="shared" si="5"/>
        <v>-245.72497221452878</v>
      </c>
      <c r="AI5">
        <f t="shared" si="6"/>
        <v>1150.642862183586</v>
      </c>
      <c r="AJ5">
        <f t="shared" si="7"/>
        <v>-854.45927783435582</v>
      </c>
      <c r="AK5">
        <f>H5*SUM(AB5, AE5:AF5)</f>
        <v>205.2050022207705</v>
      </c>
      <c r="AL5">
        <f t="shared" si="8"/>
        <v>501.38858657000065</v>
      </c>
      <c r="AN5">
        <f t="shared" si="9"/>
        <v>1290.8248216710103</v>
      </c>
      <c r="AO5">
        <f t="shared" si="9"/>
        <v>-64.541241083550517</v>
      </c>
      <c r="AP5">
        <f t="shared" si="9"/>
        <v>-41.381205516438378</v>
      </c>
      <c r="AQ5">
        <f t="shared" si="9"/>
        <v>-208.51246786041622</v>
      </c>
      <c r="AR5">
        <f t="shared" si="9"/>
        <v>976.3899072106052</v>
      </c>
      <c r="AS5">
        <f t="shared" si="9"/>
        <v>-725.06026189281351</v>
      </c>
      <c r="AT5">
        <f t="shared" si="9"/>
        <v>174.12882803380441</v>
      </c>
      <c r="AU5">
        <f t="shared" si="9"/>
        <v>425.45847335159607</v>
      </c>
      <c r="AW5">
        <v>2</v>
      </c>
      <c r="AX5">
        <f>(R5*SUMPRODUCT(K6:$K$23, X6:$X$23)-$AZ$3*SUMPRODUCT(K5:$K$22, W6:$W$23))/Z5</f>
        <v>1853.08470135219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1559.6752264240342</v>
      </c>
      <c r="P6">
        <f t="shared" si="22"/>
        <v>77.983761321201712</v>
      </c>
      <c r="Q6" s="4">
        <f t="shared" si="23"/>
        <v>50</v>
      </c>
      <c r="R6">
        <f t="shared" si="0"/>
        <v>100000</v>
      </c>
      <c r="S6">
        <f t="shared" si="1"/>
        <v>2670.0981465013338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1807.3641803805676</v>
      </c>
      <c r="AC6">
        <f t="shared" si="2"/>
        <v>2571.2406687696903</v>
      </c>
      <c r="AE6">
        <f t="shared" si="3"/>
        <v>1501.9299487207254</v>
      </c>
      <c r="AF6">
        <f t="shared" si="4"/>
        <v>-75.096497436036273</v>
      </c>
      <c r="AG6">
        <f t="shared" si="4"/>
        <v>-48.148804420145048</v>
      </c>
      <c r="AH6">
        <f t="shared" si="5"/>
        <v>-259.79823727751318</v>
      </c>
      <c r="AI6">
        <f t="shared" si="6"/>
        <v>1118.8864095870308</v>
      </c>
      <c r="AJ6">
        <f t="shared" si="7"/>
        <v>-763.87648838912264</v>
      </c>
      <c r="AK6">
        <f>H6*SUM(AB6, AE6:AF6)</f>
        <v>276.75675973685935</v>
      </c>
      <c r="AL6">
        <f t="shared" si="8"/>
        <v>631.76668093476746</v>
      </c>
      <c r="AN6">
        <f t="shared" si="9"/>
        <v>1174.0153573455664</v>
      </c>
      <c r="AO6">
        <f t="shared" si="9"/>
        <v>-58.700767867278316</v>
      </c>
      <c r="AP6">
        <f t="shared" si="9"/>
        <v>-37.63653283245722</v>
      </c>
      <c r="AQ6">
        <f t="shared" si="9"/>
        <v>-203.07679504952867</v>
      </c>
      <c r="AR6">
        <f t="shared" si="9"/>
        <v>874.60126159630204</v>
      </c>
      <c r="AS6">
        <f t="shared" si="9"/>
        <v>-597.10023709686811</v>
      </c>
      <c r="AT6">
        <f t="shared" si="9"/>
        <v>216.33278333454831</v>
      </c>
      <c r="AU6">
        <f t="shared" si="9"/>
        <v>493.83380783398212</v>
      </c>
      <c r="AW6">
        <v>3</v>
      </c>
      <c r="AX6">
        <f>(R6*SUMPRODUCT(K7:$K$23, X7:$X$23)-$AZ$3*SUMPRODUCT(K6:$K$22, W7:$W$23))/Z6</f>
        <v>2670.0981465013338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1559.6752264240342</v>
      </c>
      <c r="P7">
        <f t="shared" si="22"/>
        <v>77.983761321201712</v>
      </c>
      <c r="Q7" s="4">
        <f t="shared" si="23"/>
        <v>50</v>
      </c>
      <c r="R7">
        <f t="shared" si="0"/>
        <v>100000</v>
      </c>
      <c r="S7">
        <f t="shared" si="1"/>
        <v>3421.0714156154559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2571.2406687696903</v>
      </c>
      <c r="AC7">
        <f t="shared" si="2"/>
        <v>3252.0270298965816</v>
      </c>
      <c r="AE7">
        <f t="shared" si="3"/>
        <v>1482.6074577219988</v>
      </c>
      <c r="AF7">
        <f t="shared" si="4"/>
        <v>-74.130372886099934</v>
      </c>
      <c r="AG7">
        <f t="shared" si="4"/>
        <v>-47.529364851209003</v>
      </c>
      <c r="AH7">
        <f t="shared" si="5"/>
        <v>-275.90304946918587</v>
      </c>
      <c r="AI7">
        <f t="shared" si="6"/>
        <v>1085.0446705155041</v>
      </c>
      <c r="AJ7">
        <f t="shared" si="7"/>
        <v>-680.78636112689128</v>
      </c>
      <c r="AK7">
        <f>H7*SUM(AB7, AE7:AF7)</f>
        <v>340.55240761153749</v>
      </c>
      <c r="AL7">
        <f t="shared" si="8"/>
        <v>744.81071700015036</v>
      </c>
      <c r="AN7">
        <f t="shared" si="9"/>
        <v>1067.5584143471433</v>
      </c>
      <c r="AO7">
        <f t="shared" si="9"/>
        <v>-53.377920717357156</v>
      </c>
      <c r="AP7">
        <f t="shared" si="9"/>
        <v>-34.223740823107185</v>
      </c>
      <c r="AQ7">
        <f t="shared" si="9"/>
        <v>-198.66527749524829</v>
      </c>
      <c r="AR7">
        <f t="shared" si="9"/>
        <v>781.29147531143064</v>
      </c>
      <c r="AS7">
        <f t="shared" si="9"/>
        <v>-490.20339430267643</v>
      </c>
      <c r="AT7">
        <f t="shared" si="9"/>
        <v>245.21634932990159</v>
      </c>
      <c r="AU7">
        <f t="shared" si="9"/>
        <v>536.30443033865583</v>
      </c>
      <c r="AW7">
        <v>4</v>
      </c>
      <c r="AX7">
        <f>(R7*SUMPRODUCT(K8:$K$23, X8:$X$23)-$AZ$3*SUMPRODUCT(K7:$K$22, W8:$W$23))/Z7</f>
        <v>3421.0714156154559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1559.6752264240342</v>
      </c>
      <c r="P8">
        <f t="shared" si="22"/>
        <v>77.983761321201712</v>
      </c>
      <c r="Q8" s="4">
        <f t="shared" si="23"/>
        <v>50</v>
      </c>
      <c r="R8">
        <f t="shared" si="0"/>
        <v>100000</v>
      </c>
      <c r="S8">
        <f t="shared" si="1"/>
        <v>4024.2795733780108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3252.0270298965816</v>
      </c>
      <c r="AC8">
        <f t="shared" si="2"/>
        <v>3770.0870613057768</v>
      </c>
      <c r="AE8">
        <f t="shared" si="3"/>
        <v>1461.1587698527117</v>
      </c>
      <c r="AF8">
        <f t="shared" si="4"/>
        <v>-73.057938492635586</v>
      </c>
      <c r="AG8">
        <f t="shared" si="4"/>
        <v>-46.841763756253364</v>
      </c>
      <c r="AH8">
        <f t="shared" si="5"/>
        <v>-424.61489288711022</v>
      </c>
      <c r="AI8">
        <f t="shared" si="6"/>
        <v>916.64417471671231</v>
      </c>
      <c r="AJ8">
        <f t="shared" si="7"/>
        <v>-518.06003140919529</v>
      </c>
      <c r="AK8">
        <f t="shared" ref="AK8:AK23" si="24">H8*SUM(AB8:AB8, AE8:AF8)</f>
        <v>397.06502134345476</v>
      </c>
      <c r="AL8">
        <f t="shared" si="8"/>
        <v>795.64916465097178</v>
      </c>
      <c r="AN8">
        <f t="shared" si="9"/>
        <v>969.17955383607489</v>
      </c>
      <c r="AO8">
        <f t="shared" si="9"/>
        <v>-48.458977691803746</v>
      </c>
      <c r="AP8">
        <f t="shared" si="9"/>
        <v>-31.069915627825097</v>
      </c>
      <c r="AQ8">
        <f t="shared" si="9"/>
        <v>-281.64500732659275</v>
      </c>
      <c r="AR8">
        <f t="shared" si="9"/>
        <v>608.00565318985321</v>
      </c>
      <c r="AS8">
        <f t="shared" si="9"/>
        <v>-343.6267163164473</v>
      </c>
      <c r="AT8">
        <f t="shared" si="9"/>
        <v>263.37131061284504</v>
      </c>
      <c r="AU8">
        <f t="shared" si="9"/>
        <v>527.75024748625094</v>
      </c>
      <c r="AW8">
        <v>5</v>
      </c>
      <c r="AX8">
        <f>(R8*SUMPRODUCT(K9:$K$23, X9:$X$23)-$AZ$3*SUMPRODUCT(K8:$K$22, W9:$W$23))/Z8</f>
        <v>4024.2795733780108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1559.6752264240342</v>
      </c>
      <c r="P9">
        <f t="shared" si="22"/>
        <v>77.983761321201712</v>
      </c>
      <c r="Q9" s="4">
        <f t="shared" si="23"/>
        <v>50</v>
      </c>
      <c r="R9">
        <f t="shared" si="0"/>
        <v>100000</v>
      </c>
      <c r="S9">
        <f t="shared" si="1"/>
        <v>4491.7371018400254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3770.0870613057768</v>
      </c>
      <c r="AC9">
        <f t="shared" si="2"/>
        <v>4139.7406597369873</v>
      </c>
      <c r="AE9">
        <f t="shared" si="3"/>
        <v>1437.4507689168006</v>
      </c>
      <c r="AF9">
        <f t="shared" si="4"/>
        <v>-71.872538445840036</v>
      </c>
      <c r="AG9">
        <f t="shared" si="4"/>
        <v>-46.081733702103314</v>
      </c>
      <c r="AH9">
        <f t="shared" si="5"/>
        <v>-583.22483317503281</v>
      </c>
      <c r="AI9">
        <f t="shared" si="6"/>
        <v>736.27166359382443</v>
      </c>
      <c r="AJ9">
        <f t="shared" si="7"/>
        <v>-369.65359843121041</v>
      </c>
      <c r="AK9">
        <f t="shared" si="24"/>
        <v>439.46915034791897</v>
      </c>
      <c r="AL9">
        <f t="shared" si="8"/>
        <v>806.08721551053304</v>
      </c>
      <c r="AN9">
        <f t="shared" si="9"/>
        <v>878.29655825507496</v>
      </c>
      <c r="AO9">
        <f t="shared" si="9"/>
        <v>-43.914827912753751</v>
      </c>
      <c r="AP9">
        <f t="shared" si="9"/>
        <v>-28.156392541696036</v>
      </c>
      <c r="AQ9">
        <f t="shared" si="9"/>
        <v>-356.35610954003408</v>
      </c>
      <c r="AR9">
        <f t="shared" si="9"/>
        <v>449.86922826059111</v>
      </c>
      <c r="AS9">
        <f t="shared" si="9"/>
        <v>-225.86198447226772</v>
      </c>
      <c r="AT9">
        <f t="shared" si="9"/>
        <v>268.51997338365891</v>
      </c>
      <c r="AU9">
        <f t="shared" si="9"/>
        <v>492.52721717198239</v>
      </c>
      <c r="AW9">
        <v>6</v>
      </c>
      <c r="AX9">
        <f>(R9*SUMPRODUCT(K10:$K$23, X10:$X$23)-$AZ$3*SUMPRODUCT(K9:$K$22, W10:$W$23))/Z9</f>
        <v>4491.7371018400254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1559.6752264240342</v>
      </c>
      <c r="P10">
        <f t="shared" si="22"/>
        <v>77.983761321201712</v>
      </c>
      <c r="Q10" s="4">
        <f t="shared" si="23"/>
        <v>50</v>
      </c>
      <c r="R10">
        <f t="shared" si="0"/>
        <v>100000</v>
      </c>
      <c r="S10">
        <f t="shared" si="1"/>
        <v>4836.5579943309804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4139.7406597369873</v>
      </c>
      <c r="AC10">
        <f t="shared" si="2"/>
        <v>4376.7984829637589</v>
      </c>
      <c r="AE10">
        <f t="shared" si="3"/>
        <v>1411.4136898451754</v>
      </c>
      <c r="AF10">
        <f t="shared" si="4"/>
        <v>-70.570684492258763</v>
      </c>
      <c r="AG10">
        <f t="shared" si="4"/>
        <v>-45.24703816323391</v>
      </c>
      <c r="AH10">
        <f t="shared" si="5"/>
        <v>-747.75640369673522</v>
      </c>
      <c r="AI10">
        <f t="shared" si="6"/>
        <v>547.8395634929476</v>
      </c>
      <c r="AJ10">
        <f t="shared" si="7"/>
        <v>-237.05782322677169</v>
      </c>
      <c r="AK10">
        <f t="shared" si="24"/>
        <v>468.98450538907326</v>
      </c>
      <c r="AL10">
        <f t="shared" si="8"/>
        <v>779.76624565524912</v>
      </c>
      <c r="AN10">
        <f t="shared" si="9"/>
        <v>794.40852089716566</v>
      </c>
      <c r="AO10">
        <f t="shared" si="9"/>
        <v>-39.720426044858279</v>
      </c>
      <c r="AP10">
        <f t="shared" si="9"/>
        <v>-25.467113519477902</v>
      </c>
      <c r="AQ10">
        <f t="shared" si="9"/>
        <v>-420.87168554902468</v>
      </c>
      <c r="AR10">
        <f t="shared" si="9"/>
        <v>308.34929578380485</v>
      </c>
      <c r="AS10">
        <f t="shared" si="9"/>
        <v>-133.42704273850373</v>
      </c>
      <c r="AT10">
        <f t="shared" si="9"/>
        <v>263.96604335805392</v>
      </c>
      <c r="AU10">
        <f t="shared" si="9"/>
        <v>438.88829640335501</v>
      </c>
      <c r="AW10">
        <v>7</v>
      </c>
      <c r="AX10">
        <f>(R10*SUMPRODUCT(K11:$K$23, X11:$X$23)-$AZ$3*SUMPRODUCT(K10:$K$22, W11:$W$23))/Z10</f>
        <v>4836.5579943309804</v>
      </c>
    </row>
    <row r="11" spans="1:52" x14ac:dyDescent="0.25">
      <c r="A11" t="s">
        <v>33</v>
      </c>
      <c r="C11" s="7">
        <f>AU25</f>
        <v>-1610.1452478320352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1559.6752264240342</v>
      </c>
      <c r="P11">
        <f t="shared" si="22"/>
        <v>77.983761321201712</v>
      </c>
      <c r="Q11" s="4">
        <f t="shared" si="23"/>
        <v>50</v>
      </c>
      <c r="R11">
        <f t="shared" si="0"/>
        <v>100000</v>
      </c>
      <c r="S11">
        <f t="shared" si="1"/>
        <v>5063.5494070896848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4376.7984829637589</v>
      </c>
      <c r="AC11">
        <f t="shared" si="2"/>
        <v>4489.2554773466418</v>
      </c>
      <c r="AE11">
        <f t="shared" si="3"/>
        <v>1382.7811264767115</v>
      </c>
      <c r="AF11">
        <f t="shared" si="4"/>
        <v>-69.139056323835575</v>
      </c>
      <c r="AG11">
        <f t="shared" si="4"/>
        <v>-44.329136702616637</v>
      </c>
      <c r="AH11">
        <f t="shared" si="5"/>
        <v>-930.86215796986062</v>
      </c>
      <c r="AI11">
        <f t="shared" si="6"/>
        <v>338.45077548039876</v>
      </c>
      <c r="AJ11">
        <f t="shared" si="7"/>
        <v>-112.45699438288284</v>
      </c>
      <c r="AK11">
        <f t="shared" si="24"/>
        <v>486.94237901129674</v>
      </c>
      <c r="AL11">
        <f t="shared" si="8"/>
        <v>712.9361601088126</v>
      </c>
      <c r="AN11">
        <f t="shared" si="9"/>
        <v>716.94258669095279</v>
      </c>
      <c r="AO11">
        <f t="shared" si="9"/>
        <v>-35.847129334547638</v>
      </c>
      <c r="AP11">
        <f t="shared" si="9"/>
        <v>-22.983713998417869</v>
      </c>
      <c r="AQ11">
        <f t="shared" si="9"/>
        <v>-482.63221894565964</v>
      </c>
      <c r="AR11">
        <f t="shared" si="9"/>
        <v>175.47952441232761</v>
      </c>
      <c r="AS11">
        <f t="shared" si="9"/>
        <v>-58.306558355901771</v>
      </c>
      <c r="AT11">
        <f t="shared" si="9"/>
        <v>252.46926074795903</v>
      </c>
      <c r="AU11">
        <f t="shared" si="9"/>
        <v>369.64222680438485</v>
      </c>
      <c r="AW11">
        <v>8</v>
      </c>
      <c r="AX11">
        <f>(R11*SUMPRODUCT(K12:$K$23, X12:$X$23)-$AZ$3*SUMPRODUCT(K11:$K$22, W12:$W$23))/Z11</f>
        <v>5063.5494070896848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1559.6752264240342</v>
      </c>
      <c r="P12">
        <f t="shared" si="22"/>
        <v>77.983761321201712</v>
      </c>
      <c r="Q12" s="4">
        <f t="shared" si="23"/>
        <v>50</v>
      </c>
      <c r="R12">
        <f t="shared" si="0"/>
        <v>100000</v>
      </c>
      <c r="S12">
        <f t="shared" si="1"/>
        <v>5177.7336779471798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4489.2554773466418</v>
      </c>
      <c r="AC12">
        <f t="shared" si="2"/>
        <v>4486.0101850545634</v>
      </c>
      <c r="AE12">
        <f t="shared" si="3"/>
        <v>1351.3091607850897</v>
      </c>
      <c r="AF12">
        <f t="shared" si="4"/>
        <v>-67.56545803925448</v>
      </c>
      <c r="AG12">
        <f t="shared" si="4"/>
        <v>-43.320209806862209</v>
      </c>
      <c r="AH12">
        <f t="shared" si="5"/>
        <v>-1131.2710574565299</v>
      </c>
      <c r="AI12">
        <f t="shared" si="6"/>
        <v>109.15243548244302</v>
      </c>
      <c r="AJ12">
        <f t="shared" si="7"/>
        <v>3.2452922920783749</v>
      </c>
      <c r="AK12">
        <f t="shared" si="24"/>
        <v>494.00708583887342</v>
      </c>
      <c r="AL12">
        <f t="shared" si="8"/>
        <v>606.40481361339482</v>
      </c>
      <c r="AN12">
        <f t="shared" si="9"/>
        <v>645.3971199002508</v>
      </c>
      <c r="AO12">
        <f t="shared" si="9"/>
        <v>-32.269855995012534</v>
      </c>
      <c r="AP12">
        <f t="shared" si="9"/>
        <v>-20.690112562087474</v>
      </c>
      <c r="AQ12">
        <f t="shared" si="9"/>
        <v>-540.30498978099695</v>
      </c>
      <c r="AR12">
        <f t="shared" si="9"/>
        <v>52.132161562153733</v>
      </c>
      <c r="AS12">
        <f t="shared" si="9"/>
        <v>1.5499800928789629</v>
      </c>
      <c r="AT12">
        <f t="shared" si="9"/>
        <v>235.94212165740751</v>
      </c>
      <c r="AU12">
        <f t="shared" si="9"/>
        <v>289.62426331244018</v>
      </c>
      <c r="AW12">
        <v>9</v>
      </c>
      <c r="AX12">
        <f>(R12*SUMPRODUCT(K13:$K$23, X13:$X$23)-$AZ$3*SUMPRODUCT(K12:$K$22, W13:$W$23))/Z12</f>
        <v>5177.7336779471798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1559.6752264240342</v>
      </c>
      <c r="P13">
        <f t="shared" si="22"/>
        <v>77.983761321201712</v>
      </c>
      <c r="Q13" s="4">
        <f t="shared" si="23"/>
        <v>50</v>
      </c>
      <c r="R13">
        <f t="shared" si="0"/>
        <v>100000</v>
      </c>
      <c r="S13">
        <f t="shared" si="1"/>
        <v>5186.1091895923792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4486.0101850545634</v>
      </c>
      <c r="AC13">
        <f t="shared" si="2"/>
        <v>4378.694832472067</v>
      </c>
      <c r="AE13">
        <f t="shared" si="3"/>
        <v>1316.8526933414598</v>
      </c>
      <c r="AF13">
        <f t="shared" si="4"/>
        <v>-65.842634667072986</v>
      </c>
      <c r="AG13">
        <f t="shared" si="4"/>
        <v>-42.215605884844727</v>
      </c>
      <c r="AH13">
        <f t="shared" si="5"/>
        <v>-1342.8036478977162</v>
      </c>
      <c r="AI13">
        <f t="shared" si="6"/>
        <v>-134.00919510817425</v>
      </c>
      <c r="AJ13">
        <f t="shared" si="7"/>
        <v>107.31535258249642</v>
      </c>
      <c r="AK13">
        <f t="shared" si="24"/>
        <v>490.92829629637373</v>
      </c>
      <c r="AL13">
        <f t="shared" si="8"/>
        <v>464.23445377069589</v>
      </c>
      <c r="AN13">
        <f t="shared" si="9"/>
        <v>579.36314543476658</v>
      </c>
      <c r="AO13">
        <f t="shared" si="9"/>
        <v>-28.968157271738328</v>
      </c>
      <c r="AP13">
        <f t="shared" si="9"/>
        <v>-18.573198304980103</v>
      </c>
      <c r="AQ13">
        <f t="shared" si="9"/>
        <v>-590.78053990475598</v>
      </c>
      <c r="AR13">
        <f t="shared" si="9"/>
        <v>-58.958750046707863</v>
      </c>
      <c r="AS13">
        <f t="shared" si="9"/>
        <v>47.214514227761285</v>
      </c>
      <c r="AT13">
        <f t="shared" si="9"/>
        <v>215.98904977251436</v>
      </c>
      <c r="AU13">
        <f t="shared" si="9"/>
        <v>204.24481395356779</v>
      </c>
      <c r="AW13">
        <v>10</v>
      </c>
      <c r="AX13">
        <f>(R13*SUMPRODUCT(K14:$K$23, X14:$X$23)-$AZ$3*SUMPRODUCT(K13:$K$22, W14:$W$23))/Z13</f>
        <v>5186.1091895923792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1559.6752264240342</v>
      </c>
      <c r="P14">
        <f t="shared" si="22"/>
        <v>77.983761321201712</v>
      </c>
      <c r="Q14" s="4">
        <f t="shared" si="23"/>
        <v>50</v>
      </c>
      <c r="R14">
        <f t="shared" si="0"/>
        <v>100000</v>
      </c>
      <c r="S14">
        <f t="shared" si="1"/>
        <v>5091.6190306337894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4378.694832472067</v>
      </c>
      <c r="AC14">
        <f t="shared" si="2"/>
        <v>4175.9282006778103</v>
      </c>
      <c r="AE14">
        <f t="shared" si="3"/>
        <v>1279.1789257476994</v>
      </c>
      <c r="AF14">
        <f t="shared" si="4"/>
        <v>-63.958946287384968</v>
      </c>
      <c r="AG14">
        <f t="shared" si="4"/>
        <v>-41.00786189572792</v>
      </c>
      <c r="AH14">
        <f t="shared" si="5"/>
        <v>-1571.1758605367154</v>
      </c>
      <c r="AI14">
        <f t="shared" si="6"/>
        <v>-396.96374297212901</v>
      </c>
      <c r="AJ14">
        <f t="shared" si="7"/>
        <v>202.76663179425668</v>
      </c>
      <c r="AK14">
        <f t="shared" si="24"/>
        <v>478.68247828667785</v>
      </c>
      <c r="AL14">
        <f t="shared" si="8"/>
        <v>284.48536710880552</v>
      </c>
      <c r="AN14">
        <f t="shared" si="9"/>
        <v>518.42547200244042</v>
      </c>
      <c r="AO14">
        <f t="shared" si="9"/>
        <v>-25.921273600122021</v>
      </c>
      <c r="AP14">
        <f t="shared" si="9"/>
        <v>-16.619661042865545</v>
      </c>
      <c r="AQ14">
        <f t="shared" si="9"/>
        <v>-636.76595252026812</v>
      </c>
      <c r="AR14">
        <f t="shared" si="9"/>
        <v>-160.88141516081535</v>
      </c>
      <c r="AS14">
        <f t="shared" si="9"/>
        <v>82.177234692041765</v>
      </c>
      <c r="AT14">
        <f t="shared" si="9"/>
        <v>194.00037379447519</v>
      </c>
      <c r="AU14">
        <f t="shared" si="9"/>
        <v>115.29619332570159</v>
      </c>
      <c r="AW14">
        <v>11</v>
      </c>
      <c r="AX14">
        <f>(R14*SUMPRODUCT(K15:$K$23, X15:$X$23)-$AZ$3*SUMPRODUCT(K14:$K$22, W15:$W$23))/Z14</f>
        <v>5091.6190306337894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1559.6752264240342</v>
      </c>
      <c r="P15">
        <f t="shared" si="22"/>
        <v>77.983761321201712</v>
      </c>
      <c r="Q15" s="4">
        <f t="shared" si="23"/>
        <v>50</v>
      </c>
      <c r="R15">
        <f t="shared" si="0"/>
        <v>100000</v>
      </c>
      <c r="S15">
        <f t="shared" si="1"/>
        <v>4896.163395884364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4175.9282006778103</v>
      </c>
      <c r="AC15">
        <f t="shared" si="2"/>
        <v>3886.5905288788063</v>
      </c>
      <c r="AE15">
        <f t="shared" si="3"/>
        <v>1238.0752995788553</v>
      </c>
      <c r="AF15">
        <f t="shared" si="4"/>
        <v>-61.90376497894276</v>
      </c>
      <c r="AG15">
        <f t="shared" si="4"/>
        <v>-39.690163650847637</v>
      </c>
      <c r="AH15">
        <f t="shared" si="5"/>
        <v>-1815.2392518460097</v>
      </c>
      <c r="AI15">
        <f t="shared" si="6"/>
        <v>-678.7578808969447</v>
      </c>
      <c r="AJ15">
        <f t="shared" si="7"/>
        <v>289.33767179900406</v>
      </c>
      <c r="AK15">
        <f t="shared" si="24"/>
        <v>457.98987854718536</v>
      </c>
      <c r="AL15">
        <f t="shared" si="8"/>
        <v>68.569669449244714</v>
      </c>
      <c r="AN15">
        <f t="shared" si="9"/>
        <v>462.21438985822317</v>
      </c>
      <c r="AO15">
        <f t="shared" si="9"/>
        <v>-23.110719492911155</v>
      </c>
      <c r="AP15">
        <f t="shared" si="9"/>
        <v>-14.817648636952811</v>
      </c>
      <c r="AQ15">
        <f t="shared" si="9"/>
        <v>-677.68875085716184</v>
      </c>
      <c r="AR15">
        <f t="shared" si="9"/>
        <v>-253.4027291288026</v>
      </c>
      <c r="AS15">
        <f t="shared" si="9"/>
        <v>108.019306644004</v>
      </c>
      <c r="AT15">
        <f t="shared" si="9"/>
        <v>170.98274422075741</v>
      </c>
      <c r="AU15">
        <f t="shared" si="9"/>
        <v>25.599321735958799</v>
      </c>
      <c r="AW15">
        <v>12</v>
      </c>
      <c r="AX15">
        <f>(R15*SUMPRODUCT(K16:$K$23, X16:$X$23)-$AZ$3*SUMPRODUCT(K15:$K$22, W16:$W$23))/Z15</f>
        <v>4896.163395884364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1559.6752264240342</v>
      </c>
      <c r="P16">
        <f t="shared" si="22"/>
        <v>77.983761321201712</v>
      </c>
      <c r="Q16" s="4">
        <f t="shared" si="23"/>
        <v>50</v>
      </c>
      <c r="R16">
        <f t="shared" si="0"/>
        <v>100000</v>
      </c>
      <c r="S16">
        <f t="shared" si="1"/>
        <v>4609.8729971327502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3886.5905288788063</v>
      </c>
      <c r="AC16">
        <f t="shared" si="2"/>
        <v>3528.299492426027</v>
      </c>
      <c r="AE16">
        <f t="shared" si="3"/>
        <v>1193.7424985816588</v>
      </c>
      <c r="AF16">
        <f t="shared" si="4"/>
        <v>-59.687124929082934</v>
      </c>
      <c r="AG16">
        <f t="shared" si="4"/>
        <v>-38.268944660954432</v>
      </c>
      <c r="AH16">
        <f t="shared" si="5"/>
        <v>-2048.634706769456</v>
      </c>
      <c r="AI16">
        <f t="shared" si="6"/>
        <v>-952.84827777783471</v>
      </c>
      <c r="AJ16">
        <f t="shared" si="7"/>
        <v>358.29103645277928</v>
      </c>
      <c r="AK16">
        <f t="shared" si="24"/>
        <v>429.62671117141554</v>
      </c>
      <c r="AL16">
        <f t="shared" si="8"/>
        <v>-164.93053015363989</v>
      </c>
      <c r="AN16">
        <f t="shared" si="9"/>
        <v>410.53333302875967</v>
      </c>
      <c r="AO16">
        <f t="shared" si="9"/>
        <v>-20.526666651437981</v>
      </c>
      <c r="AP16">
        <f t="shared" si="9"/>
        <v>-13.160859583889632</v>
      </c>
      <c r="AQ16">
        <f t="shared" si="9"/>
        <v>-704.53455022982837</v>
      </c>
      <c r="AR16">
        <f t="shared" si="9"/>
        <v>-327.68874343639635</v>
      </c>
      <c r="AS16">
        <f t="shared" si="9"/>
        <v>123.21787451150755</v>
      </c>
      <c r="AT16">
        <f t="shared" si="9"/>
        <v>147.75052903364514</v>
      </c>
      <c r="AU16">
        <f t="shared" si="9"/>
        <v>-56.720339891243654</v>
      </c>
      <c r="AW16">
        <v>13</v>
      </c>
      <c r="AX16">
        <f>(R16*SUMPRODUCT(K17:$K$23, X17:$X$23)-$AZ$3*SUMPRODUCT(K16:$K$22, W17:$W$23))/Z16</f>
        <v>4609.8729971327502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1559.6752264240342</v>
      </c>
      <c r="P17">
        <f t="shared" si="22"/>
        <v>77.983761321201712</v>
      </c>
      <c r="Q17" s="4">
        <f t="shared" si="23"/>
        <v>50</v>
      </c>
      <c r="R17">
        <f t="shared" si="0"/>
        <v>100000</v>
      </c>
      <c r="S17">
        <f t="shared" si="1"/>
        <v>4237.9252712219386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3528.299492426027</v>
      </c>
      <c r="AC17">
        <f t="shared" si="2"/>
        <v>3114.7156213237181</v>
      </c>
      <c r="AE17">
        <f t="shared" si="3"/>
        <v>1146.3026082415643</v>
      </c>
      <c r="AF17">
        <f t="shared" si="4"/>
        <v>-57.315130412078211</v>
      </c>
      <c r="AG17">
        <f t="shared" si="4"/>
        <v>-36.748118737186218</v>
      </c>
      <c r="AH17">
        <f t="shared" si="5"/>
        <v>-2276.2729543173295</v>
      </c>
      <c r="AI17">
        <f t="shared" si="6"/>
        <v>-1224.0335952250296</v>
      </c>
      <c r="AJ17">
        <f t="shared" si="7"/>
        <v>413.58387110230888</v>
      </c>
      <c r="AK17">
        <f t="shared" si="24"/>
        <v>395.1104806187048</v>
      </c>
      <c r="AL17">
        <f t="shared" si="8"/>
        <v>-415.33924350401588</v>
      </c>
      <c r="AN17">
        <f t="shared" si="9"/>
        <v>363.1436188502131</v>
      </c>
      <c r="AO17">
        <f t="shared" si="9"/>
        <v>-18.157180942510657</v>
      </c>
      <c r="AP17">
        <f t="shared" si="9"/>
        <v>-11.641642205307555</v>
      </c>
      <c r="AQ17">
        <f t="shared" si="9"/>
        <v>-721.11324896110307</v>
      </c>
      <c r="AR17">
        <f t="shared" si="9"/>
        <v>-387.76845325870806</v>
      </c>
      <c r="AS17">
        <f t="shared" si="9"/>
        <v>131.0215492578923</v>
      </c>
      <c r="AT17">
        <f t="shared" si="9"/>
        <v>125.16926049538137</v>
      </c>
      <c r="AU17">
        <f t="shared" si="9"/>
        <v>-131.57764350543442</v>
      </c>
      <c r="AW17">
        <v>14</v>
      </c>
      <c r="AX17">
        <f>(R17*SUMPRODUCT(K18:$K$23, X18:$X$23)-$AZ$3*SUMPRODUCT(K17:$K$22, W18:$W$23))/Z17</f>
        <v>4237.9252712219386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1559.6752264240342</v>
      </c>
      <c r="P18">
        <f t="shared" si="22"/>
        <v>77.983761321201712</v>
      </c>
      <c r="Q18" s="4">
        <f t="shared" si="23"/>
        <v>50</v>
      </c>
      <c r="R18">
        <f t="shared" si="0"/>
        <v>100000</v>
      </c>
      <c r="S18">
        <f t="shared" si="1"/>
        <v>3780.3245999429423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3114.7156213237181</v>
      </c>
      <c r="AC18">
        <f t="shared" si="2"/>
        <v>2655.9432329615461</v>
      </c>
      <c r="AE18">
        <f t="shared" si="3"/>
        <v>1095.7812626199357</v>
      </c>
      <c r="AF18">
        <f t="shared" si="4"/>
        <v>-54.789063130996787</v>
      </c>
      <c r="AG18">
        <f t="shared" si="4"/>
        <v>-35.128507655157883</v>
      </c>
      <c r="AH18">
        <f t="shared" si="5"/>
        <v>-2504.2597893129591</v>
      </c>
      <c r="AI18">
        <f t="shared" si="6"/>
        <v>-1498.396097479178</v>
      </c>
      <c r="AJ18">
        <f t="shared" si="7"/>
        <v>458.77238836217202</v>
      </c>
      <c r="AK18">
        <f t="shared" si="24"/>
        <v>355.6122296425807</v>
      </c>
      <c r="AL18">
        <f t="shared" si="8"/>
        <v>-684.0114794744253</v>
      </c>
      <c r="AN18">
        <f t="shared" si="9"/>
        <v>319.77490117162228</v>
      </c>
      <c r="AO18">
        <f t="shared" si="9"/>
        <v>-15.988745058581115</v>
      </c>
      <c r="AP18">
        <f t="shared" si="9"/>
        <v>-10.251329756156684</v>
      </c>
      <c r="AQ18">
        <f t="shared" si="9"/>
        <v>-730.80226314598974</v>
      </c>
      <c r="AR18">
        <f t="shared" si="9"/>
        <v>-437.26743678910526</v>
      </c>
      <c r="AS18">
        <f t="shared" si="9"/>
        <v>133.88063854826649</v>
      </c>
      <c r="AT18">
        <f t="shared" si="9"/>
        <v>103.77606322405065</v>
      </c>
      <c r="AU18">
        <f t="shared" si="9"/>
        <v>-199.61073501678811</v>
      </c>
      <c r="AW18">
        <v>15</v>
      </c>
      <c r="AX18">
        <f>(R18*SUMPRODUCT(K19:$K$23, X19:$X$23)-$AZ$3*SUMPRODUCT(K18:$K$22, W19:$W$23))/Z18</f>
        <v>3780.3245999429423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1559.6752264240342</v>
      </c>
      <c r="P19">
        <f t="shared" si="22"/>
        <v>77.983761321201712</v>
      </c>
      <c r="Q19" s="4">
        <f t="shared" si="23"/>
        <v>50</v>
      </c>
      <c r="R19">
        <f t="shared" si="0"/>
        <v>100000</v>
      </c>
      <c r="S19">
        <f t="shared" si="1"/>
        <v>3224.8389853549215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2655.9432329615461</v>
      </c>
      <c r="AC19">
        <f t="shared" si="2"/>
        <v>2154.0775511960478</v>
      </c>
      <c r="AE19">
        <f t="shared" si="3"/>
        <v>1041.8074848555161</v>
      </c>
      <c r="AF19">
        <f t="shared" si="4"/>
        <v>-52.090374242775802</v>
      </c>
      <c r="AG19">
        <f t="shared" si="4"/>
        <v>-33.398218654922594</v>
      </c>
      <c r="AH19">
        <f t="shared" si="5"/>
        <v>-2758.0078473674184</v>
      </c>
      <c r="AI19">
        <f t="shared" si="6"/>
        <v>-1801.6889554096008</v>
      </c>
      <c r="AJ19">
        <f t="shared" si="7"/>
        <v>501.86568176549827</v>
      </c>
      <c r="AK19">
        <f t="shared" si="24"/>
        <v>311.96644692033885</v>
      </c>
      <c r="AL19">
        <f t="shared" si="8"/>
        <v>-987.85682672376367</v>
      </c>
      <c r="AN19">
        <f t="shared" si="9"/>
        <v>280.05887741629368</v>
      </c>
      <c r="AO19">
        <f t="shared" si="9"/>
        <v>-14.002943870814683</v>
      </c>
      <c r="AP19">
        <f t="shared" si="9"/>
        <v>-8.9781152085874414</v>
      </c>
      <c r="AQ19">
        <f t="shared" si="9"/>
        <v>-741.40817076791245</v>
      </c>
      <c r="AR19">
        <f t="shared" si="9"/>
        <v>-484.33035243102086</v>
      </c>
      <c r="AS19">
        <f t="shared" si="9"/>
        <v>134.91162378095305</v>
      </c>
      <c r="AT19">
        <f t="shared" si="9"/>
        <v>83.86287695771037</v>
      </c>
      <c r="AU19">
        <f t="shared" si="9"/>
        <v>-265.55585169235746</v>
      </c>
      <c r="AW19">
        <v>16</v>
      </c>
      <c r="AX19">
        <f>(R19*SUMPRODUCT(K20:$K$23, X20:$X$23)-$AZ$3*SUMPRODUCT(K19:$K$22, W20:$W$23))/Z19</f>
        <v>3224.8389853549215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1559.6752264240342</v>
      </c>
      <c r="P20">
        <f t="shared" si="22"/>
        <v>77.983761321201712</v>
      </c>
      <c r="Q20" s="4">
        <f t="shared" si="23"/>
        <v>50</v>
      </c>
      <c r="R20">
        <f t="shared" si="0"/>
        <v>100000</v>
      </c>
      <c r="S20">
        <f t="shared" si="1"/>
        <v>2570.7942446870379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2154.0775511960478</v>
      </c>
      <c r="AC20">
        <f t="shared" si="2"/>
        <v>1623.1260568867076</v>
      </c>
      <c r="AE20">
        <f t="shared" si="3"/>
        <v>984.73438919562773</v>
      </c>
      <c r="AF20">
        <f t="shared" si="4"/>
        <v>-49.236719459781384</v>
      </c>
      <c r="AG20">
        <f t="shared" si="4"/>
        <v>-31.568571857533133</v>
      </c>
      <c r="AH20">
        <f t="shared" si="5"/>
        <v>-2991.3292216804671</v>
      </c>
      <c r="AI20">
        <f t="shared" si="6"/>
        <v>-2087.4001238021538</v>
      </c>
      <c r="AJ20">
        <f t="shared" si="7"/>
        <v>530.95149430934021</v>
      </c>
      <c r="AK20">
        <f t="shared" si="24"/>
        <v>264.38113080558406</v>
      </c>
      <c r="AL20">
        <f t="shared" si="8"/>
        <v>-1292.0674986872295</v>
      </c>
      <c r="AN20">
        <f t="shared" si="9"/>
        <v>243.84976534819816</v>
      </c>
      <c r="AO20">
        <f t="shared" si="9"/>
        <v>-12.192488267409907</v>
      </c>
      <c r="AP20">
        <f t="shared" si="9"/>
        <v>-7.8173250820713447</v>
      </c>
      <c r="AQ20">
        <f t="shared" si="9"/>
        <v>-740.74282038816898</v>
      </c>
      <c r="AR20">
        <f t="shared" si="9"/>
        <v>-516.90286838945201</v>
      </c>
      <c r="AS20">
        <f t="shared" si="9"/>
        <v>131.47951236309137</v>
      </c>
      <c r="AT20">
        <f t="shared" si="9"/>
        <v>65.468696347747297</v>
      </c>
      <c r="AU20">
        <f t="shared" si="9"/>
        <v>-319.95465967861333</v>
      </c>
      <c r="AW20">
        <v>17</v>
      </c>
      <c r="AX20">
        <f>(R20*SUMPRODUCT(K21:$K$23, X21:$X$23)-$AZ$3*SUMPRODUCT(K20:$K$22, W21:$W$23))/Z20</f>
        <v>2570.7942446870379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1559.6752264240342</v>
      </c>
      <c r="P21">
        <f t="shared" si="22"/>
        <v>77.983761321201712</v>
      </c>
      <c r="Q21" s="4">
        <f t="shared" si="23"/>
        <v>50</v>
      </c>
      <c r="R21">
        <f t="shared" si="0"/>
        <v>100000</v>
      </c>
      <c r="S21">
        <f t="shared" si="1"/>
        <v>1822.8973532175555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1623.1260568867076</v>
      </c>
      <c r="AC21">
        <f t="shared" si="2"/>
        <v>1081.5386915216416</v>
      </c>
      <c r="AE21">
        <f t="shared" si="3"/>
        <v>925.36702662272796</v>
      </c>
      <c r="AF21">
        <f t="shared" si="4"/>
        <v>-46.268351331136401</v>
      </c>
      <c r="AG21">
        <f t="shared" si="4"/>
        <v>-29.665375552074881</v>
      </c>
      <c r="AH21">
        <f t="shared" si="5"/>
        <v>-3175.0211737658447</v>
      </c>
      <c r="AI21">
        <f t="shared" si="6"/>
        <v>-2325.5878740263279</v>
      </c>
      <c r="AJ21">
        <f t="shared" si="7"/>
        <v>541.58736536506603</v>
      </c>
      <c r="AK21">
        <f t="shared" si="24"/>
        <v>214.12037478196146</v>
      </c>
      <c r="AL21">
        <f t="shared" si="8"/>
        <v>-1569.8801338793005</v>
      </c>
      <c r="AN21">
        <f t="shared" si="9"/>
        <v>211.08560836541793</v>
      </c>
      <c r="AO21">
        <f t="shared" si="9"/>
        <v>-10.554280418270897</v>
      </c>
      <c r="AP21">
        <f t="shared" si="9"/>
        <v>-6.7669731745815831</v>
      </c>
      <c r="AQ21">
        <f t="shared" si="9"/>
        <v>-724.25454631061496</v>
      </c>
      <c r="AR21">
        <f t="shared" si="9"/>
        <v>-530.49019153804954</v>
      </c>
      <c r="AS21">
        <f t="shared" si="9"/>
        <v>123.54157346446884</v>
      </c>
      <c r="AT21">
        <f t="shared" si="9"/>
        <v>48.843030142577945</v>
      </c>
      <c r="AU21">
        <f t="shared" si="9"/>
        <v>-358.10558793100279</v>
      </c>
      <c r="AW21">
        <v>18</v>
      </c>
      <c r="AX21">
        <f>(R21*SUMPRODUCT(K22:$K$23, X22:$X$23)-$AZ$3*SUMPRODUCT(K21:$K$22, W22:$W$23))/Z21</f>
        <v>1822.8973532175555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1559.6752264240342</v>
      </c>
      <c r="P22">
        <f t="shared" si="22"/>
        <v>77.983761321201712</v>
      </c>
      <c r="Q22" s="4">
        <f t="shared" si="23"/>
        <v>50</v>
      </c>
      <c r="R22">
        <f t="shared" si="0"/>
        <v>100000</v>
      </c>
      <c r="S22">
        <f t="shared" si="1"/>
        <v>969.79983865302586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1081.5386915216416</v>
      </c>
      <c r="AC22">
        <f t="shared" si="2"/>
        <v>537.21590689162986</v>
      </c>
      <c r="AE22">
        <f t="shared" si="3"/>
        <v>863.97451084704971</v>
      </c>
      <c r="AF22">
        <f t="shared" si="4"/>
        <v>-43.198725542352484</v>
      </c>
      <c r="AG22">
        <f t="shared" si="4"/>
        <v>-27.697256974066921</v>
      </c>
      <c r="AH22">
        <f t="shared" si="5"/>
        <v>-3342.9296449744234</v>
      </c>
      <c r="AI22">
        <f t="shared" si="6"/>
        <v>-2549.8511166437929</v>
      </c>
      <c r="AJ22">
        <f t="shared" si="7"/>
        <v>544.32278463001171</v>
      </c>
      <c r="AK22">
        <f t="shared" si="24"/>
        <v>162.78485441098348</v>
      </c>
      <c r="AL22">
        <f t="shared" si="8"/>
        <v>-1842.7434776027976</v>
      </c>
      <c r="AN22">
        <f t="shared" si="9"/>
        <v>181.54609051651127</v>
      </c>
      <c r="AO22">
        <f t="shared" si="9"/>
        <v>-9.0773045258255625</v>
      </c>
      <c r="AP22">
        <f t="shared" si="9"/>
        <v>-5.8199966070100837</v>
      </c>
      <c r="AQ22">
        <f t="shared" si="9"/>
        <v>-702.44642671442762</v>
      </c>
      <c r="AR22">
        <f t="shared" si="9"/>
        <v>-535.79763733075197</v>
      </c>
      <c r="AS22">
        <f t="shared" si="9"/>
        <v>114.377996443154</v>
      </c>
      <c r="AT22">
        <f t="shared" si="9"/>
        <v>34.205816887629581</v>
      </c>
      <c r="AU22">
        <f t="shared" si="9"/>
        <v>-387.21382399996833</v>
      </c>
      <c r="AW22">
        <v>19</v>
      </c>
      <c r="AX22">
        <f>(R22*SUMPRODUCT(K23:$K$23, X23:$X$23)-$AZ$3*SUMPRODUCT(K22:$K$22, W23:$W$23))/Z22</f>
        <v>969.79983865302586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1559.6752264240342</v>
      </c>
      <c r="P23">
        <f t="shared" si="22"/>
        <v>77.983761321201712</v>
      </c>
      <c r="Q23" s="4">
        <f t="shared" si="23"/>
        <v>50</v>
      </c>
      <c r="R23">
        <f t="shared" si="0"/>
        <v>100000</v>
      </c>
      <c r="S23">
        <f t="shared" si="1"/>
        <v>1045.9279435411688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537.21590689162986</v>
      </c>
      <c r="AC23">
        <f t="shared" si="2"/>
        <v>537.21590689162986</v>
      </c>
      <c r="AE23">
        <f t="shared" si="3"/>
        <v>801.08992822488415</v>
      </c>
      <c r="AF23">
        <f t="shared" si="4"/>
        <v>-40.054496411244209</v>
      </c>
      <c r="AG23">
        <f t="shared" si="4"/>
        <v>-25.68130578253761</v>
      </c>
      <c r="AH23">
        <f t="shared" si="5"/>
        <v>-3477.9572435772775</v>
      </c>
      <c r="AI23">
        <f t="shared" si="6"/>
        <v>-2742.6031175461753</v>
      </c>
      <c r="AJ23">
        <f t="shared" si="7"/>
        <v>0</v>
      </c>
      <c r="AK23">
        <f t="shared" si="24"/>
        <v>111.09396355568738</v>
      </c>
      <c r="AL23">
        <f t="shared" si="8"/>
        <v>-2631.5091539904879</v>
      </c>
      <c r="AN23">
        <f t="shared" si="9"/>
        <v>155.06315264598965</v>
      </c>
      <c r="AO23">
        <f t="shared" si="9"/>
        <v>-7.7531576322994828</v>
      </c>
      <c r="AP23">
        <f t="shared" si="9"/>
        <v>-4.9710077463214155</v>
      </c>
      <c r="AQ23">
        <f t="shared" si="9"/>
        <v>-673.21157832064785</v>
      </c>
      <c r="AR23">
        <f t="shared" si="9"/>
        <v>-530.87259105327917</v>
      </c>
      <c r="AS23">
        <f t="shared" si="9"/>
        <v>0</v>
      </c>
      <c r="AT23">
        <f t="shared" si="9"/>
        <v>21.503928113358668</v>
      </c>
      <c r="AU23">
        <f t="shared" si="9"/>
        <v>-509.36866293992045</v>
      </c>
      <c r="AW23">
        <v>20</v>
      </c>
      <c r="AX23">
        <f>(R23*SUMPRODUCT(K$23:$K24, X$23:$X24)-$AZ$3*SUMPRODUCT(K$22:$K23, W$23:$W24))/Z23</f>
        <v>1045.9279435411688</v>
      </c>
    </row>
    <row r="25" spans="5:50" x14ac:dyDescent="0.25">
      <c r="AN25" s="8">
        <f t="shared" ref="AN25:AU25" si="25">SUM(AN3:AN23)</f>
        <v>12821.356514005711</v>
      </c>
      <c r="AO25" s="8">
        <f t="shared" si="25"/>
        <v>-1810.8242455183115</v>
      </c>
      <c r="AP25" s="8">
        <f t="shared" si="25"/>
        <v>-2880.9346887702318</v>
      </c>
      <c r="AQ25" s="8">
        <f t="shared" si="25"/>
        <v>-10551.256870944353</v>
      </c>
      <c r="AR25" s="8">
        <f t="shared" si="25"/>
        <v>-2421.6592912271863</v>
      </c>
      <c r="AS25" s="8">
        <f t="shared" si="25"/>
        <v>-2319.984996052875</v>
      </c>
      <c r="AT25" s="8">
        <f t="shared" si="25"/>
        <v>3131.4990394480269</v>
      </c>
      <c r="AU25" s="9">
        <f t="shared" si="25"/>
        <v>-1610.1452478320352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5566.4924325328438</v>
      </c>
      <c r="K3">
        <v>1</v>
      </c>
      <c r="L3" s="2">
        <v>0</v>
      </c>
      <c r="O3">
        <f>$C$3</f>
        <v>5566.4924325328438</v>
      </c>
      <c r="P3">
        <f>O3*B5</f>
        <v>4453.1939460262756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5566.4924325328438</v>
      </c>
      <c r="AF3">
        <f t="shared" ref="AF3:AG23" si="4">-$Z3*P3</f>
        <v>-4453.1939460262756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-1406.6097174934316</v>
      </c>
      <c r="AJ3">
        <f t="shared" ref="AJ3:AJ23" si="7">AB3-AC3</f>
        <v>0</v>
      </c>
      <c r="AL3">
        <f t="shared" ref="AL3:AL23" si="8">SUM(AI3:AK3)</f>
        <v>-1406.6097174934316</v>
      </c>
      <c r="AN3">
        <f t="shared" ref="AN3:AU23" si="9">AE3*$K3</f>
        <v>5566.4924325328438</v>
      </c>
      <c r="AO3">
        <f t="shared" si="9"/>
        <v>-4453.1939460262756</v>
      </c>
      <c r="AP3">
        <f t="shared" si="9"/>
        <v>-2519.9082039999998</v>
      </c>
      <c r="AQ3">
        <f t="shared" si="9"/>
        <v>0</v>
      </c>
      <c r="AR3">
        <f t="shared" si="9"/>
        <v>-1406.6097174934316</v>
      </c>
      <c r="AS3">
        <f t="shared" si="9"/>
        <v>0</v>
      </c>
      <c r="AT3">
        <f t="shared" si="9"/>
        <v>0</v>
      </c>
      <c r="AU3">
        <f t="shared" si="9"/>
        <v>-1406.6097174934316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4164.5519791557399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2522.5118651949433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2450.3454594592222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-2450.3454594592222</v>
      </c>
      <c r="AK4">
        <f>H4*SUM(AB4, AE4:AF4)</f>
        <v>0</v>
      </c>
      <c r="AL4">
        <f t="shared" si="8"/>
        <v>-4311.2400594592218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-1714.2065196965289</v>
      </c>
      <c r="AR4">
        <f t="shared" si="9"/>
        <v>-1714.2065196965289</v>
      </c>
      <c r="AS4">
        <f t="shared" si="9"/>
        <v>-2257.1929447878374</v>
      </c>
      <c r="AT4">
        <f t="shared" si="9"/>
        <v>0</v>
      </c>
      <c r="AU4">
        <f t="shared" si="9"/>
        <v>-3971.399464484366</v>
      </c>
      <c r="AW4">
        <v>1</v>
      </c>
      <c r="AX4">
        <f>(R4*SUMPRODUCT(K5:$K$23, X5:$X$23)-$AZ$3*SUMPRODUCT(K4:$K$22, W5:$W$23))/Z4</f>
        <v>2522.5118651949433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5566.4924325328438</v>
      </c>
      <c r="P5">
        <f t="shared" ref="P5:P23" si="22">O5*$C$5</f>
        <v>278.32462162664223</v>
      </c>
      <c r="Q5" s="4">
        <f t="shared" ref="Q5:Q23" si="23">$C$8</f>
        <v>50</v>
      </c>
      <c r="R5">
        <f t="shared" si="0"/>
        <v>100000</v>
      </c>
      <c r="S5">
        <f t="shared" si="1"/>
        <v>4629.4397908134451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2450.3454594592222</v>
      </c>
      <c r="AC5">
        <f t="shared" si="2"/>
        <v>4352.4952220357627</v>
      </c>
      <c r="AE5">
        <f t="shared" si="3"/>
        <v>5233.4910509420997</v>
      </c>
      <c r="AF5">
        <f t="shared" si="4"/>
        <v>-261.67455254710501</v>
      </c>
      <c r="AG5">
        <f t="shared" si="4"/>
        <v>-47.008876005610382</v>
      </c>
      <c r="AH5">
        <f t="shared" si="5"/>
        <v>-2149.9623347792281</v>
      </c>
      <c r="AI5">
        <f t="shared" si="6"/>
        <v>2774.845287610156</v>
      </c>
      <c r="AJ5">
        <f t="shared" si="7"/>
        <v>-1902.1497625765405</v>
      </c>
      <c r="AK5">
        <f>H5*SUM(AB5, AE5:AF5)</f>
        <v>635.12924305750107</v>
      </c>
      <c r="AL5">
        <f t="shared" si="8"/>
        <v>1507.8247680911165</v>
      </c>
      <c r="AN5">
        <f t="shared" si="9"/>
        <v>4440.9329858612518</v>
      </c>
      <c r="AO5">
        <f t="shared" si="9"/>
        <v>-222.04664929306261</v>
      </c>
      <c r="AP5">
        <f t="shared" si="9"/>
        <v>-39.889868168207997</v>
      </c>
      <c r="AQ5">
        <f t="shared" si="9"/>
        <v>-1824.3727863376407</v>
      </c>
      <c r="AR5">
        <f t="shared" si="9"/>
        <v>2354.6236820623403</v>
      </c>
      <c r="AS5">
        <f t="shared" si="9"/>
        <v>-1614.0888639054183</v>
      </c>
      <c r="AT5">
        <f t="shared" si="9"/>
        <v>538.94549132197415</v>
      </c>
      <c r="AU5">
        <f t="shared" si="9"/>
        <v>1279.4803094788963</v>
      </c>
      <c r="AW5">
        <v>2</v>
      </c>
      <c r="AX5">
        <f>(R5*SUMPRODUCT(K6:$K$23, X6:$X$23)-$AZ$3*SUMPRODUCT(K5:$K$22, W6:$W$23))/Z5</f>
        <v>4629.4397908134451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5566.4924325328438</v>
      </c>
      <c r="P6">
        <f t="shared" si="22"/>
        <v>278.32462162664223</v>
      </c>
      <c r="Q6" s="4">
        <f t="shared" si="23"/>
        <v>50</v>
      </c>
      <c r="R6">
        <f t="shared" si="0"/>
        <v>100000</v>
      </c>
      <c r="S6">
        <f t="shared" si="1"/>
        <v>6374.2367080791337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4352.4952220357627</v>
      </c>
      <c r="AC6">
        <f t="shared" si="2"/>
        <v>5778.3207589797203</v>
      </c>
      <c r="AE6">
        <f t="shared" si="3"/>
        <v>5046.0910459820243</v>
      </c>
      <c r="AF6">
        <f t="shared" si="4"/>
        <v>-252.30455229910123</v>
      </c>
      <c r="AG6">
        <f t="shared" si="4"/>
        <v>-45.325589742030523</v>
      </c>
      <c r="AH6">
        <f t="shared" si="5"/>
        <v>-2426.3950070475116</v>
      </c>
      <c r="AI6">
        <f t="shared" si="6"/>
        <v>2322.0658968933808</v>
      </c>
      <c r="AJ6">
        <f t="shared" si="7"/>
        <v>-1425.8255369439576</v>
      </c>
      <c r="AK6">
        <f>H6*SUM(AB6, AE6:AF6)</f>
        <v>782.66561897747943</v>
      </c>
      <c r="AL6">
        <f t="shared" si="8"/>
        <v>1678.9059789269027</v>
      </c>
      <c r="AN6">
        <f t="shared" si="9"/>
        <v>3944.3839491933686</v>
      </c>
      <c r="AO6">
        <f t="shared" si="9"/>
        <v>-197.21919745966844</v>
      </c>
      <c r="AP6">
        <f t="shared" si="9"/>
        <v>-35.429707279765495</v>
      </c>
      <c r="AQ6">
        <f t="shared" si="9"/>
        <v>-1896.643051619491</v>
      </c>
      <c r="AR6">
        <f t="shared" si="9"/>
        <v>1815.0919928344438</v>
      </c>
      <c r="AS6">
        <f t="shared" si="9"/>
        <v>-1114.5267318848526</v>
      </c>
      <c r="AT6">
        <f t="shared" si="9"/>
        <v>611.78715900070972</v>
      </c>
      <c r="AU6">
        <f t="shared" si="9"/>
        <v>1312.3524199503008</v>
      </c>
      <c r="AW6">
        <v>3</v>
      </c>
      <c r="AX6">
        <f>(R6*SUMPRODUCT(K7:$K$23, X7:$X$23)-$AZ$3*SUMPRODUCT(K6:$K$22, W7:$W$23))/Z6</f>
        <v>6374.2367080791337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5566.4924325328438</v>
      </c>
      <c r="P7">
        <f t="shared" si="22"/>
        <v>278.32462162664223</v>
      </c>
      <c r="Q7" s="4">
        <f t="shared" si="23"/>
        <v>50</v>
      </c>
      <c r="R7">
        <f t="shared" si="0"/>
        <v>100000</v>
      </c>
      <c r="S7">
        <f t="shared" si="1"/>
        <v>7797.9652362337738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5778.3207589797203</v>
      </c>
      <c r="AC7">
        <f t="shared" si="2"/>
        <v>6788.0241537038673</v>
      </c>
      <c r="AE7">
        <f t="shared" si="3"/>
        <v>4845.5570060597247</v>
      </c>
      <c r="AF7">
        <f t="shared" si="4"/>
        <v>-242.27785030298625</v>
      </c>
      <c r="AG7">
        <f t="shared" si="4"/>
        <v>-43.524329412003873</v>
      </c>
      <c r="AH7">
        <f t="shared" si="5"/>
        <v>-2696.0088652126924</v>
      </c>
      <c r="AI7">
        <f t="shared" si="6"/>
        <v>1863.7459611320428</v>
      </c>
      <c r="AJ7">
        <f t="shared" si="7"/>
        <v>-1009.7033947241471</v>
      </c>
      <c r="AK7">
        <f>H7*SUM(AB7, AE7:AF7)</f>
        <v>888.37426790382835</v>
      </c>
      <c r="AL7">
        <f t="shared" si="8"/>
        <v>1742.416834311724</v>
      </c>
      <c r="AN7">
        <f t="shared" si="9"/>
        <v>3489.0659203656687</v>
      </c>
      <c r="AO7">
        <f t="shared" si="9"/>
        <v>-174.45329601828345</v>
      </c>
      <c r="AP7">
        <f t="shared" si="9"/>
        <v>-31.339896376883132</v>
      </c>
      <c r="AQ7">
        <f t="shared" si="9"/>
        <v>-1941.2737567329702</v>
      </c>
      <c r="AR7">
        <f t="shared" si="9"/>
        <v>1341.9989712375327</v>
      </c>
      <c r="AS7">
        <f t="shared" si="9"/>
        <v>-727.04163830987318</v>
      </c>
      <c r="AT7">
        <f t="shared" si="9"/>
        <v>639.67803470205297</v>
      </c>
      <c r="AU7">
        <f t="shared" si="9"/>
        <v>1254.6353676297122</v>
      </c>
      <c r="AW7">
        <v>4</v>
      </c>
      <c r="AX7">
        <f>(R7*SUMPRODUCT(K8:$K$23, X8:$X$23)-$AZ$3*SUMPRODUCT(K7:$K$22, W8:$W$23))/Z7</f>
        <v>7797.9652362337738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5566.4924325328438</v>
      </c>
      <c r="P8">
        <f t="shared" si="22"/>
        <v>278.32462162664223</v>
      </c>
      <c r="Q8" s="4">
        <f t="shared" si="23"/>
        <v>50</v>
      </c>
      <c r="R8">
        <f t="shared" si="0"/>
        <v>100000</v>
      </c>
      <c r="S8">
        <f t="shared" si="1"/>
        <v>8930.1872590041021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6788.0241537038673</v>
      </c>
      <c r="AC8">
        <f t="shared" si="2"/>
        <v>7430.9996247747276</v>
      </c>
      <c r="AE8">
        <f t="shared" si="3"/>
        <v>4631.99728939121</v>
      </c>
      <c r="AF8">
        <f t="shared" si="4"/>
        <v>-231.59986446956054</v>
      </c>
      <c r="AG8">
        <f t="shared" si="4"/>
        <v>-41.606068323383823</v>
      </c>
      <c r="AH8">
        <f t="shared" si="5"/>
        <v>-2966.0355890000155</v>
      </c>
      <c r="AI8">
        <f t="shared" si="6"/>
        <v>1392.7557675982507</v>
      </c>
      <c r="AJ8">
        <f t="shared" si="7"/>
        <v>-642.97547107086029</v>
      </c>
      <c r="AK8">
        <f t="shared" ref="AK8:AK23" si="24">H8*SUM(AB8:AB8, AE8:AF8)</f>
        <v>957.41561132614265</v>
      </c>
      <c r="AL8">
        <f t="shared" si="8"/>
        <v>1707.1959078535331</v>
      </c>
      <c r="AN8">
        <f t="shared" si="9"/>
        <v>3072.3814269373393</v>
      </c>
      <c r="AO8">
        <f t="shared" si="9"/>
        <v>-153.61907134686697</v>
      </c>
      <c r="AP8">
        <f t="shared" si="9"/>
        <v>-27.59710413851543</v>
      </c>
      <c r="AQ8">
        <f t="shared" si="9"/>
        <v>-1967.3570785868285</v>
      </c>
      <c r="AR8">
        <f t="shared" si="9"/>
        <v>923.80817286512877</v>
      </c>
      <c r="AS8">
        <f t="shared" si="9"/>
        <v>-426.48252403317701</v>
      </c>
      <c r="AT8">
        <f t="shared" si="9"/>
        <v>635.04915014423739</v>
      </c>
      <c r="AU8">
        <f t="shared" si="9"/>
        <v>1132.3747989761891</v>
      </c>
      <c r="AW8">
        <v>5</v>
      </c>
      <c r="AX8">
        <f>(R8*SUMPRODUCT(K9:$K$23, X9:$X$23)-$AZ$3*SUMPRODUCT(K8:$K$22, W9:$W$23))/Z8</f>
        <v>8930.1872590041021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5566.4924325328438</v>
      </c>
      <c r="P9">
        <f t="shared" si="22"/>
        <v>278.32462162664223</v>
      </c>
      <c r="Q9" s="4">
        <f t="shared" si="23"/>
        <v>50</v>
      </c>
      <c r="R9">
        <f t="shared" si="0"/>
        <v>100000</v>
      </c>
      <c r="S9">
        <f t="shared" si="1"/>
        <v>9775.4341731460936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7430.9996247747276</v>
      </c>
      <c r="AC9">
        <f t="shared" si="2"/>
        <v>7733.6823934757667</v>
      </c>
      <c r="AE9">
        <f t="shared" si="3"/>
        <v>4403.8437328088967</v>
      </c>
      <c r="AF9">
        <f t="shared" si="4"/>
        <v>-220.19218664044487</v>
      </c>
      <c r="AG9">
        <f t="shared" si="4"/>
        <v>-39.556720737380729</v>
      </c>
      <c r="AH9">
        <f t="shared" si="5"/>
        <v>-3266.5738055385045</v>
      </c>
      <c r="AI9">
        <f t="shared" si="6"/>
        <v>877.52101989256698</v>
      </c>
      <c r="AJ9">
        <f t="shared" si="7"/>
        <v>-302.68276870103909</v>
      </c>
      <c r="AK9">
        <f t="shared" si="24"/>
        <v>993.88892999994994</v>
      </c>
      <c r="AL9">
        <f t="shared" si="8"/>
        <v>1568.7271811914779</v>
      </c>
      <c r="AN9">
        <f t="shared" si="9"/>
        <v>2690.7918359763376</v>
      </c>
      <c r="AO9">
        <f t="shared" si="9"/>
        <v>-134.5395917988169</v>
      </c>
      <c r="AP9">
        <f t="shared" si="9"/>
        <v>-24.169545441670383</v>
      </c>
      <c r="AQ9">
        <f t="shared" si="9"/>
        <v>-1995.9087244793909</v>
      </c>
      <c r="AR9">
        <f t="shared" si="9"/>
        <v>536.1739742564597</v>
      </c>
      <c r="AS9">
        <f t="shared" si="9"/>
        <v>-184.94214879690719</v>
      </c>
      <c r="AT9">
        <f t="shared" si="9"/>
        <v>607.27591190102191</v>
      </c>
      <c r="AU9">
        <f t="shared" si="9"/>
        <v>958.50773736057442</v>
      </c>
      <c r="AW9">
        <v>6</v>
      </c>
      <c r="AX9">
        <f>(R9*SUMPRODUCT(K10:$K$23, X10:$X$23)-$AZ$3*SUMPRODUCT(K9:$K$22, W10:$W$23))/Z9</f>
        <v>9775.4341731460936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5566.4924325328438</v>
      </c>
      <c r="P10">
        <f t="shared" si="22"/>
        <v>278.32462162664223</v>
      </c>
      <c r="Q10" s="4">
        <f t="shared" si="23"/>
        <v>50</v>
      </c>
      <c r="R10">
        <f t="shared" si="0"/>
        <v>100000</v>
      </c>
      <c r="S10">
        <f t="shared" si="1"/>
        <v>10367.390755937167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7733.6823934757667</v>
      </c>
      <c r="AC10">
        <f t="shared" si="2"/>
        <v>7752.6713923445304</v>
      </c>
      <c r="AE10">
        <f t="shared" si="3"/>
        <v>4162.5889920938598</v>
      </c>
      <c r="AF10">
        <f t="shared" si="4"/>
        <v>-208.12944960469304</v>
      </c>
      <c r="AG10">
        <f t="shared" si="4"/>
        <v>-37.389694161497452</v>
      </c>
      <c r="AH10">
        <f t="shared" si="5"/>
        <v>-3542.9187370189375</v>
      </c>
      <c r="AI10">
        <f t="shared" si="6"/>
        <v>374.15111130873174</v>
      </c>
      <c r="AJ10">
        <f t="shared" si="7"/>
        <v>-18.988998868763701</v>
      </c>
      <c r="AK10">
        <f t="shared" si="24"/>
        <v>1000.1776817443914</v>
      </c>
      <c r="AL10">
        <f t="shared" si="8"/>
        <v>1355.3397941843596</v>
      </c>
      <c r="AN10">
        <f t="shared" si="9"/>
        <v>2342.8964789726847</v>
      </c>
      <c r="AO10">
        <f t="shared" si="9"/>
        <v>-117.14482394863427</v>
      </c>
      <c r="AP10">
        <f t="shared" si="9"/>
        <v>-21.044639037680586</v>
      </c>
      <c r="AQ10">
        <f t="shared" si="9"/>
        <v>-1994.117567219294</v>
      </c>
      <c r="AR10">
        <f t="shared" si="9"/>
        <v>210.58944876707608</v>
      </c>
      <c r="AS10">
        <f t="shared" si="9"/>
        <v>-10.687881670119886</v>
      </c>
      <c r="AT10">
        <f t="shared" si="9"/>
        <v>562.94598706639715</v>
      </c>
      <c r="AU10">
        <f t="shared" si="9"/>
        <v>762.84755416335338</v>
      </c>
      <c r="AW10">
        <v>7</v>
      </c>
      <c r="AX10">
        <f>(R10*SUMPRODUCT(K11:$K$23, X11:$X$23)-$AZ$3*SUMPRODUCT(K10:$K$22, W11:$W$23))/Z10</f>
        <v>10367.390755937167</v>
      </c>
    </row>
    <row r="11" spans="1:52" x14ac:dyDescent="0.25">
      <c r="A11" t="s">
        <v>33</v>
      </c>
      <c r="C11" s="7">
        <f>AU25</f>
        <v>-699.57014969133502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5566.4924325328438</v>
      </c>
      <c r="P11">
        <f t="shared" si="22"/>
        <v>278.32462162664223</v>
      </c>
      <c r="Q11" s="4">
        <f t="shared" si="23"/>
        <v>50</v>
      </c>
      <c r="R11">
        <f t="shared" si="0"/>
        <v>100000</v>
      </c>
      <c r="S11">
        <f t="shared" si="1"/>
        <v>10752.31455194849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7752.6713923445304</v>
      </c>
      <c r="AC11">
        <f t="shared" si="2"/>
        <v>7555.7709655447916</v>
      </c>
      <c r="AE11">
        <f t="shared" si="3"/>
        <v>3911.6361131785043</v>
      </c>
      <c r="AF11">
        <f t="shared" si="4"/>
        <v>-195.58180565892522</v>
      </c>
      <c r="AG11">
        <f t="shared" si="4"/>
        <v>-35.135555833304586</v>
      </c>
      <c r="AH11">
        <f t="shared" si="5"/>
        <v>-3760.4827731557757</v>
      </c>
      <c r="AI11">
        <f t="shared" si="6"/>
        <v>-79.564021469501313</v>
      </c>
      <c r="AJ11">
        <f t="shared" si="7"/>
        <v>196.90042679973885</v>
      </c>
      <c r="AK11">
        <f t="shared" si="24"/>
        <v>981.40179558877173</v>
      </c>
      <c r="AL11">
        <f t="shared" si="8"/>
        <v>1098.7382009190092</v>
      </c>
      <c r="AN11">
        <f t="shared" si="9"/>
        <v>2028.1000799609717</v>
      </c>
      <c r="AO11">
        <f t="shared" si="9"/>
        <v>-101.40500399804858</v>
      </c>
      <c r="AP11">
        <f t="shared" si="9"/>
        <v>-18.217037969080227</v>
      </c>
      <c r="AQ11">
        <f t="shared" si="9"/>
        <v>-1949.7302898995529</v>
      </c>
      <c r="AR11">
        <f t="shared" si="9"/>
        <v>-41.252251905710018</v>
      </c>
      <c r="AS11">
        <f t="shared" si="9"/>
        <v>102.08868099758148</v>
      </c>
      <c r="AT11">
        <f t="shared" si="9"/>
        <v>508.83594550161058</v>
      </c>
      <c r="AU11">
        <f t="shared" si="9"/>
        <v>569.672374593482</v>
      </c>
      <c r="AW11">
        <v>8</v>
      </c>
      <c r="AX11">
        <f>(R11*SUMPRODUCT(K12:$K$23, X12:$X$23)-$AZ$3*SUMPRODUCT(K11:$K$22, W12:$W$23))/Z11</f>
        <v>10752.31455194849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5566.4924325328438</v>
      </c>
      <c r="P12">
        <f t="shared" si="22"/>
        <v>278.32462162664223</v>
      </c>
      <c r="Q12" s="4">
        <f t="shared" si="23"/>
        <v>50</v>
      </c>
      <c r="R12">
        <f t="shared" si="0"/>
        <v>100000</v>
      </c>
      <c r="S12">
        <f t="shared" si="1"/>
        <v>10946.760452707838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7555.7709655447916</v>
      </c>
      <c r="AC12">
        <f t="shared" si="2"/>
        <v>7182.0652798222236</v>
      </c>
      <c r="AE12">
        <f t="shared" si="3"/>
        <v>3652.1226716163255</v>
      </c>
      <c r="AF12">
        <f t="shared" si="4"/>
        <v>-182.60613358081631</v>
      </c>
      <c r="AG12">
        <f t="shared" si="4"/>
        <v>-32.804523817115395</v>
      </c>
      <c r="AH12">
        <f t="shared" si="5"/>
        <v>-3959.3529157122957</v>
      </c>
      <c r="AI12">
        <f t="shared" si="6"/>
        <v>-522.64090149390177</v>
      </c>
      <c r="AJ12">
        <f t="shared" si="7"/>
        <v>373.70568572256798</v>
      </c>
      <c r="AK12">
        <f t="shared" si="24"/>
        <v>943.45590225637341</v>
      </c>
      <c r="AL12">
        <f t="shared" si="8"/>
        <v>794.52068648503962</v>
      </c>
      <c r="AN12">
        <f t="shared" si="9"/>
        <v>1744.285854181707</v>
      </c>
      <c r="AO12">
        <f t="shared" si="9"/>
        <v>-87.21429270908537</v>
      </c>
      <c r="AP12">
        <f t="shared" si="9"/>
        <v>-15.667728603989397</v>
      </c>
      <c r="AQ12">
        <f t="shared" si="9"/>
        <v>-1891.0217162923357</v>
      </c>
      <c r="AR12">
        <f t="shared" si="9"/>
        <v>-249.61788342370332</v>
      </c>
      <c r="AS12">
        <f t="shared" si="9"/>
        <v>178.48511669643889</v>
      </c>
      <c r="AT12">
        <f t="shared" si="9"/>
        <v>450.60282261047672</v>
      </c>
      <c r="AU12">
        <f t="shared" si="9"/>
        <v>379.4700558832123</v>
      </c>
      <c r="AW12">
        <v>9</v>
      </c>
      <c r="AX12">
        <f>(R12*SUMPRODUCT(K13:$K$23, X13:$X$23)-$AZ$3*SUMPRODUCT(K12:$K$22, W13:$W$23))/Z12</f>
        <v>10946.760452707838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5566.4924325328438</v>
      </c>
      <c r="P13">
        <f t="shared" si="22"/>
        <v>278.32462162664223</v>
      </c>
      <c r="Q13" s="4">
        <f t="shared" si="23"/>
        <v>50</v>
      </c>
      <c r="R13">
        <f t="shared" si="0"/>
        <v>100000</v>
      </c>
      <c r="S13">
        <f t="shared" si="1"/>
        <v>10972.091258072307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7182.0652798222236</v>
      </c>
      <c r="AC13">
        <f t="shared" si="2"/>
        <v>6674.726674327324</v>
      </c>
      <c r="AE13">
        <f t="shared" si="3"/>
        <v>3386.3020866266397</v>
      </c>
      <c r="AF13">
        <f t="shared" si="4"/>
        <v>-169.31510433133201</v>
      </c>
      <c r="AG13">
        <f t="shared" si="4"/>
        <v>-30.416839038850696</v>
      </c>
      <c r="AH13">
        <f t="shared" si="5"/>
        <v>-4119.2790801870879</v>
      </c>
      <c r="AI13">
        <f t="shared" si="6"/>
        <v>-932.7089369306309</v>
      </c>
      <c r="AJ13">
        <f t="shared" si="7"/>
        <v>507.33860549489964</v>
      </c>
      <c r="AK13">
        <f t="shared" si="24"/>
        <v>889.86770017392155</v>
      </c>
      <c r="AL13">
        <f t="shared" si="8"/>
        <v>464.49736873819029</v>
      </c>
      <c r="AN13">
        <f t="shared" si="9"/>
        <v>1489.8390975850805</v>
      </c>
      <c r="AO13">
        <f t="shared" si="9"/>
        <v>-74.491954879254038</v>
      </c>
      <c r="AP13">
        <f t="shared" si="9"/>
        <v>-13.382207158657536</v>
      </c>
      <c r="AQ13">
        <f t="shared" si="9"/>
        <v>-1812.3200088272811</v>
      </c>
      <c r="AR13">
        <f t="shared" si="9"/>
        <v>-410.35507328011204</v>
      </c>
      <c r="AS13">
        <f t="shared" si="9"/>
        <v>223.20893731414219</v>
      </c>
      <c r="AT13">
        <f t="shared" si="9"/>
        <v>391.50662211531142</v>
      </c>
      <c r="AU13">
        <f t="shared" si="9"/>
        <v>204.36048614934157</v>
      </c>
      <c r="AW13">
        <v>10</v>
      </c>
      <c r="AX13">
        <f>(R13*SUMPRODUCT(K14:$K$23, X14:$X$23)-$AZ$3*SUMPRODUCT(K13:$K$22, W14:$W$23))/Z13</f>
        <v>10972.091258072307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5566.4924325328438</v>
      </c>
      <c r="P14">
        <f t="shared" si="22"/>
        <v>278.32462162664223</v>
      </c>
      <c r="Q14" s="4">
        <f t="shared" si="23"/>
        <v>50</v>
      </c>
      <c r="R14">
        <f t="shared" si="0"/>
        <v>100000</v>
      </c>
      <c r="S14">
        <f t="shared" si="1"/>
        <v>10835.500473417358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6674.726674327324</v>
      </c>
      <c r="AC14">
        <f t="shared" si="2"/>
        <v>6064.5891715343732</v>
      </c>
      <c r="AE14">
        <f t="shared" si="3"/>
        <v>3115.5450375906617</v>
      </c>
      <c r="AF14">
        <f t="shared" si="4"/>
        <v>-155.77725187953311</v>
      </c>
      <c r="AG14">
        <f t="shared" si="4"/>
        <v>-27.984813375314683</v>
      </c>
      <c r="AH14">
        <f t="shared" si="5"/>
        <v>-4255.714546295012</v>
      </c>
      <c r="AI14">
        <f t="shared" si="6"/>
        <v>-1323.9315739591984</v>
      </c>
      <c r="AJ14">
        <f t="shared" si="7"/>
        <v>610.13750279295073</v>
      </c>
      <c r="AK14">
        <f t="shared" si="24"/>
        <v>824.44295993441051</v>
      </c>
      <c r="AL14">
        <f t="shared" si="8"/>
        <v>110.64888876816281</v>
      </c>
      <c r="AN14">
        <f t="shared" si="9"/>
        <v>1262.6676957750096</v>
      </c>
      <c r="AO14">
        <f t="shared" si="9"/>
        <v>-63.13338478875049</v>
      </c>
      <c r="AP14">
        <f t="shared" si="9"/>
        <v>-11.34168159823111</v>
      </c>
      <c r="AQ14">
        <f t="shared" si="9"/>
        <v>-1724.7554489541365</v>
      </c>
      <c r="AR14">
        <f t="shared" si="9"/>
        <v>-536.56281956610849</v>
      </c>
      <c r="AS14">
        <f t="shared" si="9"/>
        <v>247.27644937312999</v>
      </c>
      <c r="AT14">
        <f t="shared" si="9"/>
        <v>334.13013773132394</v>
      </c>
      <c r="AU14">
        <f t="shared" si="9"/>
        <v>44.843767538345482</v>
      </c>
      <c r="AW14">
        <v>11</v>
      </c>
      <c r="AX14">
        <f>(R14*SUMPRODUCT(K15:$K$23, X15:$X$23)-$AZ$3*SUMPRODUCT(K14:$K$22, W15:$W$23))/Z14</f>
        <v>10835.500473417358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5566.4924325328438</v>
      </c>
      <c r="P15">
        <f t="shared" si="22"/>
        <v>278.32462162664223</v>
      </c>
      <c r="Q15" s="4">
        <f t="shared" si="23"/>
        <v>50</v>
      </c>
      <c r="R15">
        <f t="shared" si="0"/>
        <v>100000</v>
      </c>
      <c r="S15">
        <f t="shared" si="1"/>
        <v>10532.0270506532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6064.5891715343732</v>
      </c>
      <c r="AC15">
        <f t="shared" si="2"/>
        <v>5374.6570566250284</v>
      </c>
      <c r="AE15">
        <f t="shared" si="3"/>
        <v>2840.667583673453</v>
      </c>
      <c r="AF15">
        <f t="shared" si="4"/>
        <v>-142.03337918367268</v>
      </c>
      <c r="AG15">
        <f t="shared" si="4"/>
        <v>-25.515776928676281</v>
      </c>
      <c r="AH15">
        <f t="shared" si="5"/>
        <v>-4378.3766257705038</v>
      </c>
      <c r="AI15">
        <f t="shared" si="6"/>
        <v>-1705.2581982093998</v>
      </c>
      <c r="AJ15">
        <f t="shared" si="7"/>
        <v>689.93211490934482</v>
      </c>
      <c r="AK15">
        <f t="shared" si="24"/>
        <v>749.88655073313885</v>
      </c>
      <c r="AL15">
        <f t="shared" si="8"/>
        <v>-265.43953256691611</v>
      </c>
      <c r="AN15">
        <f t="shared" si="9"/>
        <v>1060.5150061747363</v>
      </c>
      <c r="AO15">
        <f t="shared" si="9"/>
        <v>-53.025750308736825</v>
      </c>
      <c r="AP15">
        <f t="shared" si="9"/>
        <v>-9.5258820435707019</v>
      </c>
      <c r="AQ15">
        <f t="shared" si="9"/>
        <v>-1634.5925658466972</v>
      </c>
      <c r="AR15">
        <f t="shared" si="9"/>
        <v>-636.62919202426838</v>
      </c>
      <c r="AS15">
        <f t="shared" si="9"/>
        <v>257.57443965233171</v>
      </c>
      <c r="AT15">
        <f t="shared" si="9"/>
        <v>279.95741020591225</v>
      </c>
      <c r="AU15">
        <f t="shared" si="9"/>
        <v>-99.097342166024475</v>
      </c>
      <c r="AW15">
        <v>12</v>
      </c>
      <c r="AX15">
        <f>(R15*SUMPRODUCT(K16:$K$23, X16:$X$23)-$AZ$3*SUMPRODUCT(K15:$K$22, W16:$W$23))/Z15</f>
        <v>10532.0270506532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5566.4924325328438</v>
      </c>
      <c r="P16">
        <f t="shared" si="22"/>
        <v>278.32462162664223</v>
      </c>
      <c r="Q16" s="4">
        <f t="shared" si="23"/>
        <v>50</v>
      </c>
      <c r="R16">
        <f t="shared" si="0"/>
        <v>100000</v>
      </c>
      <c r="S16">
        <f t="shared" si="1"/>
        <v>10069.844483472225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5374.6570566250284</v>
      </c>
      <c r="AC16">
        <f t="shared" si="2"/>
        <v>4639.9641457199177</v>
      </c>
      <c r="AE16">
        <f t="shared" si="3"/>
        <v>2564.9179931990043</v>
      </c>
      <c r="AF16">
        <f t="shared" si="4"/>
        <v>-128.24589965995025</v>
      </c>
      <c r="AG16">
        <f t="shared" si="4"/>
        <v>-23.03890667495191</v>
      </c>
      <c r="AH16">
        <f t="shared" si="5"/>
        <v>-4443.4249688752188</v>
      </c>
      <c r="AI16">
        <f t="shared" si="6"/>
        <v>-2029.7917820111165</v>
      </c>
      <c r="AJ16">
        <f t="shared" si="7"/>
        <v>734.69291090511069</v>
      </c>
      <c r="AK16">
        <f t="shared" si="24"/>
        <v>668.4310580378409</v>
      </c>
      <c r="AL16">
        <f t="shared" si="8"/>
        <v>-626.66781306816495</v>
      </c>
      <c r="AN16">
        <f t="shared" si="9"/>
        <v>882.0866593461526</v>
      </c>
      <c r="AO16">
        <f t="shared" si="9"/>
        <v>-44.104332967307649</v>
      </c>
      <c r="AP16">
        <f t="shared" si="9"/>
        <v>-7.92318205797676</v>
      </c>
      <c r="AQ16">
        <f t="shared" si="9"/>
        <v>-1528.1135292602405</v>
      </c>
      <c r="AR16">
        <f t="shared" si="9"/>
        <v>-698.0543849393722</v>
      </c>
      <c r="AS16">
        <f t="shared" si="9"/>
        <v>252.66414643429437</v>
      </c>
      <c r="AT16">
        <f t="shared" si="9"/>
        <v>229.87640172169316</v>
      </c>
      <c r="AU16">
        <f t="shared" si="9"/>
        <v>-215.5138367833847</v>
      </c>
      <c r="AW16">
        <v>13</v>
      </c>
      <c r="AX16">
        <f>(R16*SUMPRODUCT(K17:$K$23, X17:$X$23)-$AZ$3*SUMPRODUCT(K16:$K$22, W17:$W$23))/Z16</f>
        <v>10069.844483472225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5566.4924325328438</v>
      </c>
      <c r="P17">
        <f t="shared" si="22"/>
        <v>278.32462162664223</v>
      </c>
      <c r="Q17" s="4">
        <f t="shared" si="23"/>
        <v>50</v>
      </c>
      <c r="R17">
        <f t="shared" si="0"/>
        <v>100000</v>
      </c>
      <c r="S17">
        <f t="shared" si="1"/>
        <v>9452.3904124619839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4639.9641457199177</v>
      </c>
      <c r="AC17">
        <f t="shared" si="2"/>
        <v>3891.7430917684765</v>
      </c>
      <c r="AE17">
        <f t="shared" si="3"/>
        <v>2291.8391564879012</v>
      </c>
      <c r="AF17">
        <f t="shared" si="4"/>
        <v>-114.59195782439507</v>
      </c>
      <c r="AG17">
        <f t="shared" si="4"/>
        <v>-20.586025978347351</v>
      </c>
      <c r="AH17">
        <f t="shared" si="5"/>
        <v>-4444.9832597100767</v>
      </c>
      <c r="AI17">
        <f t="shared" si="6"/>
        <v>-2288.3220870249179</v>
      </c>
      <c r="AJ17">
        <f t="shared" si="7"/>
        <v>748.22105395144126</v>
      </c>
      <c r="AK17">
        <f t="shared" si="24"/>
        <v>583.3624091615784</v>
      </c>
      <c r="AL17">
        <f t="shared" si="8"/>
        <v>-956.73862391189823</v>
      </c>
      <c r="AN17">
        <f t="shared" si="9"/>
        <v>726.04455326708103</v>
      </c>
      <c r="AO17">
        <f t="shared" si="9"/>
        <v>-36.302227663354053</v>
      </c>
      <c r="AP17">
        <f t="shared" si="9"/>
        <v>-6.5215623848132944</v>
      </c>
      <c r="AQ17">
        <f t="shared" si="9"/>
        <v>-1408.151124366608</v>
      </c>
      <c r="AR17">
        <f t="shared" si="9"/>
        <v>-724.93036114769416</v>
      </c>
      <c r="AS17">
        <f t="shared" si="9"/>
        <v>237.03313529806451</v>
      </c>
      <c r="AT17">
        <f t="shared" si="9"/>
        <v>184.80664254012726</v>
      </c>
      <c r="AU17">
        <f t="shared" si="9"/>
        <v>-303.09058330950245</v>
      </c>
      <c r="AW17">
        <v>14</v>
      </c>
      <c r="AX17">
        <f>(R17*SUMPRODUCT(K18:$K$23, X18:$X$23)-$AZ$3*SUMPRODUCT(K17:$K$22, W18:$W$23))/Z17</f>
        <v>9452.3904124619839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5566.4924325328438</v>
      </c>
      <c r="P18">
        <f t="shared" si="22"/>
        <v>278.32462162664223</v>
      </c>
      <c r="Q18" s="4">
        <f t="shared" si="23"/>
        <v>50</v>
      </c>
      <c r="R18">
        <f t="shared" si="0"/>
        <v>100000</v>
      </c>
      <c r="S18">
        <f t="shared" si="1"/>
        <v>8661.6122423172783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3891.7430917684765</v>
      </c>
      <c r="AC18">
        <f t="shared" si="2"/>
        <v>3148.7511275766365</v>
      </c>
      <c r="AE18">
        <f t="shared" si="3"/>
        <v>2023.5839279380393</v>
      </c>
      <c r="AF18">
        <f t="shared" si="4"/>
        <v>-101.17919639690199</v>
      </c>
      <c r="AG18">
        <f t="shared" si="4"/>
        <v>-18.176472459671306</v>
      </c>
      <c r="AH18">
        <f t="shared" si="5"/>
        <v>-4407.3865177851367</v>
      </c>
      <c r="AI18">
        <f t="shared" si="6"/>
        <v>-2503.1582587036705</v>
      </c>
      <c r="AJ18">
        <f t="shared" si="7"/>
        <v>742.99196419184</v>
      </c>
      <c r="AK18">
        <f t="shared" si="24"/>
        <v>497.52825753625035</v>
      </c>
      <c r="AL18">
        <f t="shared" si="8"/>
        <v>-1262.6380369755802</v>
      </c>
      <c r="AN18">
        <f t="shared" si="9"/>
        <v>590.52967288537127</v>
      </c>
      <c r="AO18">
        <f t="shared" si="9"/>
        <v>-29.52648364426857</v>
      </c>
      <c r="AP18">
        <f t="shared" si="9"/>
        <v>-5.3043247614429143</v>
      </c>
      <c r="AQ18">
        <f t="shared" si="9"/>
        <v>-1286.179674929077</v>
      </c>
      <c r="AR18">
        <f t="shared" si="9"/>
        <v>-730.48081044941728</v>
      </c>
      <c r="AS18">
        <f t="shared" si="9"/>
        <v>216.82263607309162</v>
      </c>
      <c r="AT18">
        <f t="shared" si="9"/>
        <v>145.19051822747369</v>
      </c>
      <c r="AU18">
        <f t="shared" si="9"/>
        <v>-368.46765614885197</v>
      </c>
      <c r="AW18">
        <v>15</v>
      </c>
      <c r="AX18">
        <f>(R18*SUMPRODUCT(K19:$K$23, X19:$X$23)-$AZ$3*SUMPRODUCT(K18:$K$22, W19:$W$23))/Z18</f>
        <v>8661.6122423172783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5566.4924325328438</v>
      </c>
      <c r="P19">
        <f t="shared" si="22"/>
        <v>278.32462162664223</v>
      </c>
      <c r="Q19" s="4">
        <f t="shared" si="23"/>
        <v>50</v>
      </c>
      <c r="R19">
        <f t="shared" si="0"/>
        <v>100000</v>
      </c>
      <c r="S19">
        <f t="shared" si="1"/>
        <v>7667.4537090599279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3148.7511275766365</v>
      </c>
      <c r="AC19">
        <f t="shared" si="2"/>
        <v>2427.8335815764572</v>
      </c>
      <c r="AE19">
        <f t="shared" si="3"/>
        <v>1762.5821781389554</v>
      </c>
      <c r="AF19">
        <f t="shared" si="4"/>
        <v>-88.129108906947778</v>
      </c>
      <c r="AG19">
        <f t="shared" si="4"/>
        <v>-15.832071986999468</v>
      </c>
      <c r="AH19">
        <f t="shared" si="5"/>
        <v>-4325.2714961502479</v>
      </c>
      <c r="AI19">
        <f t="shared" si="6"/>
        <v>-2666.6504989052396</v>
      </c>
      <c r="AJ19">
        <f t="shared" si="7"/>
        <v>720.9175460001793</v>
      </c>
      <c r="AK19">
        <f t="shared" si="24"/>
        <v>412.73122952930936</v>
      </c>
      <c r="AL19">
        <f t="shared" si="8"/>
        <v>-1533.001723375751</v>
      </c>
      <c r="AN19">
        <f t="shared" si="9"/>
        <v>473.81766145788504</v>
      </c>
      <c r="AO19">
        <f t="shared" si="9"/>
        <v>-23.690883072894252</v>
      </c>
      <c r="AP19">
        <f t="shared" si="9"/>
        <v>-4.2559804688559533</v>
      </c>
      <c r="AQ19">
        <f t="shared" si="9"/>
        <v>-1162.7202696672175</v>
      </c>
      <c r="AR19">
        <f t="shared" si="9"/>
        <v>-716.84947175108266</v>
      </c>
      <c r="AS19">
        <f t="shared" si="9"/>
        <v>193.79718573486736</v>
      </c>
      <c r="AT19">
        <f t="shared" si="9"/>
        <v>110.95048413158173</v>
      </c>
      <c r="AU19">
        <f t="shared" si="9"/>
        <v>-412.10180188463363</v>
      </c>
      <c r="AW19">
        <v>16</v>
      </c>
      <c r="AX19">
        <f>(R19*SUMPRODUCT(K20:$K$23, X20:$X$23)-$AZ$3*SUMPRODUCT(K19:$K$22, W20:$W$23))/Z19</f>
        <v>7667.4537090599279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5566.4924325328438</v>
      </c>
      <c r="P20">
        <f t="shared" si="22"/>
        <v>278.32462162664223</v>
      </c>
      <c r="Q20" s="4">
        <f t="shared" si="23"/>
        <v>50</v>
      </c>
      <c r="R20">
        <f t="shared" si="0"/>
        <v>100000</v>
      </c>
      <c r="S20">
        <f t="shared" si="1"/>
        <v>6417.9267114378335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2427.8335815764572</v>
      </c>
      <c r="AC20">
        <f t="shared" si="2"/>
        <v>1742.3187633186883</v>
      </c>
      <c r="AE20">
        <f t="shared" si="3"/>
        <v>1511.1740359684857</v>
      </c>
      <c r="AF20">
        <f t="shared" si="4"/>
        <v>-75.558701798424295</v>
      </c>
      <c r="AG20">
        <f t="shared" si="4"/>
        <v>-13.573844339898592</v>
      </c>
      <c r="AH20">
        <f t="shared" si="5"/>
        <v>-4199.8138544617641</v>
      </c>
      <c r="AI20">
        <f t="shared" si="6"/>
        <v>-2777.7723646316012</v>
      </c>
      <c r="AJ20">
        <f t="shared" si="7"/>
        <v>685.51481825776887</v>
      </c>
      <c r="AK20">
        <f t="shared" si="24"/>
        <v>330.60305061826114</v>
      </c>
      <c r="AL20">
        <f t="shared" si="8"/>
        <v>-1761.6544957555711</v>
      </c>
      <c r="AN20">
        <f t="shared" si="9"/>
        <v>374.21200895828423</v>
      </c>
      <c r="AO20">
        <f t="shared" si="9"/>
        <v>-18.710600447914214</v>
      </c>
      <c r="AP20">
        <f t="shared" si="9"/>
        <v>-3.3612909160824258</v>
      </c>
      <c r="AQ20">
        <f t="shared" si="9"/>
        <v>-1039.999855954213</v>
      </c>
      <c r="AR20">
        <f t="shared" si="9"/>
        <v>-687.85973835992547</v>
      </c>
      <c r="AS20">
        <f t="shared" si="9"/>
        <v>169.75402647552005</v>
      </c>
      <c r="AT20">
        <f t="shared" si="9"/>
        <v>81.867229581078391</v>
      </c>
      <c r="AU20">
        <f t="shared" si="9"/>
        <v>-436.23848230332698</v>
      </c>
      <c r="AW20">
        <v>17</v>
      </c>
      <c r="AX20">
        <f>(R20*SUMPRODUCT(K21:$K$23, X21:$X$23)-$AZ$3*SUMPRODUCT(K20:$K$22, W21:$W$23))/Z20</f>
        <v>6417.9267114378335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5566.4924325328438</v>
      </c>
      <c r="P21">
        <f t="shared" si="22"/>
        <v>278.32462162664223</v>
      </c>
      <c r="Q21" s="4">
        <f t="shared" si="23"/>
        <v>50</v>
      </c>
      <c r="R21">
        <f t="shared" si="0"/>
        <v>100000</v>
      </c>
      <c r="S21">
        <f t="shared" si="1"/>
        <v>4829.0857138939782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1742.3187633186883</v>
      </c>
      <c r="AC21">
        <f t="shared" si="2"/>
        <v>1103.3337424866609</v>
      </c>
      <c r="AE21">
        <f t="shared" si="3"/>
        <v>1271.8140227744525</v>
      </c>
      <c r="AF21">
        <f t="shared" si="4"/>
        <v>-63.590701138722629</v>
      </c>
      <c r="AG21">
        <f t="shared" si="4"/>
        <v>-11.423836807371321</v>
      </c>
      <c r="AH21">
        <f t="shared" si="5"/>
        <v>-4028.5381782565682</v>
      </c>
      <c r="AI21">
        <f t="shared" si="6"/>
        <v>-2831.7386934282094</v>
      </c>
      <c r="AJ21">
        <f t="shared" si="7"/>
        <v>638.98502083202743</v>
      </c>
      <c r="AK21">
        <f t="shared" si="24"/>
        <v>252.48378729371947</v>
      </c>
      <c r="AL21">
        <f t="shared" si="8"/>
        <v>-1940.2698853024624</v>
      </c>
      <c r="AN21">
        <f t="shared" si="9"/>
        <v>290.11368354544425</v>
      </c>
      <c r="AO21">
        <f t="shared" si="9"/>
        <v>-14.505684177272215</v>
      </c>
      <c r="AP21">
        <f t="shared" si="9"/>
        <v>-2.605893092119393</v>
      </c>
      <c r="AQ21">
        <f t="shared" si="9"/>
        <v>-918.95043557381314</v>
      </c>
      <c r="AR21">
        <f t="shared" si="9"/>
        <v>-645.94832929776044</v>
      </c>
      <c r="AS21">
        <f t="shared" si="9"/>
        <v>145.75896695928907</v>
      </c>
      <c r="AT21">
        <f t="shared" si="9"/>
        <v>57.594113805643737</v>
      </c>
      <c r="AU21">
        <f t="shared" si="9"/>
        <v>-442.59524853282755</v>
      </c>
      <c r="AW21">
        <v>18</v>
      </c>
      <c r="AX21">
        <f>(R21*SUMPRODUCT(K22:$K$23, X22:$X$23)-$AZ$3*SUMPRODUCT(K21:$K$22, W22:$W$23))/Z21</f>
        <v>4829.0857138939782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5566.4924325328438</v>
      </c>
      <c r="P22">
        <f t="shared" si="22"/>
        <v>278.32462162664223</v>
      </c>
      <c r="Q22" s="4">
        <f t="shared" si="23"/>
        <v>50</v>
      </c>
      <c r="R22">
        <f t="shared" si="0"/>
        <v>100000</v>
      </c>
      <c r="S22">
        <f t="shared" si="1"/>
        <v>2767.8371409305532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1103.3337424866609</v>
      </c>
      <c r="AC22">
        <f t="shared" si="2"/>
        <v>520.7320453561349</v>
      </c>
      <c r="AE22">
        <f t="shared" si="3"/>
        <v>1047.2621192147676</v>
      </c>
      <c r="AF22">
        <f t="shared" si="4"/>
        <v>-52.363105960738388</v>
      </c>
      <c r="AG22">
        <f t="shared" si="4"/>
        <v>-9.4068404107956951</v>
      </c>
      <c r="AH22">
        <f t="shared" si="5"/>
        <v>-3805.516057003827</v>
      </c>
      <c r="AI22">
        <f t="shared" si="6"/>
        <v>-2820.0238841605933</v>
      </c>
      <c r="AJ22">
        <f t="shared" si="7"/>
        <v>582.60169713052596</v>
      </c>
      <c r="AK22">
        <f t="shared" si="24"/>
        <v>179.54997337424237</v>
      </c>
      <c r="AL22">
        <f t="shared" si="8"/>
        <v>-2057.8722136558249</v>
      </c>
      <c r="AN22">
        <f t="shared" si="9"/>
        <v>220.06013036550783</v>
      </c>
      <c r="AO22">
        <f t="shared" si="9"/>
        <v>-11.003006518275393</v>
      </c>
      <c r="AP22">
        <f t="shared" si="9"/>
        <v>-1.9766498655363924</v>
      </c>
      <c r="AQ22">
        <f t="shared" si="9"/>
        <v>-799.64924181560775</v>
      </c>
      <c r="AR22">
        <f t="shared" si="9"/>
        <v>-592.56876783391158</v>
      </c>
      <c r="AS22">
        <f t="shared" si="9"/>
        <v>122.42150562825569</v>
      </c>
      <c r="AT22">
        <f t="shared" si="9"/>
        <v>37.728654386434791</v>
      </c>
      <c r="AU22">
        <f t="shared" si="9"/>
        <v>-432.41860781922117</v>
      </c>
      <c r="AW22">
        <v>19</v>
      </c>
      <c r="AX22">
        <f>(R22*SUMPRODUCT(K23:$K$23, X23:$X$23)-$AZ$3*SUMPRODUCT(K22:$K$22, W23:$W$23))/Z22</f>
        <v>2767.8371409305532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5566.4924325328438</v>
      </c>
      <c r="P23">
        <f t="shared" si="22"/>
        <v>278.32462162664223</v>
      </c>
      <c r="Q23" s="4">
        <f t="shared" si="23"/>
        <v>50</v>
      </c>
      <c r="R23">
        <f t="shared" si="0"/>
        <v>100000</v>
      </c>
      <c r="S23">
        <f t="shared" si="1"/>
        <v>3452.036631853859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520.7320453561349</v>
      </c>
      <c r="AC23">
        <f t="shared" si="2"/>
        <v>520.7320453561349</v>
      </c>
      <c r="AE23">
        <f t="shared" si="3"/>
        <v>839.69299836068137</v>
      </c>
      <c r="AF23">
        <f t="shared" si="4"/>
        <v>-41.984649918034073</v>
      </c>
      <c r="AG23">
        <f t="shared" si="4"/>
        <v>-7.542388753222534</v>
      </c>
      <c r="AH23">
        <f t="shared" si="5"/>
        <v>-3540.7665069304076</v>
      </c>
      <c r="AI23">
        <f t="shared" si="6"/>
        <v>-2750.6005472409829</v>
      </c>
      <c r="AJ23">
        <f t="shared" si="7"/>
        <v>0</v>
      </c>
      <c r="AK23">
        <f t="shared" si="24"/>
        <v>112.82158137814939</v>
      </c>
      <c r="AL23">
        <f t="shared" si="8"/>
        <v>-2637.7789658628335</v>
      </c>
      <c r="AN23">
        <f t="shared" si="9"/>
        <v>162.53536462390704</v>
      </c>
      <c r="AO23">
        <f t="shared" si="9"/>
        <v>-8.1267682311953529</v>
      </c>
      <c r="AP23">
        <f t="shared" si="9"/>
        <v>-1.4599441802344355</v>
      </c>
      <c r="AQ23">
        <f t="shared" si="9"/>
        <v>-685.36926754848514</v>
      </c>
      <c r="AR23">
        <f t="shared" si="9"/>
        <v>-532.42061533600781</v>
      </c>
      <c r="AS23">
        <f t="shared" si="9"/>
        <v>0</v>
      </c>
      <c r="AT23">
        <f t="shared" si="9"/>
        <v>21.838334846834858</v>
      </c>
      <c r="AU23">
        <f t="shared" si="9"/>
        <v>-510.582280489173</v>
      </c>
      <c r="AW23">
        <v>20</v>
      </c>
      <c r="AX23">
        <f>(R23*SUMPRODUCT(K$23:$K24, X$23:$X24)-$AZ$3*SUMPRODUCT(K$22:$K23, W$23:$W24))/Z23</f>
        <v>3452.036631853859</v>
      </c>
    </row>
    <row r="25" spans="5:50" x14ac:dyDescent="0.25">
      <c r="AN25" s="8">
        <f t="shared" ref="AN25:AU25" si="25">SUM(AN3:AN23)</f>
        <v>36851.752497966634</v>
      </c>
      <c r="AO25" s="8">
        <f t="shared" si="25"/>
        <v>-6017.4569492979654</v>
      </c>
      <c r="AP25" s="8">
        <f t="shared" si="25"/>
        <v>-2800.9223295433126</v>
      </c>
      <c r="AQ25" s="8">
        <f t="shared" si="25"/>
        <v>-31175.432913607412</v>
      </c>
      <c r="AR25" s="8">
        <f t="shared" si="25"/>
        <v>-3142.0596944820536</v>
      </c>
      <c r="AS25" s="8">
        <f t="shared" si="25"/>
        <v>-3988.0775067511795</v>
      </c>
      <c r="AT25" s="8">
        <f t="shared" si="25"/>
        <v>6430.5670515418969</v>
      </c>
      <c r="AU25" s="9">
        <f t="shared" si="25"/>
        <v>-699.57014969133502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483.46153430700775</v>
      </c>
      <c r="K3">
        <v>1</v>
      </c>
      <c r="L3" s="2">
        <v>0</v>
      </c>
      <c r="O3">
        <f>$C$3</f>
        <v>483.46153430700775</v>
      </c>
      <c r="P3">
        <f>O3*B5</f>
        <v>386.76922744560625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483.46153430700775</v>
      </c>
      <c r="AF3">
        <f t="shared" ref="AF3:AG23" si="4">-$Z3*P3</f>
        <v>-386.76922744560625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-2423.2158971385984</v>
      </c>
      <c r="AJ3">
        <f t="shared" ref="AJ3:AJ23" si="7">AB3-AC3</f>
        <v>0</v>
      </c>
      <c r="AL3">
        <f t="shared" ref="AL3:AL23" si="8">SUM(AI3:AK3)</f>
        <v>-2423.2158971385984</v>
      </c>
      <c r="AN3">
        <f t="shared" ref="AN3:AU23" si="9">AE3*$K3</f>
        <v>483.46153430700775</v>
      </c>
      <c r="AO3">
        <f t="shared" si="9"/>
        <v>-386.76922744560625</v>
      </c>
      <c r="AP3">
        <f t="shared" si="9"/>
        <v>-2519.9082039999998</v>
      </c>
      <c r="AQ3">
        <f t="shared" si="9"/>
        <v>0</v>
      </c>
      <c r="AR3">
        <f t="shared" si="9"/>
        <v>-2423.2158971385984</v>
      </c>
      <c r="AS3">
        <f t="shared" si="9"/>
        <v>0</v>
      </c>
      <c r="AT3">
        <f t="shared" si="9"/>
        <v>0</v>
      </c>
      <c r="AU3">
        <f t="shared" si="9"/>
        <v>-2423.2158971385984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308.20458667440357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54.843476567905043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54.234559812988664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-54.234559812988664</v>
      </c>
      <c r="AK4">
        <f>G4*MAX(0, SUM(AB4, AE4:AF4))</f>
        <v>0</v>
      </c>
      <c r="AL4">
        <f t="shared" si="8"/>
        <v>-329.93730981298864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-253.97002686141499</v>
      </c>
      <c r="AR4">
        <f t="shared" si="9"/>
        <v>-253.97002686141499</v>
      </c>
      <c r="AS4">
        <f t="shared" si="9"/>
        <v>-49.959431353230066</v>
      </c>
      <c r="AT4">
        <f t="shared" si="9"/>
        <v>0</v>
      </c>
      <c r="AU4">
        <f t="shared" si="9"/>
        <v>-303.92945821464508</v>
      </c>
      <c r="AW4">
        <v>1</v>
      </c>
      <c r="AX4">
        <f>(R4*SUMPRODUCT(K5:$K$23, X5:$X$23)-$AZ$3*SUMPRODUCT(K4:$K$22, W5:$W$23))/Z4</f>
        <v>54.843476567905043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483.46153430700775</v>
      </c>
      <c r="P5">
        <f t="shared" ref="P5:P23" si="22">O5*$C$5</f>
        <v>24.17307671535039</v>
      </c>
      <c r="Q5" s="4">
        <f t="shared" ref="Q5:Q23" si="23">$C$8</f>
        <v>50</v>
      </c>
      <c r="R5">
        <f t="shared" si="0"/>
        <v>250000</v>
      </c>
      <c r="S5">
        <f t="shared" si="1"/>
        <v>103.53500882764062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54.234559812988664</v>
      </c>
      <c r="AC5">
        <f t="shared" si="2"/>
        <v>101.24754527127425</v>
      </c>
      <c r="AE5">
        <f t="shared" si="3"/>
        <v>472.78011694726911</v>
      </c>
      <c r="AF5">
        <f t="shared" si="4"/>
        <v>-23.63900584736346</v>
      </c>
      <c r="AG5">
        <f t="shared" si="4"/>
        <v>-48.895318799762492</v>
      </c>
      <c r="AH5">
        <f t="shared" si="5"/>
        <v>-275.46027868751702</v>
      </c>
      <c r="AI5">
        <f t="shared" si="6"/>
        <v>124.78551361262612</v>
      </c>
      <c r="AJ5">
        <f t="shared" si="7"/>
        <v>-47.012985458285584</v>
      </c>
      <c r="AK5">
        <f>G5*SUM(AB5, AE5:AF5)</f>
        <v>35.236296963902603</v>
      </c>
      <c r="AL5">
        <f t="shared" si="8"/>
        <v>113.00882511824314</v>
      </c>
      <c r="AN5">
        <f t="shared" si="9"/>
        <v>401.1824604214263</v>
      </c>
      <c r="AO5">
        <f t="shared" si="9"/>
        <v>-20.059123021071319</v>
      </c>
      <c r="AP5">
        <f t="shared" si="9"/>
        <v>-41.490628721525901</v>
      </c>
      <c r="AQ5">
        <f t="shared" si="9"/>
        <v>-233.74466986003858</v>
      </c>
      <c r="AR5">
        <f t="shared" si="9"/>
        <v>105.88803881879048</v>
      </c>
      <c r="AS5">
        <f t="shared" si="9"/>
        <v>-39.893355286798915</v>
      </c>
      <c r="AT5">
        <f t="shared" si="9"/>
        <v>29.900124403275488</v>
      </c>
      <c r="AU5">
        <f t="shared" si="9"/>
        <v>95.894807935267039</v>
      </c>
      <c r="AW5">
        <v>2</v>
      </c>
      <c r="AX5">
        <f>(R5*SUMPRODUCT(K6:$K$23, X6:$X$23)-$AZ$3*SUMPRODUCT(K5:$K$22, W6:$W$23))/Z5</f>
        <v>103.53500882764062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483.46153430700775</v>
      </c>
      <c r="P6">
        <f t="shared" si="22"/>
        <v>24.17307671535039</v>
      </c>
      <c r="Q6" s="4">
        <f t="shared" si="23"/>
        <v>50</v>
      </c>
      <c r="R6">
        <f t="shared" si="0"/>
        <v>250000</v>
      </c>
      <c r="S6">
        <f t="shared" si="1"/>
        <v>146.1702944589029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101.24754527127425</v>
      </c>
      <c r="AC6">
        <f t="shared" si="2"/>
        <v>141.35015097107316</v>
      </c>
      <c r="AE6">
        <f t="shared" si="3"/>
        <v>467.51880138146589</v>
      </c>
      <c r="AF6">
        <f t="shared" si="4"/>
        <v>-23.375940069073298</v>
      </c>
      <c r="AG6">
        <f t="shared" si="4"/>
        <v>-48.351189102521452</v>
      </c>
      <c r="AH6">
        <f t="shared" si="5"/>
        <v>-275.88254621708791</v>
      </c>
      <c r="AI6">
        <f t="shared" si="6"/>
        <v>119.90912599278323</v>
      </c>
      <c r="AJ6">
        <f t="shared" si="7"/>
        <v>-40.102605699798914</v>
      </c>
      <c r="AK6">
        <f>G6*SUM(AB6, AE6:AF6)</f>
        <v>38.177328460856685</v>
      </c>
      <c r="AL6">
        <f t="shared" si="8"/>
        <v>117.983848753841</v>
      </c>
      <c r="AN6">
        <f t="shared" si="9"/>
        <v>365.44597378668573</v>
      </c>
      <c r="AO6">
        <f t="shared" si="9"/>
        <v>-18.272298689334292</v>
      </c>
      <c r="AP6">
        <f t="shared" si="9"/>
        <v>-37.794731106220773</v>
      </c>
      <c r="AQ6">
        <f t="shared" si="9"/>
        <v>-215.64943581978241</v>
      </c>
      <c r="AR6">
        <f t="shared" si="9"/>
        <v>93.729508171348272</v>
      </c>
      <c r="AS6">
        <f t="shared" si="9"/>
        <v>-31.347051173218333</v>
      </c>
      <c r="AT6">
        <f t="shared" si="9"/>
        <v>29.84211743939721</v>
      </c>
      <c r="AU6">
        <f t="shared" si="9"/>
        <v>92.224574437527153</v>
      </c>
      <c r="AW6">
        <v>3</v>
      </c>
      <c r="AX6">
        <f>(R6*SUMPRODUCT(K7:$K$23, X7:$X$23)-$AZ$3*SUMPRODUCT(K6:$K$22, W7:$W$23))/Z6</f>
        <v>146.1702944589029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483.46153430700775</v>
      </c>
      <c r="P7">
        <f t="shared" si="22"/>
        <v>24.17307671535039</v>
      </c>
      <c r="Q7" s="4">
        <f t="shared" si="23"/>
        <v>50</v>
      </c>
      <c r="R7">
        <f t="shared" si="0"/>
        <v>250000</v>
      </c>
      <c r="S7">
        <f t="shared" si="1"/>
        <v>183.25224976435186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141.35015097107316</v>
      </c>
      <c r="AC7">
        <f t="shared" si="2"/>
        <v>175.23452327626751</v>
      </c>
      <c r="AE7">
        <f t="shared" si="3"/>
        <v>462.30892988022572</v>
      </c>
      <c r="AF7">
        <f t="shared" si="4"/>
        <v>-23.115446494011291</v>
      </c>
      <c r="AG7">
        <f t="shared" si="4"/>
        <v>-47.812379793864871</v>
      </c>
      <c r="AH7">
        <f t="shared" si="5"/>
        <v>-276.48708815683943</v>
      </c>
      <c r="AI7">
        <f t="shared" si="6"/>
        <v>114.89401543551014</v>
      </c>
      <c r="AJ7">
        <f t="shared" si="7"/>
        <v>-33.884372305194347</v>
      </c>
      <c r="AK7">
        <f>G7*SUM(AB7, AE7:AF7)</f>
        <v>40.638054405010138</v>
      </c>
      <c r="AL7">
        <f t="shared" si="8"/>
        <v>121.64769753532593</v>
      </c>
      <c r="AN7">
        <f t="shared" si="9"/>
        <v>332.88770102355818</v>
      </c>
      <c r="AO7">
        <f t="shared" si="9"/>
        <v>-16.644385051177913</v>
      </c>
      <c r="AP7">
        <f t="shared" si="9"/>
        <v>-34.427527052459133</v>
      </c>
      <c r="AQ7">
        <f t="shared" si="9"/>
        <v>-199.0858172760658</v>
      </c>
      <c r="AR7">
        <f t="shared" si="9"/>
        <v>82.729971643855336</v>
      </c>
      <c r="AS7">
        <f t="shared" si="9"/>
        <v>-24.398600304399906</v>
      </c>
      <c r="AT7">
        <f t="shared" si="9"/>
        <v>29.261620597419338</v>
      </c>
      <c r="AU7">
        <f t="shared" si="9"/>
        <v>87.592991936874768</v>
      </c>
      <c r="AW7">
        <v>4</v>
      </c>
      <c r="AX7">
        <f>(R7*SUMPRODUCT(K8:$K$23, X8:$X$23)-$AZ$3*SUMPRODUCT(K7:$K$22, W8:$W$23))/Z7</f>
        <v>183.25224976435186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483.46153430700775</v>
      </c>
      <c r="P8">
        <f t="shared" si="22"/>
        <v>24.17307671535039</v>
      </c>
      <c r="Q8" s="4">
        <f t="shared" si="23"/>
        <v>50</v>
      </c>
      <c r="R8">
        <f t="shared" si="0"/>
        <v>250000</v>
      </c>
      <c r="S8">
        <f t="shared" si="1"/>
        <v>214.77669169989613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175.23452327626751</v>
      </c>
      <c r="AC8">
        <f t="shared" si="2"/>
        <v>203.08711076518944</v>
      </c>
      <c r="AE8">
        <f t="shared" si="3"/>
        <v>457.1483310940821</v>
      </c>
      <c r="AF8">
        <f t="shared" si="4"/>
        <v>-22.857416554704109</v>
      </c>
      <c r="AG8">
        <f t="shared" si="4"/>
        <v>-47.278666310997949</v>
      </c>
      <c r="AH8">
        <f t="shared" si="5"/>
        <v>-277.94842464137156</v>
      </c>
      <c r="AI8">
        <f t="shared" si="6"/>
        <v>109.06382358700847</v>
      </c>
      <c r="AJ8">
        <f t="shared" si="7"/>
        <v>-27.852587488921927</v>
      </c>
      <c r="AK8">
        <f t="shared" ref="AK8:AK23" si="24">G8*SUM(AB8:AB8, AE8:AF8)</f>
        <v>42.666780647095194</v>
      </c>
      <c r="AL8">
        <f t="shared" si="8"/>
        <v>123.87801674518174</v>
      </c>
      <c r="AN8">
        <f t="shared" si="9"/>
        <v>303.22427973472736</v>
      </c>
      <c r="AO8">
        <f t="shared" si="9"/>
        <v>-15.161213986736371</v>
      </c>
      <c r="AP8">
        <f t="shared" si="9"/>
        <v>-31.359710981905533</v>
      </c>
      <c r="AQ8">
        <f t="shared" si="9"/>
        <v>-184.36184741957831</v>
      </c>
      <c r="AR8">
        <f t="shared" si="9"/>
        <v>72.341507346507129</v>
      </c>
      <c r="AS8">
        <f t="shared" si="9"/>
        <v>-18.474486737957076</v>
      </c>
      <c r="AT8">
        <f t="shared" si="9"/>
        <v>28.300669499004378</v>
      </c>
      <c r="AU8">
        <f t="shared" si="9"/>
        <v>82.167690107554435</v>
      </c>
      <c r="AW8">
        <v>5</v>
      </c>
      <c r="AX8">
        <f>(R8*SUMPRODUCT(K9:$K$23, X9:$X$23)-$AZ$3*SUMPRODUCT(K8:$K$22, W9:$W$23))/Z8</f>
        <v>214.77669169989613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483.46153430700775</v>
      </c>
      <c r="P9">
        <f t="shared" si="22"/>
        <v>24.17307671535039</v>
      </c>
      <c r="Q9" s="4">
        <f t="shared" si="23"/>
        <v>50</v>
      </c>
      <c r="R9">
        <f t="shared" si="0"/>
        <v>250000</v>
      </c>
      <c r="S9">
        <f t="shared" si="1"/>
        <v>239.79274817365683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203.08711076518944</v>
      </c>
      <c r="AC9">
        <f t="shared" si="2"/>
        <v>224.20390836172351</v>
      </c>
      <c r="AE9">
        <f t="shared" si="3"/>
        <v>452.03187485756735</v>
      </c>
      <c r="AF9">
        <f t="shared" si="4"/>
        <v>-22.601593742878372</v>
      </c>
      <c r="AG9">
        <f t="shared" si="4"/>
        <v>-46.749518087877298</v>
      </c>
      <c r="AH9">
        <f t="shared" si="5"/>
        <v>-281.80780005334503</v>
      </c>
      <c r="AI9">
        <f t="shared" si="6"/>
        <v>100.87296297346666</v>
      </c>
      <c r="AJ9">
        <f t="shared" si="7"/>
        <v>-21.11679759653407</v>
      </c>
      <c r="AK9">
        <f t="shared" si="24"/>
        <v>44.276217431591498</v>
      </c>
      <c r="AL9">
        <f t="shared" si="8"/>
        <v>124.03238280852409</v>
      </c>
      <c r="AN9">
        <f t="shared" si="9"/>
        <v>276.19592162322567</v>
      </c>
      <c r="AO9">
        <f t="shared" si="9"/>
        <v>-13.809796081161288</v>
      </c>
      <c r="AP9">
        <f t="shared" si="9"/>
        <v>-28.564415369583031</v>
      </c>
      <c r="AQ9">
        <f t="shared" si="9"/>
        <v>-172.18733763160495</v>
      </c>
      <c r="AR9">
        <f t="shared" si="9"/>
        <v>61.634372540876441</v>
      </c>
      <c r="AS9">
        <f t="shared" si="9"/>
        <v>-12.902571031619379</v>
      </c>
      <c r="AT9">
        <f t="shared" si="9"/>
        <v>27.053204341755777</v>
      </c>
      <c r="AU9">
        <f t="shared" si="9"/>
        <v>75.785005851012841</v>
      </c>
      <c r="AW9">
        <v>6</v>
      </c>
      <c r="AX9">
        <f>(R9*SUMPRODUCT(K10:$K$23, X10:$X$23)-$AZ$3*SUMPRODUCT(K9:$K$22, W10:$W$23))/Z9</f>
        <v>239.79274817365683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483.46153430700775</v>
      </c>
      <c r="P10">
        <f t="shared" si="22"/>
        <v>24.17307671535039</v>
      </c>
      <c r="Q10" s="4">
        <f t="shared" si="23"/>
        <v>50</v>
      </c>
      <c r="R10">
        <f t="shared" si="0"/>
        <v>250000</v>
      </c>
      <c r="S10">
        <f t="shared" si="1"/>
        <v>258.3187017913358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224.20390836172351</v>
      </c>
      <c r="AC10">
        <f t="shared" si="2"/>
        <v>238.81382568387019</v>
      </c>
      <c r="AE10">
        <f t="shared" si="3"/>
        <v>446.95679321009465</v>
      </c>
      <c r="AF10">
        <f t="shared" si="4"/>
        <v>-22.347839660504736</v>
      </c>
      <c r="AG10">
        <f t="shared" si="4"/>
        <v>-46.224648859682404</v>
      </c>
      <c r="AH10">
        <f t="shared" si="5"/>
        <v>-286.87023658059366</v>
      </c>
      <c r="AI10">
        <f t="shared" si="6"/>
        <v>91.514068109313826</v>
      </c>
      <c r="AJ10">
        <f t="shared" si="7"/>
        <v>-14.609917322146686</v>
      </c>
      <c r="AK10">
        <f t="shared" si="24"/>
        <v>45.416900333791943</v>
      </c>
      <c r="AL10">
        <f t="shared" si="8"/>
        <v>122.32105112095908</v>
      </c>
      <c r="AN10">
        <f t="shared" si="9"/>
        <v>251.56783411808942</v>
      </c>
      <c r="AO10">
        <f t="shared" si="9"/>
        <v>-12.578391705904473</v>
      </c>
      <c r="AP10">
        <f t="shared" si="9"/>
        <v>-26.017357769598561</v>
      </c>
      <c r="AQ10">
        <f t="shared" si="9"/>
        <v>-161.46375932941953</v>
      </c>
      <c r="AR10">
        <f t="shared" si="9"/>
        <v>51.508325313166843</v>
      </c>
      <c r="AS10">
        <f t="shared" si="9"/>
        <v>-8.2231332272181454</v>
      </c>
      <c r="AT10">
        <f t="shared" si="9"/>
        <v>25.562719759264475</v>
      </c>
      <c r="AU10">
        <f t="shared" si="9"/>
        <v>68.847911845213176</v>
      </c>
      <c r="AW10">
        <v>7</v>
      </c>
      <c r="AX10">
        <f>(R10*SUMPRODUCT(K11:$K$23, X11:$X$23)-$AZ$3*SUMPRODUCT(K10:$K$22, W11:$W$23))/Z10</f>
        <v>258.3187017913358</v>
      </c>
    </row>
    <row r="11" spans="1:52" x14ac:dyDescent="0.25">
      <c r="A11" t="s">
        <v>33</v>
      </c>
      <c r="C11" s="7">
        <f>AU25</f>
        <v>-1966.1875815715314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483.46153430700775</v>
      </c>
      <c r="P11">
        <f t="shared" si="22"/>
        <v>24.17307671535039</v>
      </c>
      <c r="Q11" s="4">
        <f t="shared" si="23"/>
        <v>50</v>
      </c>
      <c r="R11">
        <f t="shared" si="0"/>
        <v>250000</v>
      </c>
      <c r="S11">
        <f t="shared" si="1"/>
        <v>271.33522790304704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238.81382568387019</v>
      </c>
      <c r="AC11">
        <f t="shared" si="2"/>
        <v>248.02260192658176</v>
      </c>
      <c r="AE11">
        <f t="shared" si="3"/>
        <v>441.92340447989011</v>
      </c>
      <c r="AF11">
        <f t="shared" si="4"/>
        <v>-22.096170223994509</v>
      </c>
      <c r="AG11">
        <f t="shared" si="4"/>
        <v>-45.704091548187151</v>
      </c>
      <c r="AH11">
        <f t="shared" si="5"/>
        <v>-291.55411449214063</v>
      </c>
      <c r="AI11">
        <f t="shared" si="6"/>
        <v>82.569028215567812</v>
      </c>
      <c r="AJ11">
        <f t="shared" si="7"/>
        <v>-9.2087762427115649</v>
      </c>
      <c r="AK11">
        <f t="shared" si="24"/>
        <v>46.104874195783609</v>
      </c>
      <c r="AL11">
        <f t="shared" si="8"/>
        <v>119.46512616863986</v>
      </c>
      <c r="AN11">
        <f t="shared" si="9"/>
        <v>229.12788051596294</v>
      </c>
      <c r="AO11">
        <f t="shared" si="9"/>
        <v>-11.456394025798149</v>
      </c>
      <c r="AP11">
        <f t="shared" si="9"/>
        <v>-23.69659882501243</v>
      </c>
      <c r="AQ11">
        <f t="shared" si="9"/>
        <v>-151.16460371207265</v>
      </c>
      <c r="AR11">
        <f t="shared" si="9"/>
        <v>42.810283953079711</v>
      </c>
      <c r="AS11">
        <f t="shared" si="9"/>
        <v>-4.7745545070679078</v>
      </c>
      <c r="AT11">
        <f t="shared" si="9"/>
        <v>23.90439609861334</v>
      </c>
      <c r="AU11">
        <f t="shared" si="9"/>
        <v>61.94012554462514</v>
      </c>
      <c r="AW11">
        <v>8</v>
      </c>
      <c r="AX11">
        <f>(R11*SUMPRODUCT(K12:$K$23, X12:$X$23)-$AZ$3*SUMPRODUCT(K11:$K$22, W12:$W$23))/Z11</f>
        <v>271.33522790304704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483.46153430700775</v>
      </c>
      <c r="P12">
        <f t="shared" si="22"/>
        <v>24.17307671535039</v>
      </c>
      <c r="Q12" s="4">
        <f t="shared" si="23"/>
        <v>50</v>
      </c>
      <c r="R12">
        <f t="shared" si="0"/>
        <v>250000</v>
      </c>
      <c r="S12">
        <f t="shared" si="1"/>
        <v>278.4407617151935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248.02260192658176</v>
      </c>
      <c r="AC12">
        <f t="shared" si="2"/>
        <v>251.6402768444066</v>
      </c>
      <c r="AE12">
        <f t="shared" si="3"/>
        <v>436.92738659103645</v>
      </c>
      <c r="AF12">
        <f t="shared" si="4"/>
        <v>-21.846369329551823</v>
      </c>
      <c r="AG12">
        <f t="shared" si="4"/>
        <v>-45.187399160651609</v>
      </c>
      <c r="AH12">
        <f t="shared" si="5"/>
        <v>-298.25736026836393</v>
      </c>
      <c r="AI12">
        <f t="shared" si="6"/>
        <v>71.636257832469084</v>
      </c>
      <c r="AJ12">
        <f t="shared" si="7"/>
        <v>-3.6176749178248429</v>
      </c>
      <c r="AK12">
        <f t="shared" si="24"/>
        <v>46.417253343164646</v>
      </c>
      <c r="AL12">
        <f t="shared" si="8"/>
        <v>114.43583625780889</v>
      </c>
      <c r="AN12">
        <f t="shared" si="9"/>
        <v>208.6803561278054</v>
      </c>
      <c r="AO12">
        <f t="shared" si="9"/>
        <v>-10.434017806390271</v>
      </c>
      <c r="AP12">
        <f t="shared" si="9"/>
        <v>-21.581898591676705</v>
      </c>
      <c r="AQ12">
        <f t="shared" si="9"/>
        <v>-142.45033401121714</v>
      </c>
      <c r="AR12">
        <f t="shared" si="9"/>
        <v>34.214105718521282</v>
      </c>
      <c r="AS12">
        <f t="shared" si="9"/>
        <v>-1.7278333045141394</v>
      </c>
      <c r="AT12">
        <f t="shared" si="9"/>
        <v>22.169287747560201</v>
      </c>
      <c r="AU12">
        <f t="shared" si="9"/>
        <v>54.655560161567344</v>
      </c>
      <c r="AW12">
        <v>9</v>
      </c>
      <c r="AX12">
        <f>(R12*SUMPRODUCT(K13:$K$23, X13:$X$23)-$AZ$3*SUMPRODUCT(K12:$K$22, W13:$W$23))/Z12</f>
        <v>278.4407617151935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483.46153430700775</v>
      </c>
      <c r="P13">
        <f t="shared" si="22"/>
        <v>24.17307671535039</v>
      </c>
      <c r="Q13" s="4">
        <f t="shared" si="23"/>
        <v>50</v>
      </c>
      <c r="R13">
        <f t="shared" si="0"/>
        <v>250000</v>
      </c>
      <c r="S13">
        <f t="shared" si="1"/>
        <v>280.25191787426621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251.6402768444066</v>
      </c>
      <c r="AC13">
        <f t="shared" si="2"/>
        <v>250.40221590541071</v>
      </c>
      <c r="AE13">
        <f t="shared" si="3"/>
        <v>431.96792519299527</v>
      </c>
      <c r="AF13">
        <f t="shared" si="4"/>
        <v>-21.598396259649768</v>
      </c>
      <c r="AG13">
        <f t="shared" si="4"/>
        <v>-44.674487476255656</v>
      </c>
      <c r="AH13">
        <f t="shared" si="5"/>
        <v>-305.18846394717531</v>
      </c>
      <c r="AI13">
        <f t="shared" si="6"/>
        <v>60.506577509914564</v>
      </c>
      <c r="AJ13">
        <f t="shared" si="7"/>
        <v>1.2380609389958863</v>
      </c>
      <c r="AK13">
        <f t="shared" si="24"/>
        <v>46.34068640444265</v>
      </c>
      <c r="AL13">
        <f t="shared" si="8"/>
        <v>108.0853248533531</v>
      </c>
      <c r="AN13">
        <f t="shared" si="9"/>
        <v>190.04881649419966</v>
      </c>
      <c r="AO13">
        <f t="shared" si="9"/>
        <v>-9.5024408247099856</v>
      </c>
      <c r="AP13">
        <f t="shared" si="9"/>
        <v>-19.655009034649989</v>
      </c>
      <c r="AQ13">
        <f t="shared" si="9"/>
        <v>-134.27086364092833</v>
      </c>
      <c r="AR13">
        <f t="shared" si="9"/>
        <v>26.620502993911391</v>
      </c>
      <c r="AS13">
        <f t="shared" si="9"/>
        <v>0.54469788723026513</v>
      </c>
      <c r="AT13">
        <f t="shared" si="9"/>
        <v>20.388070717885764</v>
      </c>
      <c r="AU13">
        <f t="shared" si="9"/>
        <v>47.553271599027418</v>
      </c>
      <c r="AW13">
        <v>10</v>
      </c>
      <c r="AX13">
        <f>(R13*SUMPRODUCT(K14:$K$23, X14:$X$23)-$AZ$3*SUMPRODUCT(K13:$K$22, W14:$W$23))/Z13</f>
        <v>280.25191787426621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483.46153430700775</v>
      </c>
      <c r="P14">
        <f t="shared" si="22"/>
        <v>24.17307671535039</v>
      </c>
      <c r="Q14" s="4">
        <f t="shared" si="23"/>
        <v>50</v>
      </c>
      <c r="R14">
        <f t="shared" si="0"/>
        <v>250000</v>
      </c>
      <c r="S14">
        <f t="shared" si="1"/>
        <v>276.75577626870745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250.40221590541071</v>
      </c>
      <c r="AC14">
        <f t="shared" si="2"/>
        <v>244.45849344870604</v>
      </c>
      <c r="AE14">
        <f t="shared" si="3"/>
        <v>427.04177636510002</v>
      </c>
      <c r="AF14">
        <f t="shared" si="4"/>
        <v>-21.352088818255002</v>
      </c>
      <c r="AG14">
        <f t="shared" si="4"/>
        <v>-44.165021005985551</v>
      </c>
      <c r="AH14">
        <f t="shared" si="5"/>
        <v>-313.60797753775591</v>
      </c>
      <c r="AI14">
        <f t="shared" si="6"/>
        <v>47.916689003103556</v>
      </c>
      <c r="AJ14">
        <f t="shared" si="7"/>
        <v>5.9437224567046769</v>
      </c>
      <c r="AK14">
        <f t="shared" si="24"/>
        <v>45.926433241657911</v>
      </c>
      <c r="AL14">
        <f t="shared" si="8"/>
        <v>99.786844701466151</v>
      </c>
      <c r="AN14">
        <f t="shared" si="9"/>
        <v>173.07143670103241</v>
      </c>
      <c r="AO14">
        <f t="shared" si="9"/>
        <v>-8.6535718350516202</v>
      </c>
      <c r="AP14">
        <f t="shared" si="9"/>
        <v>-17.899194084707531</v>
      </c>
      <c r="AQ14">
        <f t="shared" si="9"/>
        <v>-127.09900116882397</v>
      </c>
      <c r="AR14">
        <f t="shared" si="9"/>
        <v>19.419669612449276</v>
      </c>
      <c r="AS14">
        <f t="shared" si="9"/>
        <v>2.408871079757287</v>
      </c>
      <c r="AT14">
        <f t="shared" si="9"/>
        <v>18.613059011098152</v>
      </c>
      <c r="AU14">
        <f t="shared" si="9"/>
        <v>40.441599703304718</v>
      </c>
      <c r="AW14">
        <v>11</v>
      </c>
      <c r="AX14">
        <f>(R14*SUMPRODUCT(K15:$K$23, X15:$X$23)-$AZ$3*SUMPRODUCT(K14:$K$22, W15:$W$23))/Z14</f>
        <v>276.75577626870745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483.46153430700775</v>
      </c>
      <c r="P15">
        <f t="shared" si="22"/>
        <v>24.17307671535039</v>
      </c>
      <c r="Q15" s="4">
        <f t="shared" si="23"/>
        <v>50</v>
      </c>
      <c r="R15">
        <f t="shared" si="0"/>
        <v>250000</v>
      </c>
      <c r="S15">
        <f t="shared" si="1"/>
        <v>266.86320239761488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244.45849344870604</v>
      </c>
      <c r="AC15">
        <f t="shared" si="2"/>
        <v>233.01498748273957</v>
      </c>
      <c r="AE15">
        <f t="shared" si="3"/>
        <v>422.14056622570286</v>
      </c>
      <c r="AF15">
        <f t="shared" si="4"/>
        <v>-21.107028311285145</v>
      </c>
      <c r="AG15">
        <f t="shared" si="4"/>
        <v>-43.658133715932316</v>
      </c>
      <c r="AH15">
        <f t="shared" si="5"/>
        <v>-326.18539996691192</v>
      </c>
      <c r="AI15">
        <f t="shared" si="6"/>
        <v>31.190004231573482</v>
      </c>
      <c r="AJ15">
        <f t="shared" si="7"/>
        <v>11.443505965966466</v>
      </c>
      <c r="AK15">
        <f t="shared" si="24"/>
        <v>45.184442195418661</v>
      </c>
      <c r="AL15">
        <f t="shared" si="8"/>
        <v>87.817952392958603</v>
      </c>
      <c r="AN15">
        <f t="shared" si="9"/>
        <v>157.59901220773088</v>
      </c>
      <c r="AO15">
        <f t="shared" si="9"/>
        <v>-7.8799506103865449</v>
      </c>
      <c r="AP15">
        <f t="shared" si="9"/>
        <v>-16.299022882309842</v>
      </c>
      <c r="AQ15">
        <f t="shared" si="9"/>
        <v>-121.77578025961095</v>
      </c>
      <c r="AR15">
        <f t="shared" si="9"/>
        <v>11.644258455423554</v>
      </c>
      <c r="AS15">
        <f t="shared" si="9"/>
        <v>4.2722386349984989</v>
      </c>
      <c r="AT15">
        <f t="shared" si="9"/>
        <v>16.86884423551929</v>
      </c>
      <c r="AU15">
        <f t="shared" si="9"/>
        <v>32.785341325941339</v>
      </c>
      <c r="AW15">
        <v>12</v>
      </c>
      <c r="AX15">
        <f>(R15*SUMPRODUCT(K16:$K$23, X16:$X$23)-$AZ$3*SUMPRODUCT(K15:$K$22, W16:$W$23))/Z15</f>
        <v>266.86320239761488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483.46153430700775</v>
      </c>
      <c r="P16">
        <f t="shared" si="22"/>
        <v>24.17307671535039</v>
      </c>
      <c r="Q16" s="4">
        <f t="shared" si="23"/>
        <v>50</v>
      </c>
      <c r="R16">
        <f t="shared" si="0"/>
        <v>250000</v>
      </c>
      <c r="S16">
        <f t="shared" si="1"/>
        <v>250.55635064770564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233.01498748273957</v>
      </c>
      <c r="AC16">
        <f t="shared" si="2"/>
        <v>216.24703116830722</v>
      </c>
      <c r="AE16">
        <f t="shared" si="3"/>
        <v>417.25991461682582</v>
      </c>
      <c r="AF16">
        <f t="shared" si="4"/>
        <v>-20.862995730841295</v>
      </c>
      <c r="AG16">
        <f t="shared" si="4"/>
        <v>-43.153372606460294</v>
      </c>
      <c r="AH16">
        <f t="shared" si="5"/>
        <v>-340.89886156347438</v>
      </c>
      <c r="AI16">
        <f t="shared" si="6"/>
        <v>12.344684716049869</v>
      </c>
      <c r="AJ16">
        <f t="shared" si="7"/>
        <v>16.767956314432354</v>
      </c>
      <c r="AK16">
        <f t="shared" si="24"/>
        <v>44.058833445810698</v>
      </c>
      <c r="AL16">
        <f t="shared" si="8"/>
        <v>73.171474476292929</v>
      </c>
      <c r="AN16">
        <f t="shared" si="9"/>
        <v>143.49753291892486</v>
      </c>
      <c r="AO16">
        <f t="shared" si="9"/>
        <v>-7.1748766459462434</v>
      </c>
      <c r="AP16">
        <f t="shared" si="9"/>
        <v>-14.840635990266916</v>
      </c>
      <c r="AQ16">
        <f t="shared" si="9"/>
        <v>-117.2366285272112</v>
      </c>
      <c r="AR16">
        <f t="shared" si="9"/>
        <v>4.2453917555004992</v>
      </c>
      <c r="AS16">
        <f t="shared" si="9"/>
        <v>5.7665744513775135</v>
      </c>
      <c r="AT16">
        <f t="shared" si="9"/>
        <v>15.152027983722121</v>
      </c>
      <c r="AU16">
        <f t="shared" si="9"/>
        <v>25.163994190600135</v>
      </c>
      <c r="AW16">
        <v>13</v>
      </c>
      <c r="AX16">
        <f>(R16*SUMPRODUCT(K17:$K$23, X17:$X$23)-$AZ$3*SUMPRODUCT(K16:$K$22, W17:$W$23))/Z16</f>
        <v>250.55635064770564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483.46153430700775</v>
      </c>
      <c r="P17">
        <f t="shared" si="22"/>
        <v>24.17307671535039</v>
      </c>
      <c r="Q17" s="4">
        <f t="shared" si="23"/>
        <v>50</v>
      </c>
      <c r="R17">
        <f t="shared" si="0"/>
        <v>250000</v>
      </c>
      <c r="S17">
        <f t="shared" si="1"/>
        <v>228.68323947836595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216.24703116830722</v>
      </c>
      <c r="AC17">
        <f t="shared" si="2"/>
        <v>195.07008115206582</v>
      </c>
      <c r="AE17">
        <f t="shared" si="3"/>
        <v>412.39961855661977</v>
      </c>
      <c r="AF17">
        <f t="shared" si="4"/>
        <v>-20.619980927830991</v>
      </c>
      <c r="AG17">
        <f t="shared" si="4"/>
        <v>-42.650716685015297</v>
      </c>
      <c r="AH17">
        <f t="shared" si="5"/>
        <v>-355.61097690197494</v>
      </c>
      <c r="AI17">
        <f t="shared" si="6"/>
        <v>-6.4820559582014425</v>
      </c>
      <c r="AJ17">
        <f t="shared" si="7"/>
        <v>21.176950016241392</v>
      </c>
      <c r="AK17">
        <f t="shared" si="24"/>
        <v>42.561866815796726</v>
      </c>
      <c r="AL17">
        <f t="shared" si="8"/>
        <v>57.256760873836676</v>
      </c>
      <c r="AN17">
        <f t="shared" si="9"/>
        <v>130.64638326596122</v>
      </c>
      <c r="AO17">
        <f t="shared" si="9"/>
        <v>-6.5323191632980615</v>
      </c>
      <c r="AP17">
        <f t="shared" si="9"/>
        <v>-13.511559244649044</v>
      </c>
      <c r="AQ17">
        <f t="shared" si="9"/>
        <v>-112.6559916435513</v>
      </c>
      <c r="AR17">
        <f t="shared" si="9"/>
        <v>-2.0534867855371823</v>
      </c>
      <c r="AS17">
        <f t="shared" si="9"/>
        <v>6.7087645180402316</v>
      </c>
      <c r="AT17">
        <f t="shared" si="9"/>
        <v>13.483411997307529</v>
      </c>
      <c r="AU17">
        <f t="shared" si="9"/>
        <v>18.138689729810579</v>
      </c>
      <c r="AW17">
        <v>14</v>
      </c>
      <c r="AX17">
        <f>(R17*SUMPRODUCT(K18:$K$23, X18:$X$23)-$AZ$3*SUMPRODUCT(K17:$K$22, W18:$W$23))/Z17</f>
        <v>228.68323947836595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483.46153430700775</v>
      </c>
      <c r="P18">
        <f t="shared" si="22"/>
        <v>24.17307671535039</v>
      </c>
      <c r="Q18" s="4">
        <f t="shared" si="23"/>
        <v>50</v>
      </c>
      <c r="R18">
        <f t="shared" si="0"/>
        <v>250000</v>
      </c>
      <c r="S18">
        <f t="shared" si="1"/>
        <v>201.7957754981388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195.07008115206582</v>
      </c>
      <c r="AC18">
        <f t="shared" si="2"/>
        <v>170.11394340596621</v>
      </c>
      <c r="AE18">
        <f t="shared" si="3"/>
        <v>407.55832416730874</v>
      </c>
      <c r="AF18">
        <f t="shared" si="4"/>
        <v>-20.377916208365438</v>
      </c>
      <c r="AG18">
        <f t="shared" si="4"/>
        <v>-42.150025932414827</v>
      </c>
      <c r="AH18">
        <f t="shared" si="5"/>
        <v>-370.91792875157142</v>
      </c>
      <c r="AI18">
        <f t="shared" si="6"/>
        <v>-25.887546725042967</v>
      </c>
      <c r="AJ18">
        <f t="shared" si="7"/>
        <v>24.956137746099614</v>
      </c>
      <c r="AK18">
        <f t="shared" si="24"/>
        <v>40.757534237770642</v>
      </c>
      <c r="AL18">
        <f t="shared" si="8"/>
        <v>39.82612525882729</v>
      </c>
      <c r="AN18">
        <f t="shared" si="9"/>
        <v>118.93516277205788</v>
      </c>
      <c r="AO18">
        <f t="shared" si="9"/>
        <v>-5.9467581386028936</v>
      </c>
      <c r="AP18">
        <f t="shared" si="9"/>
        <v>-12.300374934951046</v>
      </c>
      <c r="AQ18">
        <f t="shared" si="9"/>
        <v>-108.24262839257523</v>
      </c>
      <c r="AR18">
        <f t="shared" si="9"/>
        <v>-7.5545986940713021</v>
      </c>
      <c r="AS18">
        <f t="shared" si="9"/>
        <v>7.2827915147079176</v>
      </c>
      <c r="AT18">
        <f t="shared" si="9"/>
        <v>11.894012908854245</v>
      </c>
      <c r="AU18">
        <f t="shared" si="9"/>
        <v>11.622205729490862</v>
      </c>
      <c r="AW18">
        <v>15</v>
      </c>
      <c r="AX18">
        <f>(R18*SUMPRODUCT(K19:$K$23, X19:$X$23)-$AZ$3*SUMPRODUCT(K18:$K$22, W19:$W$23))/Z18</f>
        <v>201.7957754981388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483.46153430700775</v>
      </c>
      <c r="P19">
        <f t="shared" si="22"/>
        <v>24.17307671535039</v>
      </c>
      <c r="Q19" s="4">
        <f t="shared" si="23"/>
        <v>50</v>
      </c>
      <c r="R19">
        <f t="shared" si="0"/>
        <v>250000</v>
      </c>
      <c r="S19">
        <f t="shared" si="1"/>
        <v>169.76945785517751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170.11394340596621</v>
      </c>
      <c r="AC19">
        <f t="shared" si="2"/>
        <v>141.42056641248988</v>
      </c>
      <c r="AE19">
        <f t="shared" si="3"/>
        <v>402.73088507281994</v>
      </c>
      <c r="AF19">
        <f t="shared" si="4"/>
        <v>-20.136544253640999</v>
      </c>
      <c r="AG19">
        <f t="shared" si="4"/>
        <v>-41.650768106101047</v>
      </c>
      <c r="AH19">
        <f t="shared" si="5"/>
        <v>-388.78783494813075</v>
      </c>
      <c r="AI19">
        <f t="shared" si="6"/>
        <v>-47.844262235052838</v>
      </c>
      <c r="AJ19">
        <f t="shared" si="7"/>
        <v>28.693376993476335</v>
      </c>
      <c r="AK19">
        <f t="shared" si="24"/>
        <v>38.689579895760168</v>
      </c>
      <c r="AL19">
        <f t="shared" si="8"/>
        <v>19.538694654183665</v>
      </c>
      <c r="AN19">
        <f t="shared" si="9"/>
        <v>108.26218971733196</v>
      </c>
      <c r="AO19">
        <f t="shared" si="9"/>
        <v>-5.4131094858665989</v>
      </c>
      <c r="AP19">
        <f t="shared" si="9"/>
        <v>-11.196567051866353</v>
      </c>
      <c r="AQ19">
        <f t="shared" si="9"/>
        <v>-104.5140164488119</v>
      </c>
      <c r="AR19">
        <f t="shared" si="9"/>
        <v>-12.861503269212882</v>
      </c>
      <c r="AS19">
        <f t="shared" si="9"/>
        <v>7.713358818102507</v>
      </c>
      <c r="AT19">
        <f t="shared" si="9"/>
        <v>10.400539898998044</v>
      </c>
      <c r="AU19">
        <f t="shared" si="9"/>
        <v>5.25239544788767</v>
      </c>
      <c r="AW19">
        <v>16</v>
      </c>
      <c r="AX19">
        <f>(R19*SUMPRODUCT(K20:$K$23, X20:$X$23)-$AZ$3*SUMPRODUCT(K19:$K$22, W20:$W$23))/Z19</f>
        <v>169.76945785517751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483.46153430700775</v>
      </c>
      <c r="P20">
        <f t="shared" si="22"/>
        <v>24.17307671535039</v>
      </c>
      <c r="Q20" s="4">
        <f t="shared" si="23"/>
        <v>50</v>
      </c>
      <c r="R20">
        <f t="shared" si="0"/>
        <v>250000</v>
      </c>
      <c r="S20">
        <f t="shared" si="1"/>
        <v>133.54150263415113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141.42056641248988</v>
      </c>
      <c r="AC20">
        <f t="shared" si="2"/>
        <v>109.91285945252389</v>
      </c>
      <c r="AE20">
        <f t="shared" si="3"/>
        <v>397.91853935151346</v>
      </c>
      <c r="AF20">
        <f t="shared" si="4"/>
        <v>-19.895926967575676</v>
      </c>
      <c r="AG20">
        <f t="shared" si="4"/>
        <v>-41.153071249183107</v>
      </c>
      <c r="AH20">
        <f t="shared" si="5"/>
        <v>-405.94587928466535</v>
      </c>
      <c r="AI20">
        <f t="shared" si="6"/>
        <v>-69.076338149910669</v>
      </c>
      <c r="AJ20">
        <f t="shared" si="7"/>
        <v>31.507706959965986</v>
      </c>
      <c r="AK20">
        <f t="shared" si="24"/>
        <v>36.361022515749937</v>
      </c>
      <c r="AL20">
        <f t="shared" si="8"/>
        <v>-1.2076086741947449</v>
      </c>
      <c r="AN20">
        <f t="shared" si="9"/>
        <v>98.536563273497933</v>
      </c>
      <c r="AO20">
        <f t="shared" si="9"/>
        <v>-4.9268281636748972</v>
      </c>
      <c r="AP20">
        <f t="shared" si="9"/>
        <v>-10.190734554998251</v>
      </c>
      <c r="AQ20">
        <f t="shared" si="9"/>
        <v>-100.52437336782016</v>
      </c>
      <c r="AR20">
        <f t="shared" si="9"/>
        <v>-17.105372812995384</v>
      </c>
      <c r="AS20">
        <f t="shared" si="9"/>
        <v>7.8022531081943951</v>
      </c>
      <c r="AT20">
        <f t="shared" si="9"/>
        <v>9.0040795828495472</v>
      </c>
      <c r="AU20">
        <f t="shared" si="9"/>
        <v>-0.29904012195143992</v>
      </c>
      <c r="AW20">
        <v>17</v>
      </c>
      <c r="AX20">
        <f>(R20*SUMPRODUCT(K21:$K$23, X21:$X$23)-$AZ$3*SUMPRODUCT(K20:$K$22, W21:$W$23))/Z20</f>
        <v>133.54150263415113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483.46153430700775</v>
      </c>
      <c r="P21">
        <f t="shared" si="22"/>
        <v>24.17307671535039</v>
      </c>
      <c r="Q21" s="4">
        <f t="shared" si="23"/>
        <v>50</v>
      </c>
      <c r="R21">
        <f t="shared" si="0"/>
        <v>250000</v>
      </c>
      <c r="S21">
        <f t="shared" si="1"/>
        <v>92.995328137288581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109.91285945252389</v>
      </c>
      <c r="AC21">
        <f t="shared" si="2"/>
        <v>75.617096561166008</v>
      </c>
      <c r="AE21">
        <f t="shared" si="3"/>
        <v>393.11606567302101</v>
      </c>
      <c r="AF21">
        <f t="shared" si="4"/>
        <v>-19.655803283651053</v>
      </c>
      <c r="AG21">
        <f t="shared" si="4"/>
        <v>-40.65639536726664</v>
      </c>
      <c r="AH21">
        <f t="shared" si="5"/>
        <v>-425.72584712316802</v>
      </c>
      <c r="AI21">
        <f t="shared" si="6"/>
        <v>-92.921980101064719</v>
      </c>
      <c r="AJ21">
        <f t="shared" si="7"/>
        <v>34.295762891357882</v>
      </c>
      <c r="AK21">
        <f t="shared" si="24"/>
        <v>33.836118528932573</v>
      </c>
      <c r="AL21">
        <f t="shared" si="8"/>
        <v>-24.790098680774264</v>
      </c>
      <c r="AN21">
        <f t="shared" si="9"/>
        <v>89.673763483514122</v>
      </c>
      <c r="AO21">
        <f t="shared" si="9"/>
        <v>-4.4836881741757066</v>
      </c>
      <c r="AP21">
        <f t="shared" si="9"/>
        <v>-9.2741363190405863</v>
      </c>
      <c r="AQ21">
        <f t="shared" si="9"/>
        <v>-97.112385519993921</v>
      </c>
      <c r="AR21">
        <f t="shared" si="9"/>
        <v>-21.196446529696082</v>
      </c>
      <c r="AS21">
        <f t="shared" si="9"/>
        <v>7.823211510679732</v>
      </c>
      <c r="AT21">
        <f t="shared" si="9"/>
        <v>7.7183619676520463</v>
      </c>
      <c r="AU21">
        <f t="shared" si="9"/>
        <v>-5.6548730513643051</v>
      </c>
      <c r="AW21">
        <v>18</v>
      </c>
      <c r="AX21">
        <f>(R21*SUMPRODUCT(K22:$K$23, X22:$X$23)-$AZ$3*SUMPRODUCT(K21:$K$22, W22:$W$23))/Z21</f>
        <v>92.995328137288581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483.46153430700775</v>
      </c>
      <c r="P22">
        <f t="shared" si="22"/>
        <v>24.17307671535039</v>
      </c>
      <c r="Q22" s="4">
        <f t="shared" si="23"/>
        <v>50</v>
      </c>
      <c r="R22">
        <f t="shared" si="0"/>
        <v>250000</v>
      </c>
      <c r="S22">
        <f t="shared" si="1"/>
        <v>48.414578819742005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75.617096561166008</v>
      </c>
      <c r="AC22">
        <f t="shared" si="2"/>
        <v>38.887035985088417</v>
      </c>
      <c r="AE22">
        <f t="shared" si="3"/>
        <v>388.32076081877301</v>
      </c>
      <c r="AF22">
        <f t="shared" si="4"/>
        <v>-19.416038040938652</v>
      </c>
      <c r="AG22">
        <f t="shared" si="4"/>
        <v>-40.160460891205204</v>
      </c>
      <c r="AH22">
        <f t="shared" si="5"/>
        <v>-446.85261194383611</v>
      </c>
      <c r="AI22">
        <f t="shared" si="6"/>
        <v>-118.10835005720696</v>
      </c>
      <c r="AJ22">
        <f t="shared" si="7"/>
        <v>36.730060576077591</v>
      </c>
      <c r="AK22">
        <f t="shared" si="24"/>
        <v>31.116527353730032</v>
      </c>
      <c r="AL22">
        <f t="shared" si="8"/>
        <v>-50.261762127399336</v>
      </c>
      <c r="AN22">
        <f t="shared" si="9"/>
        <v>81.597448892246135</v>
      </c>
      <c r="AO22">
        <f t="shared" si="9"/>
        <v>-4.0798724446123069</v>
      </c>
      <c r="AP22">
        <f t="shared" si="9"/>
        <v>-8.4388770462584617</v>
      </c>
      <c r="AQ22">
        <f t="shared" si="9"/>
        <v>-93.896687595517136</v>
      </c>
      <c r="AR22">
        <f t="shared" si="9"/>
        <v>-24.817988194141776</v>
      </c>
      <c r="AS22">
        <f t="shared" si="9"/>
        <v>7.7180504960545093</v>
      </c>
      <c r="AT22">
        <f t="shared" si="9"/>
        <v>6.5384844351268532</v>
      </c>
      <c r="AU22">
        <f t="shared" si="9"/>
        <v>-10.561453262960411</v>
      </c>
      <c r="AW22">
        <v>19</v>
      </c>
      <c r="AX22">
        <f>(R22*SUMPRODUCT(K23:$K$23, X23:$X$23)-$AZ$3*SUMPRODUCT(K22:$K$22, W23:$W$23))/Z22</f>
        <v>48.414578819742005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483.46153430700775</v>
      </c>
      <c r="P23">
        <f t="shared" si="22"/>
        <v>24.17307671535039</v>
      </c>
      <c r="Q23" s="4">
        <f t="shared" si="23"/>
        <v>50</v>
      </c>
      <c r="R23">
        <f t="shared" si="0"/>
        <v>250000</v>
      </c>
      <c r="S23">
        <f t="shared" si="1"/>
        <v>49.019419336940125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38.887035985088417</v>
      </c>
      <c r="AC23">
        <f t="shared" si="2"/>
        <v>38.887035985088417</v>
      </c>
      <c r="AE23">
        <f t="shared" si="3"/>
        <v>383.5293509451069</v>
      </c>
      <c r="AF23">
        <f t="shared" si="4"/>
        <v>-19.176467547255346</v>
      </c>
      <c r="AG23">
        <f t="shared" si="4"/>
        <v>-39.66492923732357</v>
      </c>
      <c r="AH23">
        <f t="shared" si="5"/>
        <v>-469.63522484792696</v>
      </c>
      <c r="AI23">
        <f t="shared" si="6"/>
        <v>-144.947270687399</v>
      </c>
      <c r="AJ23">
        <f t="shared" si="7"/>
        <v>0</v>
      </c>
      <c r="AK23">
        <f t="shared" si="24"/>
        <v>28.226794356805797</v>
      </c>
      <c r="AL23">
        <f t="shared" si="8"/>
        <v>-116.7204763305932</v>
      </c>
      <c r="AN23">
        <f t="shared" si="9"/>
        <v>74.237945322317799</v>
      </c>
      <c r="AO23">
        <f t="shared" si="9"/>
        <v>-3.7118972661158902</v>
      </c>
      <c r="AP23">
        <f t="shared" si="9"/>
        <v>-7.6777509744110501</v>
      </c>
      <c r="AQ23">
        <f t="shared" si="9"/>
        <v>-90.90504822585244</v>
      </c>
      <c r="AR23">
        <f t="shared" si="9"/>
        <v>-28.056751144061586</v>
      </c>
      <c r="AS23">
        <f t="shared" si="9"/>
        <v>0</v>
      </c>
      <c r="AT23">
        <f t="shared" si="9"/>
        <v>5.4637258163450921</v>
      </c>
      <c r="AU23">
        <f t="shared" si="9"/>
        <v>-22.593025327716493</v>
      </c>
      <c r="AW23">
        <v>20</v>
      </c>
      <c r="AX23">
        <f>(R23*SUMPRODUCT(K$23:$K24, X$23:$X24)-$AZ$3*SUMPRODUCT(K$22:$K23, W$23:$W24))/Z23</f>
        <v>49.019419336940125</v>
      </c>
    </row>
    <row r="25" spans="5:50" x14ac:dyDescent="0.25">
      <c r="AN25" s="8">
        <f t="shared" ref="AN25:AU25" si="25">SUM(AN3:AN23)</f>
        <v>4217.8801967073032</v>
      </c>
      <c r="AO25" s="8">
        <f t="shared" si="25"/>
        <v>-573.49016056562107</v>
      </c>
      <c r="AP25" s="8">
        <f t="shared" si="25"/>
        <v>-2906.1249345360916</v>
      </c>
      <c r="AQ25" s="8">
        <f t="shared" si="25"/>
        <v>-2922.3112367118911</v>
      </c>
      <c r="AR25" s="8">
        <f t="shared" si="25"/>
        <v>-2184.0461351063004</v>
      </c>
      <c r="AS25" s="8">
        <f t="shared" si="25"/>
        <v>-133.66020490688101</v>
      </c>
      <c r="AT25" s="8">
        <f t="shared" si="25"/>
        <v>351.51875844164897</v>
      </c>
      <c r="AU25" s="9">
        <f t="shared" si="25"/>
        <v>-1966.1875815715314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921.29482979709508</v>
      </c>
      <c r="K3">
        <v>1</v>
      </c>
      <c r="L3" s="2">
        <v>0</v>
      </c>
      <c r="O3">
        <f>$C$3</f>
        <v>921.29482979709508</v>
      </c>
      <c r="P3">
        <f>O3*B5</f>
        <v>737.03586383767606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921.29482979709508</v>
      </c>
      <c r="AF3">
        <f t="shared" ref="AF3:AG23" si="4">-$Z3*P3</f>
        <v>-737.03586383767606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-2335.6492380405807</v>
      </c>
      <c r="AJ3">
        <f t="shared" ref="AJ3:AJ23" si="7">AB3-AC3</f>
        <v>-9.0949470177292824E-13</v>
      </c>
      <c r="AL3">
        <f t="shared" ref="AL3:AL23" si="8">SUM(AI3:AK3)</f>
        <v>-2335.6492380405816</v>
      </c>
      <c r="AN3">
        <f t="shared" ref="AN3:AU23" si="9">AE3*$K3</f>
        <v>921.29482979709508</v>
      </c>
      <c r="AO3">
        <f t="shared" si="9"/>
        <v>-737.03586383767606</v>
      </c>
      <c r="AP3">
        <f t="shared" si="9"/>
        <v>-2519.9082039999998</v>
      </c>
      <c r="AQ3">
        <f t="shared" si="9"/>
        <v>0</v>
      </c>
      <c r="AR3">
        <f t="shared" si="9"/>
        <v>-2335.6492380405807</v>
      </c>
      <c r="AS3">
        <f t="shared" si="9"/>
        <v>-9.0949470177292824E-13</v>
      </c>
      <c r="AT3">
        <f t="shared" si="9"/>
        <v>0</v>
      </c>
      <c r="AU3">
        <f t="shared" si="9"/>
        <v>-2335.6492380405816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636.75117871580551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329.41744755650114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9.0949470177292824E-13</v>
      </c>
      <c r="AC4">
        <f t="shared" si="2"/>
        <v>325.67830653413512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-325.67830653413421</v>
      </c>
      <c r="AK4">
        <f>G4*MAX(0, SUM(AB4, AE4:AF4))</f>
        <v>6.3664629124104983E-14</v>
      </c>
      <c r="AL4">
        <f t="shared" si="8"/>
        <v>-663.3703065341341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-311.07287218167016</v>
      </c>
      <c r="AR4">
        <f t="shared" si="9"/>
        <v>-311.07287218167016</v>
      </c>
      <c r="AS4">
        <f t="shared" si="9"/>
        <v>-300.00617788054063</v>
      </c>
      <c r="AT4">
        <f t="shared" si="9"/>
        <v>5.8646159926845008E-14</v>
      </c>
      <c r="AU4">
        <f t="shared" si="9"/>
        <v>-611.07905006221063</v>
      </c>
      <c r="AW4">
        <v>1</v>
      </c>
      <c r="AX4">
        <f>(R4*SUMPRODUCT(K5:$K$23, X5:$X$23)-$AZ$3*SUMPRODUCT(K4:$K$22, W5:$W$23))/Z4</f>
        <v>329.41744755650114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921.29482979709508</v>
      </c>
      <c r="P5">
        <f t="shared" ref="P5:P23" si="22">O5*$C$5</f>
        <v>46.064741489854754</v>
      </c>
      <c r="Q5" s="4">
        <f t="shared" ref="Q5:Q23" si="23">$C$8</f>
        <v>50</v>
      </c>
      <c r="R5">
        <f t="shared" si="0"/>
        <v>250000</v>
      </c>
      <c r="S5">
        <f t="shared" si="1"/>
        <v>625.26809868668761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325.67830653413512</v>
      </c>
      <c r="AC5">
        <f t="shared" si="2"/>
        <v>611.12122462929528</v>
      </c>
      <c r="AE5">
        <f t="shared" si="3"/>
        <v>900.45026415518623</v>
      </c>
      <c r="AF5">
        <f t="shared" si="4"/>
        <v>-45.022513207759317</v>
      </c>
      <c r="AG5">
        <f t="shared" si="4"/>
        <v>-48.868735340319908</v>
      </c>
      <c r="AH5">
        <f t="shared" si="5"/>
        <v>-347.00821840045194</v>
      </c>
      <c r="AI5">
        <f t="shared" si="6"/>
        <v>459.55079720665515</v>
      </c>
      <c r="AJ5">
        <f t="shared" si="7"/>
        <v>-285.44291809516017</v>
      </c>
      <c r="AK5">
        <f>G5*SUM(AB5, AE5:AF5)</f>
        <v>82.677424023709349</v>
      </c>
      <c r="AL5">
        <f t="shared" si="8"/>
        <v>256.78530313520434</v>
      </c>
      <c r="AN5">
        <f t="shared" si="9"/>
        <v>764.08638923618651</v>
      </c>
      <c r="AO5">
        <f t="shared" si="9"/>
        <v>-38.204319461809334</v>
      </c>
      <c r="AP5">
        <f t="shared" si="9"/>
        <v>-41.468071051938288</v>
      </c>
      <c r="AQ5">
        <f t="shared" si="9"/>
        <v>-294.45741445991467</v>
      </c>
      <c r="AR5">
        <f t="shared" si="9"/>
        <v>389.9565842625243</v>
      </c>
      <c r="AS5">
        <f t="shared" si="9"/>
        <v>-242.21554182673097</v>
      </c>
      <c r="AT5">
        <f t="shared" si="9"/>
        <v>70.156783676325134</v>
      </c>
      <c r="AU5">
        <f t="shared" si="9"/>
        <v>217.89782611211845</v>
      </c>
      <c r="AW5">
        <v>2</v>
      </c>
      <c r="AX5">
        <f>(R5*SUMPRODUCT(K6:$K$23, X6:$X$23)-$AZ$3*SUMPRODUCT(K5:$K$22, W6:$W$23))/Z5</f>
        <v>625.26809868668761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921.29482979709508</v>
      </c>
      <c r="P6">
        <f t="shared" si="22"/>
        <v>46.064741489854754</v>
      </c>
      <c r="Q6" s="4">
        <f t="shared" si="23"/>
        <v>50</v>
      </c>
      <c r="R6">
        <f t="shared" si="0"/>
        <v>250000</v>
      </c>
      <c r="S6">
        <f t="shared" si="1"/>
        <v>887.11570531304903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611.12122462929528</v>
      </c>
      <c r="AC6">
        <f t="shared" si="2"/>
        <v>857.09327829130598</v>
      </c>
      <c r="AE6">
        <f t="shared" si="3"/>
        <v>890.11568751899529</v>
      </c>
      <c r="AF6">
        <f t="shared" si="4"/>
        <v>-44.505784375949766</v>
      </c>
      <c r="AG6">
        <f t="shared" si="4"/>
        <v>-48.307862951702077</v>
      </c>
      <c r="AH6">
        <f t="shared" si="5"/>
        <v>-360.9251760731434</v>
      </c>
      <c r="AI6">
        <f t="shared" si="6"/>
        <v>436.37686411819999</v>
      </c>
      <c r="AJ6">
        <f t="shared" si="7"/>
        <v>-245.97205366201069</v>
      </c>
      <c r="AK6">
        <f>G6*SUM(AB6, AE6:AF6)</f>
        <v>101.97117894406387</v>
      </c>
      <c r="AL6">
        <f t="shared" si="8"/>
        <v>292.37598940025316</v>
      </c>
      <c r="AN6">
        <f t="shared" si="9"/>
        <v>695.77778101541855</v>
      </c>
      <c r="AO6">
        <f t="shared" si="9"/>
        <v>-34.788889050770926</v>
      </c>
      <c r="AP6">
        <f t="shared" si="9"/>
        <v>-37.76086430272575</v>
      </c>
      <c r="AQ6">
        <f t="shared" si="9"/>
        <v>-282.12480876584021</v>
      </c>
      <c r="AR6">
        <f t="shared" si="9"/>
        <v>341.10321889608156</v>
      </c>
      <c r="AS6">
        <f t="shared" si="9"/>
        <v>-192.26926576901505</v>
      </c>
      <c r="AT6">
        <f t="shared" si="9"/>
        <v>79.707931910494324</v>
      </c>
      <c r="AU6">
        <f t="shared" si="9"/>
        <v>228.54188503756086</v>
      </c>
      <c r="AW6">
        <v>3</v>
      </c>
      <c r="AX6">
        <f>(R6*SUMPRODUCT(K7:$K$23, X7:$X$23)-$AZ$3*SUMPRODUCT(K6:$K$22, W7:$W$23))/Z6</f>
        <v>887.11570531304903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921.29482979709508</v>
      </c>
      <c r="P7">
        <f t="shared" si="22"/>
        <v>46.064741489854754</v>
      </c>
      <c r="Q7" s="4">
        <f t="shared" si="23"/>
        <v>50</v>
      </c>
      <c r="R7">
        <f t="shared" si="0"/>
        <v>250000</v>
      </c>
      <c r="S7">
        <f t="shared" si="1"/>
        <v>1116.6332391911735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857.09327829130598</v>
      </c>
      <c r="AC7">
        <f t="shared" si="2"/>
        <v>1066.3700750791463</v>
      </c>
      <c r="AE7">
        <f t="shared" si="3"/>
        <v>879.82446011761476</v>
      </c>
      <c r="AF7">
        <f t="shared" si="4"/>
        <v>-43.991223005880734</v>
      </c>
      <c r="AG7">
        <f t="shared" si="4"/>
        <v>-47.749343188617821</v>
      </c>
      <c r="AH7">
        <f t="shared" si="5"/>
        <v>-377.20566783618199</v>
      </c>
      <c r="AI7">
        <f t="shared" si="6"/>
        <v>410.87822608693421</v>
      </c>
      <c r="AJ7">
        <f t="shared" si="7"/>
        <v>-209.27679678784034</v>
      </c>
      <c r="AK7">
        <f>G7*SUM(AB7, AE7:AF7)</f>
        <v>118.50485607821281</v>
      </c>
      <c r="AL7">
        <f t="shared" si="8"/>
        <v>320.10628537730668</v>
      </c>
      <c r="AN7">
        <f t="shared" si="9"/>
        <v>633.52170573197805</v>
      </c>
      <c r="AO7">
        <f t="shared" si="9"/>
        <v>-31.676085286598898</v>
      </c>
      <c r="AP7">
        <f t="shared" si="9"/>
        <v>-34.382137250868112</v>
      </c>
      <c r="AQ7">
        <f t="shared" si="9"/>
        <v>-271.60870029392311</v>
      </c>
      <c r="AR7">
        <f t="shared" si="9"/>
        <v>295.85478290058791</v>
      </c>
      <c r="AS7">
        <f t="shared" si="9"/>
        <v>-150.69073352817867</v>
      </c>
      <c r="AT7">
        <f t="shared" si="9"/>
        <v>85.32997428845735</v>
      </c>
      <c r="AU7">
        <f t="shared" si="9"/>
        <v>230.49402366086659</v>
      </c>
      <c r="AW7">
        <v>4</v>
      </c>
      <c r="AX7">
        <f>(R7*SUMPRODUCT(K8:$K$23, X8:$X$23)-$AZ$3*SUMPRODUCT(K7:$K$22, W8:$W$23))/Z7</f>
        <v>1116.6332391911735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921.29482979709508</v>
      </c>
      <c r="P8">
        <f t="shared" si="22"/>
        <v>46.064741489854754</v>
      </c>
      <c r="Q8" s="4">
        <f t="shared" si="23"/>
        <v>50</v>
      </c>
      <c r="R8">
        <f t="shared" si="0"/>
        <v>250000</v>
      </c>
      <c r="S8">
        <f t="shared" si="1"/>
        <v>1317.1729883553403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1066.3700750791463</v>
      </c>
      <c r="AC8">
        <f t="shared" si="2"/>
        <v>1243.2309226687626</v>
      </c>
      <c r="AE8">
        <f t="shared" si="3"/>
        <v>869.57615394828281</v>
      </c>
      <c r="AF8">
        <f t="shared" si="4"/>
        <v>-43.47880769741414</v>
      </c>
      <c r="AG8">
        <f t="shared" si="4"/>
        <v>-47.193152822739556</v>
      </c>
      <c r="AH8">
        <f t="shared" si="5"/>
        <v>-393.48466996041964</v>
      </c>
      <c r="AI8">
        <f t="shared" si="6"/>
        <v>385.4195234677095</v>
      </c>
      <c r="AJ8">
        <f t="shared" si="7"/>
        <v>-176.86084758961624</v>
      </c>
      <c r="AK8">
        <f t="shared" ref="AK8:AK23" si="24">G8*SUM(AB8:AB8, AE8:AF8)</f>
        <v>132.47271949310107</v>
      </c>
      <c r="AL8">
        <f t="shared" si="8"/>
        <v>341.03139537119432</v>
      </c>
      <c r="AN8">
        <f t="shared" si="9"/>
        <v>576.78566237879852</v>
      </c>
      <c r="AO8">
        <f t="shared" si="9"/>
        <v>-28.839283118939928</v>
      </c>
      <c r="AP8">
        <f t="shared" si="9"/>
        <v>-31.302990298221314</v>
      </c>
      <c r="AQ8">
        <f t="shared" si="9"/>
        <v>-260.9964808355607</v>
      </c>
      <c r="AR8">
        <f t="shared" si="9"/>
        <v>255.64690812607662</v>
      </c>
      <c r="AS8">
        <f t="shared" si="9"/>
        <v>-117.31094587021016</v>
      </c>
      <c r="AT8">
        <f t="shared" si="9"/>
        <v>87.868514923068361</v>
      </c>
      <c r="AU8">
        <f t="shared" si="9"/>
        <v>226.20447717893481</v>
      </c>
      <c r="AW8">
        <v>5</v>
      </c>
      <c r="AX8">
        <f>(R8*SUMPRODUCT(K9:$K$23, X9:$X$23)-$AZ$3*SUMPRODUCT(K8:$K$22, W9:$W$23))/Z8</f>
        <v>1317.1729883553403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921.29482979709508</v>
      </c>
      <c r="P9">
        <f t="shared" si="22"/>
        <v>46.064741489854754</v>
      </c>
      <c r="Q9" s="4">
        <f t="shared" si="23"/>
        <v>50</v>
      </c>
      <c r="R9">
        <f t="shared" si="0"/>
        <v>250000</v>
      </c>
      <c r="S9">
        <f t="shared" si="1"/>
        <v>1491.3477609529878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1243.2309226687626</v>
      </c>
      <c r="AC9">
        <f t="shared" si="2"/>
        <v>1391.1034484400002</v>
      </c>
      <c r="AE9">
        <f t="shared" si="3"/>
        <v>859.36791425610545</v>
      </c>
      <c r="AF9">
        <f t="shared" si="4"/>
        <v>-42.968395712805268</v>
      </c>
      <c r="AG9">
        <f t="shared" si="4"/>
        <v>-46.639136922399295</v>
      </c>
      <c r="AH9">
        <f t="shared" si="5"/>
        <v>-410.42186056434974</v>
      </c>
      <c r="AI9">
        <f t="shared" si="6"/>
        <v>359.33852105655109</v>
      </c>
      <c r="AJ9">
        <f t="shared" si="7"/>
        <v>-147.87252577123763</v>
      </c>
      <c r="AK9">
        <f t="shared" si="24"/>
        <v>144.1741308848444</v>
      </c>
      <c r="AL9">
        <f t="shared" si="8"/>
        <v>355.64012617015783</v>
      </c>
      <c r="AN9">
        <f t="shared" si="9"/>
        <v>525.08224816266136</v>
      </c>
      <c r="AO9">
        <f t="shared" si="9"/>
        <v>-26.254112408133064</v>
      </c>
      <c r="AP9">
        <f t="shared" si="9"/>
        <v>-28.496971391791313</v>
      </c>
      <c r="AQ9">
        <f t="shared" si="9"/>
        <v>-250.77179362319902</v>
      </c>
      <c r="AR9">
        <f t="shared" si="9"/>
        <v>219.55937073953788</v>
      </c>
      <c r="AS9">
        <f t="shared" si="9"/>
        <v>-90.351567687588812</v>
      </c>
      <c r="AT9">
        <f t="shared" si="9"/>
        <v>88.091812035410825</v>
      </c>
      <c r="AU9">
        <f t="shared" si="9"/>
        <v>217.29961508735988</v>
      </c>
      <c r="AW9">
        <v>6</v>
      </c>
      <c r="AX9">
        <f>(R9*SUMPRODUCT(K10:$K$23, X10:$X$23)-$AZ$3*SUMPRODUCT(K9:$K$22, W10:$W$23))/Z9</f>
        <v>1491.3477609529878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921.29482979709508</v>
      </c>
      <c r="P10">
        <f t="shared" si="22"/>
        <v>46.064741489854754</v>
      </c>
      <c r="Q10" s="4">
        <f t="shared" si="23"/>
        <v>50</v>
      </c>
      <c r="R10">
        <f t="shared" si="0"/>
        <v>250000</v>
      </c>
      <c r="S10">
        <f t="shared" si="1"/>
        <v>1640.2555698221167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1391.1034484400002</v>
      </c>
      <c r="AC10">
        <f t="shared" si="2"/>
        <v>1511.8795425803496</v>
      </c>
      <c r="AE10">
        <f t="shared" si="3"/>
        <v>849.18888951331508</v>
      </c>
      <c r="AF10">
        <f t="shared" si="4"/>
        <v>-42.459444475665755</v>
      </c>
      <c r="AG10">
        <f t="shared" si="4"/>
        <v>-46.086706559524458</v>
      </c>
      <c r="AH10">
        <f t="shared" si="5"/>
        <v>-430.19496825420345</v>
      </c>
      <c r="AI10">
        <f t="shared" si="6"/>
        <v>330.44777022392134</v>
      </c>
      <c r="AJ10">
        <f t="shared" si="7"/>
        <v>-120.77609414034941</v>
      </c>
      <c r="AK10">
        <f t="shared" si="24"/>
        <v>153.84830254343549</v>
      </c>
      <c r="AL10">
        <f t="shared" si="8"/>
        <v>363.51997862700739</v>
      </c>
      <c r="AN10">
        <f t="shared" si="9"/>
        <v>477.96255239282789</v>
      </c>
      <c r="AO10">
        <f t="shared" si="9"/>
        <v>-23.898127619641397</v>
      </c>
      <c r="AP10">
        <f t="shared" si="9"/>
        <v>-25.939717500536382</v>
      </c>
      <c r="AQ10">
        <f t="shared" si="9"/>
        <v>-242.13350833072414</v>
      </c>
      <c r="AR10">
        <f t="shared" si="9"/>
        <v>185.99119894192594</v>
      </c>
      <c r="AS10">
        <f t="shared" si="9"/>
        <v>-67.978339020005208</v>
      </c>
      <c r="AT10">
        <f t="shared" si="9"/>
        <v>86.592898556536568</v>
      </c>
      <c r="AU10">
        <f t="shared" si="9"/>
        <v>204.60575847845729</v>
      </c>
      <c r="AW10">
        <v>7</v>
      </c>
      <c r="AX10">
        <f>(R10*SUMPRODUCT(K11:$K$23, X11:$X$23)-$AZ$3*SUMPRODUCT(K10:$K$22, W11:$W$23))/Z10</f>
        <v>1640.2555698221167</v>
      </c>
    </row>
    <row r="11" spans="1:52" x14ac:dyDescent="0.25">
      <c r="A11" t="s">
        <v>33</v>
      </c>
      <c r="C11" s="7">
        <f>AU25</f>
        <v>-1797.8528370021579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921.29482979709508</v>
      </c>
      <c r="P11">
        <f t="shared" si="22"/>
        <v>46.064741489854754</v>
      </c>
      <c r="Q11" s="4">
        <f t="shared" si="23"/>
        <v>50</v>
      </c>
      <c r="R11">
        <f t="shared" si="0"/>
        <v>250000</v>
      </c>
      <c r="S11">
        <f t="shared" si="1"/>
        <v>1767.0984037845349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1511.8795425803496</v>
      </c>
      <c r="AC11">
        <f t="shared" si="2"/>
        <v>1609.3319789599072</v>
      </c>
      <c r="AE11">
        <f t="shared" si="3"/>
        <v>839.04169030287585</v>
      </c>
      <c r="AF11">
        <f t="shared" si="4"/>
        <v>-41.952084515143788</v>
      </c>
      <c r="AG11">
        <f t="shared" si="4"/>
        <v>-45.53600341422004</v>
      </c>
      <c r="AH11">
        <f t="shared" si="5"/>
        <v>-449.18039854588034</v>
      </c>
      <c r="AI11">
        <f t="shared" si="6"/>
        <v>302.37320382763158</v>
      </c>
      <c r="AJ11">
        <f t="shared" si="7"/>
        <v>-97.452436379557639</v>
      </c>
      <c r="AK11">
        <f t="shared" si="24"/>
        <v>161.62784038576575</v>
      </c>
      <c r="AL11">
        <f t="shared" si="8"/>
        <v>366.5486078338397</v>
      </c>
      <c r="AN11">
        <f t="shared" si="9"/>
        <v>435.02526051972706</v>
      </c>
      <c r="AO11">
        <f t="shared" si="9"/>
        <v>-21.751263025986351</v>
      </c>
      <c r="AP11">
        <f t="shared" si="9"/>
        <v>-23.60944870468537</v>
      </c>
      <c r="AQ11">
        <f t="shared" si="9"/>
        <v>-232.89047750087309</v>
      </c>
      <c r="AR11">
        <f t="shared" si="9"/>
        <v>156.77407128818223</v>
      </c>
      <c r="AS11">
        <f t="shared" si="9"/>
        <v>-50.527014347756399</v>
      </c>
      <c r="AT11">
        <f t="shared" si="9"/>
        <v>83.800595588614229</v>
      </c>
      <c r="AU11">
        <f t="shared" si="9"/>
        <v>190.04765252904005</v>
      </c>
      <c r="AW11">
        <v>8</v>
      </c>
      <c r="AX11">
        <f>(R11*SUMPRODUCT(K12:$K$23, X12:$X$23)-$AZ$3*SUMPRODUCT(K11:$K$22, W12:$W$23))/Z11</f>
        <v>1767.0984037845349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921.29482979709508</v>
      </c>
      <c r="P12">
        <f t="shared" si="22"/>
        <v>46.064741489854754</v>
      </c>
      <c r="Q12" s="4">
        <f t="shared" si="23"/>
        <v>50</v>
      </c>
      <c r="R12">
        <f t="shared" si="0"/>
        <v>250000</v>
      </c>
      <c r="S12">
        <f t="shared" si="1"/>
        <v>1872.801567515708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1609.3319789599072</v>
      </c>
      <c r="AC12">
        <f t="shared" si="2"/>
        <v>1685.0131317063694</v>
      </c>
      <c r="AE12">
        <f t="shared" si="3"/>
        <v>828.91530705015236</v>
      </c>
      <c r="AF12">
        <f t="shared" si="4"/>
        <v>-41.445765352507621</v>
      </c>
      <c r="AG12">
        <f t="shared" si="4"/>
        <v>-44.98642998098186</v>
      </c>
      <c r="AH12">
        <f t="shared" si="5"/>
        <v>-471.06699547988438</v>
      </c>
      <c r="AI12">
        <f t="shared" si="6"/>
        <v>271.41611623677858</v>
      </c>
      <c r="AJ12">
        <f t="shared" si="7"/>
        <v>-75.681152746462203</v>
      </c>
      <c r="AK12">
        <f t="shared" si="24"/>
        <v>167.77610644602865</v>
      </c>
      <c r="AL12">
        <f t="shared" si="8"/>
        <v>363.51106993634505</v>
      </c>
      <c r="AN12">
        <f t="shared" si="9"/>
        <v>395.89722865534748</v>
      </c>
      <c r="AO12">
        <f t="shared" si="9"/>
        <v>-19.794861432767377</v>
      </c>
      <c r="AP12">
        <f t="shared" si="9"/>
        <v>-21.485913946925081</v>
      </c>
      <c r="AQ12">
        <f t="shared" si="9"/>
        <v>-224.98573308431347</v>
      </c>
      <c r="AR12">
        <f t="shared" si="9"/>
        <v>129.6307201913416</v>
      </c>
      <c r="AS12">
        <f t="shared" si="9"/>
        <v>-36.145983044264881</v>
      </c>
      <c r="AT12">
        <f t="shared" si="9"/>
        <v>80.131341539514537</v>
      </c>
      <c r="AU12">
        <f t="shared" si="9"/>
        <v>173.61607868659127</v>
      </c>
      <c r="AW12">
        <v>9</v>
      </c>
      <c r="AX12">
        <f>(R12*SUMPRODUCT(K13:$K$23, X13:$X$23)-$AZ$3*SUMPRODUCT(K12:$K$22, W13:$W$23))/Z12</f>
        <v>1872.801567515708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921.29482979709508</v>
      </c>
      <c r="P13">
        <f t="shared" si="22"/>
        <v>46.064741489854754</v>
      </c>
      <c r="Q13" s="4">
        <f t="shared" si="23"/>
        <v>50</v>
      </c>
      <c r="R13">
        <f t="shared" si="0"/>
        <v>250000</v>
      </c>
      <c r="S13">
        <f t="shared" si="1"/>
        <v>1959.0369350898741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1685.0131317063694</v>
      </c>
      <c r="AC13">
        <f t="shared" si="2"/>
        <v>1741.1010077475964</v>
      </c>
      <c r="AE13">
        <f t="shared" si="3"/>
        <v>818.80403981193103</v>
      </c>
      <c r="AF13">
        <f t="shared" si="4"/>
        <v>-40.940201990596549</v>
      </c>
      <c r="AG13">
        <f t="shared" si="4"/>
        <v>-44.437676915665719</v>
      </c>
      <c r="AH13">
        <f t="shared" si="5"/>
        <v>-494.44382753162245</v>
      </c>
      <c r="AI13">
        <f t="shared" si="6"/>
        <v>238.98233337404633</v>
      </c>
      <c r="AJ13">
        <f t="shared" si="7"/>
        <v>-56.087876041226991</v>
      </c>
      <c r="AK13">
        <f t="shared" si="24"/>
        <v>172.4013878669393</v>
      </c>
      <c r="AL13">
        <f t="shared" si="8"/>
        <v>355.29584519975867</v>
      </c>
      <c r="AN13">
        <f t="shared" si="9"/>
        <v>360.24141986329693</v>
      </c>
      <c r="AO13">
        <f t="shared" si="9"/>
        <v>-18.012070993164844</v>
      </c>
      <c r="AP13">
        <f t="shared" si="9"/>
        <v>-19.55082174631524</v>
      </c>
      <c r="AQ13">
        <f t="shared" si="9"/>
        <v>-217.53574458859106</v>
      </c>
      <c r="AR13">
        <f t="shared" si="9"/>
        <v>105.14278253522578</v>
      </c>
      <c r="AS13">
        <f t="shared" si="9"/>
        <v>-24.676448966774856</v>
      </c>
      <c r="AT13">
        <f t="shared" si="9"/>
        <v>75.849797670580827</v>
      </c>
      <c r="AU13">
        <f t="shared" si="9"/>
        <v>156.31613123903176</v>
      </c>
      <c r="AW13">
        <v>10</v>
      </c>
      <c r="AX13">
        <f>(R13*SUMPRODUCT(K14:$K$23, X14:$X$23)-$AZ$3*SUMPRODUCT(K13:$K$22, W14:$W$23))/Z13</f>
        <v>1959.0369350898741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921.29482979709508</v>
      </c>
      <c r="P14">
        <f t="shared" si="22"/>
        <v>46.064741489854754</v>
      </c>
      <c r="Q14" s="4">
        <f t="shared" si="23"/>
        <v>50</v>
      </c>
      <c r="R14">
        <f t="shared" si="0"/>
        <v>250000</v>
      </c>
      <c r="S14">
        <f t="shared" si="1"/>
        <v>2027.2293219009314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1741.1010077475964</v>
      </c>
      <c r="AC14">
        <f t="shared" si="2"/>
        <v>1779.4763384179771</v>
      </c>
      <c r="AE14">
        <f t="shared" si="3"/>
        <v>808.70098543832387</v>
      </c>
      <c r="AF14">
        <f t="shared" si="4"/>
        <v>-40.435049271916192</v>
      </c>
      <c r="AG14">
        <f t="shared" si="4"/>
        <v>-43.889369574364764</v>
      </c>
      <c r="AH14">
        <f t="shared" si="5"/>
        <v>-519.65286072148751</v>
      </c>
      <c r="AI14">
        <f t="shared" si="6"/>
        <v>204.72370587055536</v>
      </c>
      <c r="AJ14">
        <f t="shared" si="7"/>
        <v>-38.375330670380663</v>
      </c>
      <c r="AK14">
        <f t="shared" si="24"/>
        <v>175.65568607398029</v>
      </c>
      <c r="AL14">
        <f t="shared" si="8"/>
        <v>342.00406127415499</v>
      </c>
      <c r="AN14">
        <f t="shared" si="9"/>
        <v>327.75023231378134</v>
      </c>
      <c r="AO14">
        <f t="shared" si="9"/>
        <v>-16.387511615689068</v>
      </c>
      <c r="AP14">
        <f t="shared" si="9"/>
        <v>-17.787478107630577</v>
      </c>
      <c r="AQ14">
        <f t="shared" si="9"/>
        <v>-210.60484516619633</v>
      </c>
      <c r="AR14">
        <f t="shared" si="9"/>
        <v>82.970397424265357</v>
      </c>
      <c r="AS14">
        <f t="shared" si="9"/>
        <v>-15.552749123358987</v>
      </c>
      <c r="AT14">
        <f t="shared" si="9"/>
        <v>71.189714065674764</v>
      </c>
      <c r="AU14">
        <f t="shared" si="9"/>
        <v>138.60736236658113</v>
      </c>
      <c r="AW14">
        <v>11</v>
      </c>
      <c r="AX14">
        <f>(R14*SUMPRODUCT(K15:$K$23, X15:$X$23)-$AZ$3*SUMPRODUCT(K14:$K$22, W15:$W$23))/Z14</f>
        <v>2027.2293219009314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921.29482979709508</v>
      </c>
      <c r="P15">
        <f t="shared" si="22"/>
        <v>46.064741489854754</v>
      </c>
      <c r="Q15" s="4">
        <f t="shared" si="23"/>
        <v>50</v>
      </c>
      <c r="R15">
        <f t="shared" si="0"/>
        <v>250000</v>
      </c>
      <c r="S15">
        <f t="shared" si="1"/>
        <v>2079.046498271759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1779.4763384179771</v>
      </c>
      <c r="AC15">
        <f t="shared" si="2"/>
        <v>1802.17078689512</v>
      </c>
      <c r="AE15">
        <f t="shared" si="3"/>
        <v>798.6019695846212</v>
      </c>
      <c r="AF15">
        <f t="shared" si="4"/>
        <v>-39.930098479231063</v>
      </c>
      <c r="AG15">
        <f t="shared" si="4"/>
        <v>-43.341281409367319</v>
      </c>
      <c r="AH15">
        <f t="shared" si="5"/>
        <v>-545.97234626900831</v>
      </c>
      <c r="AI15">
        <f t="shared" si="6"/>
        <v>169.35824342701449</v>
      </c>
      <c r="AJ15">
        <f t="shared" si="7"/>
        <v>-22.694448477142942</v>
      </c>
      <c r="AK15">
        <f t="shared" si="24"/>
        <v>177.67037466663572</v>
      </c>
      <c r="AL15">
        <f t="shared" si="8"/>
        <v>324.33416961650727</v>
      </c>
      <c r="AN15">
        <f t="shared" si="9"/>
        <v>298.14448461793313</v>
      </c>
      <c r="AO15">
        <f t="shared" si="9"/>
        <v>-14.907224230896658</v>
      </c>
      <c r="AP15">
        <f t="shared" si="9"/>
        <v>-16.180731453990475</v>
      </c>
      <c r="AQ15">
        <f t="shared" si="9"/>
        <v>-203.82950455116418</v>
      </c>
      <c r="AR15">
        <f t="shared" si="9"/>
        <v>63.227024381881833</v>
      </c>
      <c r="AS15">
        <f t="shared" si="9"/>
        <v>-8.4725869739907509</v>
      </c>
      <c r="AT15">
        <f t="shared" si="9"/>
        <v>66.330217435365654</v>
      </c>
      <c r="AU15">
        <f t="shared" si="9"/>
        <v>121.08465484325673</v>
      </c>
      <c r="AW15">
        <v>12</v>
      </c>
      <c r="AX15">
        <f>(R15*SUMPRODUCT(K16:$K$23, X16:$X$23)-$AZ$3*SUMPRODUCT(K15:$K$22, W16:$W$23))/Z15</f>
        <v>2079.046498271759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921.29482979709508</v>
      </c>
      <c r="P16">
        <f t="shared" si="22"/>
        <v>46.064741489854754</v>
      </c>
      <c r="Q16" s="4">
        <f t="shared" si="23"/>
        <v>50</v>
      </c>
      <c r="R16">
        <f t="shared" si="0"/>
        <v>250000</v>
      </c>
      <c r="S16">
        <f t="shared" si="1"/>
        <v>2114.5296993466618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1802.17078689512</v>
      </c>
      <c r="AC16">
        <f t="shared" si="2"/>
        <v>1809.7168723700504</v>
      </c>
      <c r="AE16">
        <f t="shared" si="3"/>
        <v>788.48871142658652</v>
      </c>
      <c r="AF16">
        <f t="shared" si="4"/>
        <v>-39.424435571329326</v>
      </c>
      <c r="AG16">
        <f t="shared" si="4"/>
        <v>-42.792420293959665</v>
      </c>
      <c r="AH16">
        <f t="shared" si="5"/>
        <v>-577.24150656987968</v>
      </c>
      <c r="AI16">
        <f t="shared" si="6"/>
        <v>129.03034899141778</v>
      </c>
      <c r="AJ16">
        <f t="shared" si="7"/>
        <v>-7.5460854749303508</v>
      </c>
      <c r="AK16">
        <f t="shared" si="24"/>
        <v>178.58645439252641</v>
      </c>
      <c r="AL16">
        <f t="shared" si="8"/>
        <v>300.07071790901387</v>
      </c>
      <c r="AN16">
        <f t="shared" si="9"/>
        <v>271.16476052591958</v>
      </c>
      <c r="AO16">
        <f t="shared" si="9"/>
        <v>-13.55823802629598</v>
      </c>
      <c r="AP16">
        <f t="shared" si="9"/>
        <v>-14.716502891134244</v>
      </c>
      <c r="AQ16">
        <f t="shared" si="9"/>
        <v>-198.51591104131643</v>
      </c>
      <c r="AR16">
        <f t="shared" si="9"/>
        <v>44.374108567172925</v>
      </c>
      <c r="AS16">
        <f t="shared" si="9"/>
        <v>-2.5951322207459739</v>
      </c>
      <c r="AT16">
        <f t="shared" si="9"/>
        <v>61.416672726875554</v>
      </c>
      <c r="AU16">
        <f t="shared" si="9"/>
        <v>103.19564907330252</v>
      </c>
      <c r="AW16">
        <v>13</v>
      </c>
      <c r="AX16">
        <f>(R16*SUMPRODUCT(K17:$K$23, X17:$X$23)-$AZ$3*SUMPRODUCT(K16:$K$22, W17:$W$23))/Z16</f>
        <v>2114.5296993466618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921.29482979709508</v>
      </c>
      <c r="P17">
        <f t="shared" si="22"/>
        <v>46.064741489854754</v>
      </c>
      <c r="Q17" s="4">
        <f t="shared" si="23"/>
        <v>50</v>
      </c>
      <c r="R17">
        <f t="shared" si="0"/>
        <v>250000</v>
      </c>
      <c r="S17">
        <f t="shared" si="1"/>
        <v>2134.0526686375074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1809.7168723700504</v>
      </c>
      <c r="AC17">
        <f t="shared" si="2"/>
        <v>1802.9284122455431</v>
      </c>
      <c r="AE17">
        <f t="shared" si="3"/>
        <v>778.34471899730261</v>
      </c>
      <c r="AF17">
        <f t="shared" si="4"/>
        <v>-38.91723594986513</v>
      </c>
      <c r="AG17">
        <f t="shared" si="4"/>
        <v>-42.241891185296481</v>
      </c>
      <c r="AH17">
        <f t="shared" si="5"/>
        <v>-613.02452861793086</v>
      </c>
      <c r="AI17">
        <f t="shared" si="6"/>
        <v>84.161063244210141</v>
      </c>
      <c r="AJ17">
        <f t="shared" si="7"/>
        <v>6.78846012450731</v>
      </c>
      <c r="AK17">
        <f t="shared" si="24"/>
        <v>178.44010487922415</v>
      </c>
      <c r="AL17">
        <f t="shared" si="8"/>
        <v>269.38962824794157</v>
      </c>
      <c r="AN17">
        <f t="shared" si="9"/>
        <v>246.57617974299217</v>
      </c>
      <c r="AO17">
        <f t="shared" si="9"/>
        <v>-12.328808987149609</v>
      </c>
      <c r="AP17">
        <f t="shared" si="9"/>
        <v>-13.382045126493212</v>
      </c>
      <c r="AQ17">
        <f t="shared" si="9"/>
        <v>-194.2034713745926</v>
      </c>
      <c r="AR17">
        <f t="shared" si="9"/>
        <v>26.661854254756765</v>
      </c>
      <c r="AS17">
        <f t="shared" si="9"/>
        <v>2.1505542762530778</v>
      </c>
      <c r="AT17">
        <f t="shared" si="9"/>
        <v>56.52903951187524</v>
      </c>
      <c r="AU17">
        <f t="shared" si="9"/>
        <v>85.341448042885077</v>
      </c>
      <c r="AW17">
        <v>14</v>
      </c>
      <c r="AX17">
        <f>(R17*SUMPRODUCT(K18:$K$23, X18:$X$23)-$AZ$3*SUMPRODUCT(K17:$K$22, W18:$W$23))/Z17</f>
        <v>2134.0526686375074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921.29482979709508</v>
      </c>
      <c r="P18">
        <f t="shared" si="22"/>
        <v>46.064741489854754</v>
      </c>
      <c r="Q18" s="4">
        <f t="shared" si="23"/>
        <v>50</v>
      </c>
      <c r="R18">
        <f t="shared" si="0"/>
        <v>250000</v>
      </c>
      <c r="S18">
        <f t="shared" si="1"/>
        <v>2039.3917336561665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1802.9284122455431</v>
      </c>
      <c r="AC18">
        <f t="shared" si="2"/>
        <v>1698.0295057049034</v>
      </c>
      <c r="AE18">
        <f t="shared" si="3"/>
        <v>767.08450791072687</v>
      </c>
      <c r="AF18">
        <f t="shared" si="4"/>
        <v>-38.354225395536339</v>
      </c>
      <c r="AG18">
        <f t="shared" si="4"/>
        <v>-41.63078327920654</v>
      </c>
      <c r="AH18">
        <f t="shared" si="5"/>
        <v>-943.44497118487061</v>
      </c>
      <c r="AI18">
        <f t="shared" si="6"/>
        <v>-256.3454719488866</v>
      </c>
      <c r="AJ18">
        <f t="shared" si="7"/>
        <v>104.8989065406397</v>
      </c>
      <c r="AK18">
        <f t="shared" si="24"/>
        <v>177.21610863325137</v>
      </c>
      <c r="AL18">
        <f t="shared" si="8"/>
        <v>25.769543225004469</v>
      </c>
      <c r="AN18">
        <f t="shared" si="9"/>
        <v>223.853410416011</v>
      </c>
      <c r="AO18">
        <f t="shared" si="9"/>
        <v>-11.192670520800549</v>
      </c>
      <c r="AP18">
        <f t="shared" si="9"/>
        <v>-12.148847642253251</v>
      </c>
      <c r="AQ18">
        <f t="shared" si="9"/>
        <v>-275.31956669909329</v>
      </c>
      <c r="AR18">
        <f t="shared" si="9"/>
        <v>-74.807674446136076</v>
      </c>
      <c r="AS18">
        <f t="shared" si="9"/>
        <v>30.611983081224508</v>
      </c>
      <c r="AT18">
        <f t="shared" si="9"/>
        <v>51.715853845433735</v>
      </c>
      <c r="AU18">
        <f t="shared" si="9"/>
        <v>7.5201624805221714</v>
      </c>
      <c r="AW18">
        <v>15</v>
      </c>
      <c r="AX18">
        <f>(R18*SUMPRODUCT(K19:$K$23, X19:$X$23)-$AZ$3*SUMPRODUCT(K18:$K$22, W19:$W$23))/Z18</f>
        <v>2039.3917336561665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921.29482979709508</v>
      </c>
      <c r="P19">
        <f t="shared" si="22"/>
        <v>46.064741489854754</v>
      </c>
      <c r="Q19" s="4">
        <f t="shared" si="23"/>
        <v>50</v>
      </c>
      <c r="R19">
        <f t="shared" si="0"/>
        <v>250000</v>
      </c>
      <c r="S19">
        <f t="shared" si="1"/>
        <v>1836.6273541394626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1698.0295057049034</v>
      </c>
      <c r="AC19">
        <f t="shared" si="2"/>
        <v>1504.3926280383937</v>
      </c>
      <c r="AE19">
        <f t="shared" si="3"/>
        <v>754.63819433639594</v>
      </c>
      <c r="AF19">
        <f t="shared" si="4"/>
        <v>-37.731909716819793</v>
      </c>
      <c r="AG19">
        <f t="shared" si="4"/>
        <v>-40.955303879356222</v>
      </c>
      <c r="AH19">
        <f t="shared" si="5"/>
        <v>-1295.8578352912573</v>
      </c>
      <c r="AI19">
        <f t="shared" si="6"/>
        <v>-619.90685455103744</v>
      </c>
      <c r="AJ19">
        <f t="shared" si="7"/>
        <v>193.63687766650969</v>
      </c>
      <c r="AK19">
        <f t="shared" si="24"/>
        <v>169.04550532271358</v>
      </c>
      <c r="AL19">
        <f t="shared" si="8"/>
        <v>-257.2244715618142</v>
      </c>
      <c r="AN19">
        <f t="shared" si="9"/>
        <v>202.86197654897842</v>
      </c>
      <c r="AO19">
        <f t="shared" si="9"/>
        <v>-10.14309882744892</v>
      </c>
      <c r="AP19">
        <f t="shared" si="9"/>
        <v>-11.009612232039581</v>
      </c>
      <c r="AQ19">
        <f t="shared" si="9"/>
        <v>-348.35273879137969</v>
      </c>
      <c r="AR19">
        <f t="shared" si="9"/>
        <v>-166.64347330188983</v>
      </c>
      <c r="AS19">
        <f t="shared" si="9"/>
        <v>52.053500645754895</v>
      </c>
      <c r="AT19">
        <f t="shared" si="9"/>
        <v>45.442843463075157</v>
      </c>
      <c r="AU19">
        <f t="shared" si="9"/>
        <v>-69.147129193059769</v>
      </c>
      <c r="AW19">
        <v>16</v>
      </c>
      <c r="AX19">
        <f>(R19*SUMPRODUCT(K20:$K$23, X20:$X$23)-$AZ$3*SUMPRODUCT(K19:$K$22, W20:$W$23))/Z19</f>
        <v>1836.6273541394626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921.29482979709508</v>
      </c>
      <c r="P20">
        <f t="shared" si="22"/>
        <v>46.064741489854754</v>
      </c>
      <c r="Q20" s="4">
        <f t="shared" si="23"/>
        <v>50</v>
      </c>
      <c r="R20">
        <f t="shared" si="0"/>
        <v>250000</v>
      </c>
      <c r="S20">
        <f t="shared" si="1"/>
        <v>1533.2935449548615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1504.3926280383937</v>
      </c>
      <c r="AC20">
        <f t="shared" si="2"/>
        <v>1233.1809342454856</v>
      </c>
      <c r="AE20">
        <f t="shared" si="3"/>
        <v>740.96915275161064</v>
      </c>
      <c r="AF20">
        <f t="shared" si="4"/>
        <v>-37.048457637580533</v>
      </c>
      <c r="AG20">
        <f t="shared" si="4"/>
        <v>-40.213465265771696</v>
      </c>
      <c r="AH20">
        <f t="shared" si="5"/>
        <v>-1661.4278739547813</v>
      </c>
      <c r="AI20">
        <f t="shared" si="6"/>
        <v>-997.72064410652285</v>
      </c>
      <c r="AJ20">
        <f t="shared" si="7"/>
        <v>271.21169379290814</v>
      </c>
      <c r="AK20">
        <f t="shared" si="24"/>
        <v>154.58193262066968</v>
      </c>
      <c r="AL20">
        <f t="shared" si="8"/>
        <v>-571.92701769294501</v>
      </c>
      <c r="AN20">
        <f t="shared" si="9"/>
        <v>183.48618268152964</v>
      </c>
      <c r="AO20">
        <f t="shared" si="9"/>
        <v>-9.1743091340764824</v>
      </c>
      <c r="AP20">
        <f t="shared" si="9"/>
        <v>-9.9580599362497448</v>
      </c>
      <c r="AQ20">
        <f t="shared" si="9"/>
        <v>-411.41936511201106</v>
      </c>
      <c r="AR20">
        <f t="shared" si="9"/>
        <v>-247.06555150080763</v>
      </c>
      <c r="AS20">
        <f t="shared" si="9"/>
        <v>67.160148580887665</v>
      </c>
      <c r="AT20">
        <f t="shared" si="9"/>
        <v>38.279122177719358</v>
      </c>
      <c r="AU20">
        <f t="shared" si="9"/>
        <v>-141.62628074220061</v>
      </c>
      <c r="AW20">
        <v>17</v>
      </c>
      <c r="AX20">
        <f>(R20*SUMPRODUCT(K21:$K$23, X21:$X$23)-$AZ$3*SUMPRODUCT(K20:$K$22, W21:$W$23))/Z20</f>
        <v>1533.2935449548615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921.29482979709508</v>
      </c>
      <c r="P21">
        <f t="shared" si="22"/>
        <v>46.064741489854754</v>
      </c>
      <c r="Q21" s="4">
        <f t="shared" si="23"/>
        <v>50</v>
      </c>
      <c r="R21">
        <f t="shared" si="0"/>
        <v>250000</v>
      </c>
      <c r="S21">
        <f t="shared" si="1"/>
        <v>1127.2291968743825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1233.1809342454856</v>
      </c>
      <c r="AC21">
        <f t="shared" si="2"/>
        <v>888.20423820631993</v>
      </c>
      <c r="AE21">
        <f t="shared" si="3"/>
        <v>725.93752426955677</v>
      </c>
      <c r="AF21">
        <f t="shared" si="4"/>
        <v>-36.296876213477837</v>
      </c>
      <c r="AG21">
        <f t="shared" si="4"/>
        <v>-39.397677094825141</v>
      </c>
      <c r="AH21">
        <f t="shared" si="5"/>
        <v>-2068.267591444202</v>
      </c>
      <c r="AI21">
        <f t="shared" si="6"/>
        <v>-1418.0246204829482</v>
      </c>
      <c r="AJ21">
        <f t="shared" si="7"/>
        <v>344.97669603916563</v>
      </c>
      <c r="AK21">
        <f t="shared" si="24"/>
        <v>134.59751076110953</v>
      </c>
      <c r="AL21">
        <f t="shared" si="8"/>
        <v>-938.45041368267289</v>
      </c>
      <c r="AN21">
        <f t="shared" si="9"/>
        <v>165.59371529043969</v>
      </c>
      <c r="AO21">
        <f t="shared" si="9"/>
        <v>-8.2796857645219841</v>
      </c>
      <c r="AP21">
        <f t="shared" si="9"/>
        <v>-8.9870099090271598</v>
      </c>
      <c r="AQ21">
        <f t="shared" si="9"/>
        <v>-471.79282408175897</v>
      </c>
      <c r="AR21">
        <f t="shared" si="9"/>
        <v>-323.46580446486843</v>
      </c>
      <c r="AS21">
        <f t="shared" si="9"/>
        <v>78.692684805385539</v>
      </c>
      <c r="AT21">
        <f t="shared" si="9"/>
        <v>30.703057950067954</v>
      </c>
      <c r="AU21">
        <f t="shared" si="9"/>
        <v>-214.07006170941489</v>
      </c>
      <c r="AW21">
        <v>18</v>
      </c>
      <c r="AX21">
        <f>(R21*SUMPRODUCT(K22:$K$23, X22:$X$23)-$AZ$3*SUMPRODUCT(K21:$K$22, W22:$W$23))/Z21</f>
        <v>1127.2291968743825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921.29482979709508</v>
      </c>
      <c r="P22">
        <f t="shared" si="22"/>
        <v>46.064741489854754</v>
      </c>
      <c r="Q22" s="4">
        <f t="shared" si="23"/>
        <v>50</v>
      </c>
      <c r="R22">
        <f t="shared" si="0"/>
        <v>250000</v>
      </c>
      <c r="S22">
        <f t="shared" si="1"/>
        <v>616.19674869923267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888.20423820631993</v>
      </c>
      <c r="AC22">
        <f t="shared" si="2"/>
        <v>474.48369406774589</v>
      </c>
      <c r="AE22">
        <f t="shared" si="3"/>
        <v>709.41525590718402</v>
      </c>
      <c r="AF22">
        <f t="shared" si="4"/>
        <v>-35.4707627953592</v>
      </c>
      <c r="AG22">
        <f t="shared" si="4"/>
        <v>-38.500989746323924</v>
      </c>
      <c r="AH22">
        <f t="shared" si="5"/>
        <v>-2513.5528877648385</v>
      </c>
      <c r="AI22">
        <f t="shared" si="6"/>
        <v>-1878.1093843993376</v>
      </c>
      <c r="AJ22">
        <f t="shared" si="7"/>
        <v>413.72054413857404</v>
      </c>
      <c r="AK22">
        <f t="shared" si="24"/>
        <v>109.35041119227016</v>
      </c>
      <c r="AL22">
        <f t="shared" si="8"/>
        <v>-1355.0384290684933</v>
      </c>
      <c r="AN22">
        <f t="shared" si="9"/>
        <v>149.06871052995652</v>
      </c>
      <c r="AO22">
        <f t="shared" si="9"/>
        <v>-7.4534355264978256</v>
      </c>
      <c r="AP22">
        <f t="shared" si="9"/>
        <v>-8.0901740522513972</v>
      </c>
      <c r="AQ22">
        <f t="shared" si="9"/>
        <v>-528.17032719264728</v>
      </c>
      <c r="AR22">
        <f t="shared" si="9"/>
        <v>-394.64522624144001</v>
      </c>
      <c r="AS22">
        <f t="shared" si="9"/>
        <v>86.934679682950204</v>
      </c>
      <c r="AT22">
        <f t="shared" si="9"/>
        <v>22.97769135442012</v>
      </c>
      <c r="AU22">
        <f t="shared" si="9"/>
        <v>-284.73285520406966</v>
      </c>
      <c r="AW22">
        <v>19</v>
      </c>
      <c r="AX22">
        <f>(R22*SUMPRODUCT(K23:$K$23, X23:$X$23)-$AZ$3*SUMPRODUCT(K22:$K$22, W23:$W$23))/Z22</f>
        <v>616.19674869923267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921.29482979709508</v>
      </c>
      <c r="P23">
        <f t="shared" si="22"/>
        <v>46.064741489854754</v>
      </c>
      <c r="Q23" s="4">
        <f t="shared" si="23"/>
        <v>50</v>
      </c>
      <c r="R23">
        <f t="shared" si="0"/>
        <v>250000</v>
      </c>
      <c r="S23">
        <f t="shared" si="1"/>
        <v>632.32001238527971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474.48369406774589</v>
      </c>
      <c r="AC23">
        <f t="shared" si="2"/>
        <v>474.48369406774589</v>
      </c>
      <c r="AE23">
        <f t="shared" si="3"/>
        <v>691.32617283238369</v>
      </c>
      <c r="AF23">
        <f t="shared" si="4"/>
        <v>-34.566308641619187</v>
      </c>
      <c r="AG23">
        <f t="shared" si="4"/>
        <v>-37.519269102196127</v>
      </c>
      <c r="AH23">
        <f t="shared" si="5"/>
        <v>-2983.5537333228026</v>
      </c>
      <c r="AI23">
        <f t="shared" si="6"/>
        <v>-2364.3131382342344</v>
      </c>
      <c r="AJ23">
        <f t="shared" si="7"/>
        <v>0</v>
      </c>
      <c r="AK23">
        <f t="shared" si="24"/>
        <v>79.187049078095754</v>
      </c>
      <c r="AL23">
        <f t="shared" si="8"/>
        <v>-2285.1260891561387</v>
      </c>
      <c r="AN23">
        <f t="shared" si="9"/>
        <v>133.8167065757722</v>
      </c>
      <c r="AO23">
        <f t="shared" si="9"/>
        <v>-6.6908353287886104</v>
      </c>
      <c r="AP23">
        <f t="shared" si="9"/>
        <v>-7.2624257863926065</v>
      </c>
      <c r="AQ23">
        <f t="shared" si="9"/>
        <v>-577.51225134348795</v>
      </c>
      <c r="AR23">
        <f t="shared" si="9"/>
        <v>-457.64880588289702</v>
      </c>
      <c r="AS23">
        <f t="shared" si="9"/>
        <v>0</v>
      </c>
      <c r="AT23">
        <f t="shared" si="9"/>
        <v>15.327859015767382</v>
      </c>
      <c r="AU23">
        <f t="shared" si="9"/>
        <v>-442.32094686712963</v>
      </c>
      <c r="AW23">
        <v>20</v>
      </c>
      <c r="AX23">
        <f>(R23*SUMPRODUCT(K$23:$K24, X$23:$X24)-$AZ$3*SUMPRODUCT(K$22:$K23, W$23:$W24))/Z23</f>
        <v>632.32001238527971</v>
      </c>
    </row>
    <row r="25" spans="5:50" x14ac:dyDescent="0.25">
      <c r="AN25" s="8">
        <f t="shared" ref="AN25:AU25" si="25">SUM(AN3:AN23)</f>
        <v>7987.9914369966509</v>
      </c>
      <c r="AO25" s="8">
        <f t="shared" si="25"/>
        <v>-1090.3706941976534</v>
      </c>
      <c r="AP25" s="8">
        <f t="shared" si="25"/>
        <v>-2903.4280273314689</v>
      </c>
      <c r="AQ25" s="8">
        <f t="shared" si="25"/>
        <v>-6008.2983390182571</v>
      </c>
      <c r="AR25" s="8">
        <f t="shared" si="25"/>
        <v>-2014.1056235507292</v>
      </c>
      <c r="AS25" s="8">
        <f t="shared" si="25"/>
        <v>-981.18893518670643</v>
      </c>
      <c r="AT25" s="8">
        <f t="shared" si="25"/>
        <v>1197.441721735277</v>
      </c>
      <c r="AU25" s="9">
        <f t="shared" si="25"/>
        <v>-1797.8528370021579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3749.6141551708697</v>
      </c>
      <c r="K3">
        <v>1</v>
      </c>
      <c r="L3" s="2">
        <v>0</v>
      </c>
      <c r="O3">
        <f>$C$3</f>
        <v>3749.6141551708697</v>
      </c>
      <c r="P3">
        <f>O3*B5</f>
        <v>2999.691324136696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3749.6141551708697</v>
      </c>
      <c r="AF3">
        <f t="shared" ref="AF3:AG23" si="4">-$Z3*P3</f>
        <v>-2999.691324136696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-1769.9853729658262</v>
      </c>
      <c r="AJ3">
        <f t="shared" ref="AJ3:AJ23" si="7">AB3-AC3</f>
        <v>0</v>
      </c>
      <c r="AL3">
        <f t="shared" ref="AL3:AL23" si="8">SUM(AI3:AK3)</f>
        <v>-1769.9853729658262</v>
      </c>
      <c r="AN3">
        <f t="shared" ref="AN3:AU23" si="9">AE3*$K3</f>
        <v>3749.6141551708697</v>
      </c>
      <c r="AO3">
        <f t="shared" si="9"/>
        <v>-2999.691324136696</v>
      </c>
      <c r="AP3">
        <f t="shared" si="9"/>
        <v>-2519.9082039999998</v>
      </c>
      <c r="AQ3">
        <f t="shared" si="9"/>
        <v>0</v>
      </c>
      <c r="AR3">
        <f t="shared" si="9"/>
        <v>-1769.9853729658262</v>
      </c>
      <c r="AS3">
        <f t="shared" si="9"/>
        <v>0</v>
      </c>
      <c r="AT3">
        <f t="shared" si="9"/>
        <v>0</v>
      </c>
      <c r="AU3">
        <f t="shared" si="9"/>
        <v>-1769.9853729658262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2920.870934555478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2412.0237201718455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2382.2622563655314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-2382.2622563655314</v>
      </c>
      <c r="AK4">
        <f>H4*SUM(AB4, AE4:AF4)</f>
        <v>0</v>
      </c>
      <c r="AL4">
        <f t="shared" si="8"/>
        <v>-2966.9607563655313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-538.6086781899312</v>
      </c>
      <c r="AR4">
        <f t="shared" si="9"/>
        <v>-538.6086781899312</v>
      </c>
      <c r="AS4">
        <f t="shared" si="9"/>
        <v>-2194.4765122585436</v>
      </c>
      <c r="AT4">
        <f t="shared" si="9"/>
        <v>0</v>
      </c>
      <c r="AU4">
        <f t="shared" si="9"/>
        <v>-2733.0851904484748</v>
      </c>
      <c r="AW4">
        <v>1</v>
      </c>
      <c r="AX4">
        <f>(R4*SUMPRODUCT(K5:$K$23, X5:$X$23)-$AZ$3*SUMPRODUCT(K4:$K$22, W5:$W$23))/Z4</f>
        <v>2412.0237201718455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3749.6141551708697</v>
      </c>
      <c r="P5">
        <f t="shared" ref="P5:P23" si="22">O5*$C$5</f>
        <v>187.4807077585435</v>
      </c>
      <c r="Q5" s="4">
        <f t="shared" ref="Q5:Q23" si="23">$C$8</f>
        <v>50</v>
      </c>
      <c r="R5">
        <f t="shared" si="0"/>
        <v>250000</v>
      </c>
      <c r="S5">
        <f t="shared" si="1"/>
        <v>4632.711753380474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2382.2622563655314</v>
      </c>
      <c r="AC5">
        <f t="shared" si="2"/>
        <v>4518.4104509514182</v>
      </c>
      <c r="AE5">
        <f t="shared" si="3"/>
        <v>3657.1012158044791</v>
      </c>
      <c r="AF5">
        <f t="shared" si="4"/>
        <v>-182.85506079022397</v>
      </c>
      <c r="AG5">
        <f t="shared" si="4"/>
        <v>-48.766367210892732</v>
      </c>
      <c r="AH5">
        <f t="shared" si="5"/>
        <v>-614.31243053632193</v>
      </c>
      <c r="AI5">
        <f t="shared" si="6"/>
        <v>2811.1673572670406</v>
      </c>
      <c r="AJ5">
        <f t="shared" si="7"/>
        <v>-2136.1481945858868</v>
      </c>
      <c r="AK5">
        <f>H5*SUM(AB5, AE5:AF5)</f>
        <v>501.15313777859114</v>
      </c>
      <c r="AL5">
        <f t="shared" si="8"/>
        <v>1176.172300459745</v>
      </c>
      <c r="AN5">
        <f t="shared" si="9"/>
        <v>3103.2710792494445</v>
      </c>
      <c r="AO5">
        <f t="shared" si="9"/>
        <v>-155.16355396247224</v>
      </c>
      <c r="AP5">
        <f t="shared" si="9"/>
        <v>-41.381205516438378</v>
      </c>
      <c r="AQ5">
        <f t="shared" si="9"/>
        <v>-521.2811696510405</v>
      </c>
      <c r="AR5">
        <f t="shared" si="9"/>
        <v>2385.4451501194935</v>
      </c>
      <c r="AS5">
        <f t="shared" si="9"/>
        <v>-1812.6506547320316</v>
      </c>
      <c r="AT5">
        <f t="shared" si="9"/>
        <v>425.25868084329255</v>
      </c>
      <c r="AU5">
        <f t="shared" si="9"/>
        <v>998.05317623075462</v>
      </c>
      <c r="AW5">
        <v>2</v>
      </c>
      <c r="AX5">
        <f>(R5*SUMPRODUCT(K6:$K$23, X6:$X$23)-$AZ$3*SUMPRODUCT(K5:$K$22, W6:$W$23))/Z5</f>
        <v>4632.711753380474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3749.6141551708697</v>
      </c>
      <c r="P6">
        <f t="shared" si="22"/>
        <v>187.4807077585435</v>
      </c>
      <c r="Q6" s="4">
        <f t="shared" si="23"/>
        <v>50</v>
      </c>
      <c r="R6">
        <f t="shared" si="0"/>
        <v>250000</v>
      </c>
      <c r="S6">
        <f t="shared" si="1"/>
        <v>6675.2453662533335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4518.4104509514182</v>
      </c>
      <c r="AC6">
        <f t="shared" si="2"/>
        <v>6428.1016719242252</v>
      </c>
      <c r="AE6">
        <f t="shared" si="3"/>
        <v>3610.788772166592</v>
      </c>
      <c r="AF6">
        <f t="shared" si="4"/>
        <v>-180.53943860832962</v>
      </c>
      <c r="AG6">
        <f t="shared" si="4"/>
        <v>-48.148804420145048</v>
      </c>
      <c r="AH6">
        <f t="shared" si="5"/>
        <v>-649.49559319378295</v>
      </c>
      <c r="AI6">
        <f t="shared" si="6"/>
        <v>2732.6049359443346</v>
      </c>
      <c r="AJ6">
        <f t="shared" si="7"/>
        <v>-1909.6912209728071</v>
      </c>
      <c r="AK6">
        <f>H6*SUM(AB6, AE6:AF6)</f>
        <v>680.18271508006239</v>
      </c>
      <c r="AL6">
        <f t="shared" si="8"/>
        <v>1503.0964300515898</v>
      </c>
      <c r="AN6">
        <f t="shared" si="9"/>
        <v>2822.4495252026954</v>
      </c>
      <c r="AO6">
        <f t="shared" si="9"/>
        <v>-141.12247626013479</v>
      </c>
      <c r="AP6">
        <f t="shared" si="9"/>
        <v>-37.63653283245722</v>
      </c>
      <c r="AQ6">
        <f t="shared" si="9"/>
        <v>-507.69198762382166</v>
      </c>
      <c r="AR6">
        <f t="shared" si="9"/>
        <v>2135.9985284862819</v>
      </c>
      <c r="AS6">
        <f t="shared" si="9"/>
        <v>-1492.7505927421707</v>
      </c>
      <c r="AT6">
        <f t="shared" si="9"/>
        <v>531.67922644139344</v>
      </c>
      <c r="AU6">
        <f t="shared" si="9"/>
        <v>1174.9271621855044</v>
      </c>
      <c r="AW6">
        <v>3</v>
      </c>
      <c r="AX6">
        <f>(R6*SUMPRODUCT(K7:$K$23, X7:$X$23)-$AZ$3*SUMPRODUCT(K6:$K$22, W7:$W$23))/Z6</f>
        <v>6675.2453662533335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3749.6141551708697</v>
      </c>
      <c r="P7">
        <f t="shared" si="22"/>
        <v>187.4807077585435</v>
      </c>
      <c r="Q7" s="4">
        <f t="shared" si="23"/>
        <v>50</v>
      </c>
      <c r="R7">
        <f t="shared" si="0"/>
        <v>250000</v>
      </c>
      <c r="S7">
        <f t="shared" si="1"/>
        <v>8552.6785390386376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6428.1016719242252</v>
      </c>
      <c r="AC7">
        <f t="shared" si="2"/>
        <v>8130.0675747414525</v>
      </c>
      <c r="AE7">
        <f t="shared" si="3"/>
        <v>3564.3355846474815</v>
      </c>
      <c r="AF7">
        <f t="shared" si="4"/>
        <v>-178.21677923237411</v>
      </c>
      <c r="AG7">
        <f t="shared" si="4"/>
        <v>-47.529364851209003</v>
      </c>
      <c r="AH7">
        <f t="shared" si="5"/>
        <v>-689.75762367296466</v>
      </c>
      <c r="AI7">
        <f t="shared" si="6"/>
        <v>2648.8318168909341</v>
      </c>
      <c r="AJ7">
        <f t="shared" si="7"/>
        <v>-1701.9659028172273</v>
      </c>
      <c r="AK7">
        <f>H7*SUM(AB7, AE7:AF7)</f>
        <v>839.82247468688138</v>
      </c>
      <c r="AL7">
        <f t="shared" si="8"/>
        <v>1786.6883887605882</v>
      </c>
      <c r="AN7">
        <f t="shared" si="9"/>
        <v>2566.5164606644366</v>
      </c>
      <c r="AO7">
        <f t="shared" si="9"/>
        <v>-128.32582303322187</v>
      </c>
      <c r="AP7">
        <f t="shared" si="9"/>
        <v>-34.223740823107185</v>
      </c>
      <c r="AQ7">
        <f t="shared" si="9"/>
        <v>-496.6631937381207</v>
      </c>
      <c r="AR7">
        <f t="shared" si="9"/>
        <v>1907.3037030699873</v>
      </c>
      <c r="AS7">
        <f t="shared" si="9"/>
        <v>-1225.5084857566906</v>
      </c>
      <c r="AT7">
        <f t="shared" si="9"/>
        <v>604.71808956591212</v>
      </c>
      <c r="AU7">
        <f t="shared" si="9"/>
        <v>1286.513306879209</v>
      </c>
      <c r="AW7">
        <v>4</v>
      </c>
      <c r="AX7">
        <f>(R7*SUMPRODUCT(K8:$K$23, X8:$X$23)-$AZ$3*SUMPRODUCT(K7:$K$22, W8:$W$23))/Z7</f>
        <v>8552.6785390386376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3749.6141551708697</v>
      </c>
      <c r="P8">
        <f t="shared" si="22"/>
        <v>187.4807077585435</v>
      </c>
      <c r="Q8" s="4">
        <f t="shared" si="23"/>
        <v>50</v>
      </c>
      <c r="R8">
        <f t="shared" si="0"/>
        <v>250000</v>
      </c>
      <c r="S8">
        <f t="shared" si="1"/>
        <v>10060.698933445026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8130.0675747414525</v>
      </c>
      <c r="AC8">
        <f t="shared" si="2"/>
        <v>9425.2176532644426</v>
      </c>
      <c r="AE8">
        <f t="shared" si="3"/>
        <v>3512.7708086723483</v>
      </c>
      <c r="AF8">
        <f t="shared" si="4"/>
        <v>-175.63854043361744</v>
      </c>
      <c r="AG8">
        <f t="shared" si="4"/>
        <v>-46.841763756253364</v>
      </c>
      <c r="AH8">
        <f t="shared" si="5"/>
        <v>-1061.5372322177757</v>
      </c>
      <c r="AI8">
        <f t="shared" si="6"/>
        <v>2228.753272264702</v>
      </c>
      <c r="AJ8">
        <f t="shared" si="7"/>
        <v>-1295.15007852299</v>
      </c>
      <c r="AK8">
        <f t="shared" ref="AK8:AK23" si="24">H8*SUM(AB8:AB8, AE8:AF8)</f>
        <v>981.27122496350023</v>
      </c>
      <c r="AL8">
        <f t="shared" si="8"/>
        <v>1914.8744187052121</v>
      </c>
      <c r="AN8">
        <f t="shared" si="9"/>
        <v>2330.0039087611522</v>
      </c>
      <c r="AO8">
        <f t="shared" si="9"/>
        <v>-116.50019543805762</v>
      </c>
      <c r="AP8">
        <f t="shared" si="9"/>
        <v>-31.069915627825097</v>
      </c>
      <c r="AQ8">
        <f t="shared" si="9"/>
        <v>-704.11251831648201</v>
      </c>
      <c r="AR8">
        <f t="shared" si="9"/>
        <v>1478.3212793787875</v>
      </c>
      <c r="AS8">
        <f t="shared" si="9"/>
        <v>-859.0667907911195</v>
      </c>
      <c r="AT8">
        <f t="shared" si="9"/>
        <v>650.87246343405229</v>
      </c>
      <c r="AU8">
        <f t="shared" si="9"/>
        <v>1270.1269520217202</v>
      </c>
      <c r="AW8">
        <v>5</v>
      </c>
      <c r="AX8">
        <f>(R8*SUMPRODUCT(K9:$K$23, X9:$X$23)-$AZ$3*SUMPRODUCT(K8:$K$22, W9:$W$23))/Z8</f>
        <v>10060.698933445026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3749.6141551708697</v>
      </c>
      <c r="P9">
        <f t="shared" si="22"/>
        <v>187.4807077585435</v>
      </c>
      <c r="Q9" s="4">
        <f t="shared" si="23"/>
        <v>50</v>
      </c>
      <c r="R9">
        <f t="shared" si="0"/>
        <v>250000</v>
      </c>
      <c r="S9">
        <f t="shared" si="1"/>
        <v>11229.342754600062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9425.2176532644426</v>
      </c>
      <c r="AC9">
        <f t="shared" si="2"/>
        <v>10349.351649342467</v>
      </c>
      <c r="AE9">
        <f t="shared" si="3"/>
        <v>3455.7744196844219</v>
      </c>
      <c r="AF9">
        <f t="shared" si="4"/>
        <v>-172.78872098422113</v>
      </c>
      <c r="AG9">
        <f t="shared" si="4"/>
        <v>-46.081733702103314</v>
      </c>
      <c r="AH9">
        <f t="shared" si="5"/>
        <v>-1458.0620829375821</v>
      </c>
      <c r="AI9">
        <f t="shared" si="6"/>
        <v>1778.8418820605152</v>
      </c>
      <c r="AJ9">
        <f t="shared" si="7"/>
        <v>-924.13399607802421</v>
      </c>
      <c r="AK9">
        <f t="shared" si="24"/>
        <v>1087.4663772343185</v>
      </c>
      <c r="AL9">
        <f t="shared" si="8"/>
        <v>1942.1742632168095</v>
      </c>
      <c r="AN9">
        <f t="shared" si="9"/>
        <v>2111.5121606578191</v>
      </c>
      <c r="AO9">
        <f t="shared" si="9"/>
        <v>-105.57560803289097</v>
      </c>
      <c r="AP9">
        <f t="shared" si="9"/>
        <v>-28.156392541696036</v>
      </c>
      <c r="AQ9">
        <f t="shared" si="9"/>
        <v>-890.89027385008524</v>
      </c>
      <c r="AR9">
        <f t="shared" si="9"/>
        <v>1086.8898862331466</v>
      </c>
      <c r="AS9">
        <f t="shared" si="9"/>
        <v>-564.65496118066812</v>
      </c>
      <c r="AT9">
        <f t="shared" si="9"/>
        <v>664.45265256823495</v>
      </c>
      <c r="AU9">
        <f t="shared" si="9"/>
        <v>1186.6875776207135</v>
      </c>
      <c r="AW9">
        <v>6</v>
      </c>
      <c r="AX9">
        <f>(R9*SUMPRODUCT(K10:$K$23, X10:$X$23)-$AZ$3*SUMPRODUCT(K9:$K$22, W10:$W$23))/Z9</f>
        <v>11229.342754600062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3749.6141551708697</v>
      </c>
      <c r="P10">
        <f t="shared" si="22"/>
        <v>187.4807077585435</v>
      </c>
      <c r="Q10" s="4">
        <f t="shared" si="23"/>
        <v>50</v>
      </c>
      <c r="R10">
        <f t="shared" si="0"/>
        <v>250000</v>
      </c>
      <c r="S10">
        <f t="shared" si="1"/>
        <v>12091.394985827452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10349.351649342467</v>
      </c>
      <c r="AC10">
        <f t="shared" si="2"/>
        <v>10941.996207409396</v>
      </c>
      <c r="AE10">
        <f t="shared" si="3"/>
        <v>3393.1786955283683</v>
      </c>
      <c r="AF10">
        <f t="shared" si="4"/>
        <v>-169.65893477641845</v>
      </c>
      <c r="AG10">
        <f t="shared" si="4"/>
        <v>-45.24703816323391</v>
      </c>
      <c r="AH10">
        <f t="shared" si="5"/>
        <v>-1869.3910092418382</v>
      </c>
      <c r="AI10">
        <f t="shared" si="6"/>
        <v>1308.8817133468779</v>
      </c>
      <c r="AJ10">
        <f t="shared" si="7"/>
        <v>-592.64455806692968</v>
      </c>
      <c r="AK10">
        <f t="shared" si="24"/>
        <v>1161.4577523045996</v>
      </c>
      <c r="AL10">
        <f t="shared" si="8"/>
        <v>1877.6949075845478</v>
      </c>
      <c r="AN10">
        <f t="shared" si="9"/>
        <v>1909.8369868795553</v>
      </c>
      <c r="AO10">
        <f t="shared" si="9"/>
        <v>-95.491849343977776</v>
      </c>
      <c r="AP10">
        <f t="shared" si="9"/>
        <v>-25.467113519477902</v>
      </c>
      <c r="AQ10">
        <f t="shared" si="9"/>
        <v>-1052.1792138725618</v>
      </c>
      <c r="AR10">
        <f t="shared" si="9"/>
        <v>736.69881014353791</v>
      </c>
      <c r="AS10">
        <f t="shared" si="9"/>
        <v>-333.56760684625954</v>
      </c>
      <c r="AT10">
        <f t="shared" si="9"/>
        <v>653.72182637257526</v>
      </c>
      <c r="AU10">
        <f t="shared" si="9"/>
        <v>1056.8530296698536</v>
      </c>
      <c r="AW10">
        <v>7</v>
      </c>
      <c r="AX10">
        <f>(R10*SUMPRODUCT(K11:$K$23, X11:$X$23)-$AZ$3*SUMPRODUCT(K10:$K$22, W11:$W$23))/Z10</f>
        <v>12091.394985827452</v>
      </c>
    </row>
    <row r="11" spans="1:52" x14ac:dyDescent="0.25">
      <c r="A11" t="s">
        <v>33</v>
      </c>
      <c r="C11" s="7">
        <f>AU25</f>
        <v>-847.67569549886764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3749.6141551708697</v>
      </c>
      <c r="P11">
        <f t="shared" si="22"/>
        <v>187.4807077585435</v>
      </c>
      <c r="Q11" s="4">
        <f t="shared" si="23"/>
        <v>50</v>
      </c>
      <c r="R11">
        <f t="shared" si="0"/>
        <v>250000</v>
      </c>
      <c r="S11">
        <f t="shared" si="1"/>
        <v>12658.873517724214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10941.996207409396</v>
      </c>
      <c r="AC11">
        <f t="shared" si="2"/>
        <v>11223.138693366605</v>
      </c>
      <c r="AE11">
        <f t="shared" si="3"/>
        <v>3324.3431693327175</v>
      </c>
      <c r="AF11">
        <f t="shared" si="4"/>
        <v>-166.21715846663591</v>
      </c>
      <c r="AG11">
        <f t="shared" si="4"/>
        <v>-44.329136702616637</v>
      </c>
      <c r="AH11">
        <f t="shared" si="5"/>
        <v>-2327.1553949246518</v>
      </c>
      <c r="AI11">
        <f t="shared" si="6"/>
        <v>786.64147923881319</v>
      </c>
      <c r="AJ11">
        <f t="shared" si="7"/>
        <v>-281.14248595720892</v>
      </c>
      <c r="AK11">
        <f t="shared" si="24"/>
        <v>1206.5756584622695</v>
      </c>
      <c r="AL11">
        <f t="shared" si="8"/>
        <v>1712.0746517438738</v>
      </c>
      <c r="AN11">
        <f t="shared" si="9"/>
        <v>1723.6011869373301</v>
      </c>
      <c r="AO11">
        <f t="shared" si="9"/>
        <v>-86.180059346866528</v>
      </c>
      <c r="AP11">
        <f t="shared" si="9"/>
        <v>-22.983713998417869</v>
      </c>
      <c r="AQ11">
        <f t="shared" si="9"/>
        <v>-1206.5805473641492</v>
      </c>
      <c r="AR11">
        <f t="shared" si="9"/>
        <v>407.85686622789649</v>
      </c>
      <c r="AS11">
        <f t="shared" si="9"/>
        <v>-145.76639588975536</v>
      </c>
      <c r="AT11">
        <f t="shared" si="9"/>
        <v>625.58380140781298</v>
      </c>
      <c r="AU11">
        <f t="shared" si="9"/>
        <v>887.67427174595412</v>
      </c>
      <c r="AW11">
        <v>8</v>
      </c>
      <c r="AX11">
        <f>(R11*SUMPRODUCT(K12:$K$23, X12:$X$23)-$AZ$3*SUMPRODUCT(K11:$K$22, W12:$W$23))/Z11</f>
        <v>12658.873517724214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3749.6141551708697</v>
      </c>
      <c r="P12">
        <f t="shared" si="22"/>
        <v>187.4807077585435</v>
      </c>
      <c r="Q12" s="4">
        <f t="shared" si="23"/>
        <v>50</v>
      </c>
      <c r="R12">
        <f t="shared" si="0"/>
        <v>250000</v>
      </c>
      <c r="S12">
        <f t="shared" si="1"/>
        <v>12944.334194867954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11223.138693366605</v>
      </c>
      <c r="AC12">
        <f t="shared" si="2"/>
        <v>11215.025462636411</v>
      </c>
      <c r="AE12">
        <f t="shared" si="3"/>
        <v>3248.6814379356492</v>
      </c>
      <c r="AF12">
        <f t="shared" si="4"/>
        <v>-162.43407189678248</v>
      </c>
      <c r="AG12">
        <f t="shared" si="4"/>
        <v>-43.320209806862209</v>
      </c>
      <c r="AH12">
        <f t="shared" si="5"/>
        <v>-2828.1776436413247</v>
      </c>
      <c r="AI12">
        <f t="shared" si="6"/>
        <v>214.74951259067984</v>
      </c>
      <c r="AJ12">
        <f t="shared" si="7"/>
        <v>8.1132307301941182</v>
      </c>
      <c r="AK12">
        <f t="shared" si="24"/>
        <v>1224.4827838754452</v>
      </c>
      <c r="AL12">
        <f t="shared" si="8"/>
        <v>1447.3455271963192</v>
      </c>
      <c r="AN12">
        <f t="shared" si="9"/>
        <v>1551.5987786976366</v>
      </c>
      <c r="AO12">
        <f t="shared" si="9"/>
        <v>-77.579938934881838</v>
      </c>
      <c r="AP12">
        <f t="shared" si="9"/>
        <v>-20.690112562087474</v>
      </c>
      <c r="AQ12">
        <f t="shared" si="9"/>
        <v>-1350.7624744524924</v>
      </c>
      <c r="AR12">
        <f t="shared" si="9"/>
        <v>102.56625274817475</v>
      </c>
      <c r="AS12">
        <f t="shared" si="9"/>
        <v>3.8749502321965381</v>
      </c>
      <c r="AT12">
        <f t="shared" si="9"/>
        <v>584.82372873244969</v>
      </c>
      <c r="AU12">
        <f t="shared" si="9"/>
        <v>691.26493171282095</v>
      </c>
      <c r="AW12">
        <v>9</v>
      </c>
      <c r="AX12">
        <f>(R12*SUMPRODUCT(K13:$K$23, X13:$X$23)-$AZ$3*SUMPRODUCT(K12:$K$22, W13:$W$23))/Z12</f>
        <v>12944.334194867954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3749.6141551708697</v>
      </c>
      <c r="P13">
        <f t="shared" si="22"/>
        <v>187.4807077585435</v>
      </c>
      <c r="Q13" s="4">
        <f t="shared" si="23"/>
        <v>50</v>
      </c>
      <c r="R13">
        <f t="shared" si="0"/>
        <v>250000</v>
      </c>
      <c r="S13">
        <f t="shared" si="1"/>
        <v>12965.272973980949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11215.025462636411</v>
      </c>
      <c r="AC13">
        <f t="shared" si="2"/>
        <v>10946.737081180168</v>
      </c>
      <c r="AE13">
        <f t="shared" si="3"/>
        <v>3165.8446678985692</v>
      </c>
      <c r="AF13">
        <f t="shared" si="4"/>
        <v>-158.29223339492847</v>
      </c>
      <c r="AG13">
        <f t="shared" si="4"/>
        <v>-42.215605884844727</v>
      </c>
      <c r="AH13">
        <f t="shared" si="5"/>
        <v>-3357.0091197442907</v>
      </c>
      <c r="AI13">
        <f t="shared" si="6"/>
        <v>-391.67229112549467</v>
      </c>
      <c r="AJ13">
        <f t="shared" si="7"/>
        <v>268.28838145624286</v>
      </c>
      <c r="AK13">
        <f t="shared" si="24"/>
        <v>1217.0544358140687</v>
      </c>
      <c r="AL13">
        <f t="shared" si="8"/>
        <v>1093.6705261448169</v>
      </c>
      <c r="AN13">
        <f t="shared" si="9"/>
        <v>1392.8465454229799</v>
      </c>
      <c r="AO13">
        <f t="shared" si="9"/>
        <v>-69.642327271149</v>
      </c>
      <c r="AP13">
        <f t="shared" si="9"/>
        <v>-18.573198304980103</v>
      </c>
      <c r="AQ13">
        <f t="shared" si="9"/>
        <v>-1476.95134976189</v>
      </c>
      <c r="AR13">
        <f t="shared" si="9"/>
        <v>-172.32032991503911</v>
      </c>
      <c r="AS13">
        <f t="shared" si="9"/>
        <v>118.03628556940401</v>
      </c>
      <c r="AT13">
        <f t="shared" si="9"/>
        <v>535.45585596925787</v>
      </c>
      <c r="AU13">
        <f t="shared" si="9"/>
        <v>481.17181162362277</v>
      </c>
      <c r="AW13">
        <v>10</v>
      </c>
      <c r="AX13">
        <f>(R13*SUMPRODUCT(K14:$K$23, X14:$X$23)-$AZ$3*SUMPRODUCT(K13:$K$22, W14:$W$23))/Z13</f>
        <v>12965.272973980949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3749.6141551708697</v>
      </c>
      <c r="P14">
        <f t="shared" si="22"/>
        <v>187.4807077585435</v>
      </c>
      <c r="Q14" s="4">
        <f t="shared" si="23"/>
        <v>50</v>
      </c>
      <c r="R14">
        <f t="shared" si="0"/>
        <v>250000</v>
      </c>
      <c r="S14">
        <f t="shared" si="1"/>
        <v>12729.047576584475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10946.737081180168</v>
      </c>
      <c r="AC14">
        <f t="shared" si="2"/>
        <v>10439.820501694527</v>
      </c>
      <c r="AE14">
        <f t="shared" si="3"/>
        <v>3075.2731887502709</v>
      </c>
      <c r="AF14">
        <f t="shared" si="4"/>
        <v>-153.76365943751355</v>
      </c>
      <c r="AG14">
        <f t="shared" si="4"/>
        <v>-41.00786189572792</v>
      </c>
      <c r="AH14">
        <f t="shared" si="5"/>
        <v>-3927.9396513417887</v>
      </c>
      <c r="AI14">
        <f t="shared" si="6"/>
        <v>-1047.437983924759</v>
      </c>
      <c r="AJ14">
        <f t="shared" si="7"/>
        <v>506.91657948564171</v>
      </c>
      <c r="AK14">
        <f t="shared" si="24"/>
        <v>1186.7335989531007</v>
      </c>
      <c r="AL14">
        <f t="shared" si="8"/>
        <v>646.21219451398338</v>
      </c>
      <c r="AN14">
        <f t="shared" si="9"/>
        <v>1246.3463260094102</v>
      </c>
      <c r="AO14">
        <f t="shared" si="9"/>
        <v>-62.317316300470509</v>
      </c>
      <c r="AP14">
        <f t="shared" si="9"/>
        <v>-16.619661042865545</v>
      </c>
      <c r="AQ14">
        <f t="shared" si="9"/>
        <v>-1591.9148813006705</v>
      </c>
      <c r="AR14">
        <f t="shared" si="9"/>
        <v>-424.50553263459625</v>
      </c>
      <c r="AS14">
        <f t="shared" si="9"/>
        <v>205.44308673010443</v>
      </c>
      <c r="AT14">
        <f t="shared" si="9"/>
        <v>480.95924174079329</v>
      </c>
      <c r="AU14">
        <f t="shared" si="9"/>
        <v>261.89679583630146</v>
      </c>
      <c r="AW14">
        <v>11</v>
      </c>
      <c r="AX14">
        <f>(R14*SUMPRODUCT(K15:$K$23, X15:$X$23)-$AZ$3*SUMPRODUCT(K14:$K$22, W15:$W$23))/Z14</f>
        <v>12729.047576584475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3749.6141551708697</v>
      </c>
      <c r="P15">
        <f t="shared" si="22"/>
        <v>187.4807077585435</v>
      </c>
      <c r="Q15" s="4">
        <f t="shared" si="23"/>
        <v>50</v>
      </c>
      <c r="R15">
        <f t="shared" si="0"/>
        <v>250000</v>
      </c>
      <c r="S15">
        <f t="shared" si="1"/>
        <v>12240.408489710911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10439.820501694527</v>
      </c>
      <c r="AC15">
        <f t="shared" si="2"/>
        <v>9716.476322197017</v>
      </c>
      <c r="AE15">
        <f t="shared" si="3"/>
        <v>2976.4559889253323</v>
      </c>
      <c r="AF15">
        <f t="shared" si="4"/>
        <v>-148.82279944626663</v>
      </c>
      <c r="AG15">
        <f t="shared" si="4"/>
        <v>-39.690163650847637</v>
      </c>
      <c r="AH15">
        <f t="shared" si="5"/>
        <v>-4538.0981296150248</v>
      </c>
      <c r="AI15">
        <f t="shared" si="6"/>
        <v>-1750.1551037868071</v>
      </c>
      <c r="AJ15">
        <f t="shared" si="7"/>
        <v>723.34417949750969</v>
      </c>
      <c r="AK15">
        <f t="shared" si="24"/>
        <v>1135.3225472611068</v>
      </c>
      <c r="AL15">
        <f t="shared" si="8"/>
        <v>108.5116229718094</v>
      </c>
      <c r="AN15">
        <f t="shared" si="9"/>
        <v>1111.2093015093319</v>
      </c>
      <c r="AO15">
        <f t="shared" si="9"/>
        <v>-55.560465075466603</v>
      </c>
      <c r="AP15">
        <f t="shared" si="9"/>
        <v>-14.817648636952811</v>
      </c>
      <c r="AQ15">
        <f t="shared" si="9"/>
        <v>-1694.2218771429048</v>
      </c>
      <c r="AR15">
        <f t="shared" si="9"/>
        <v>-653.39068934599243</v>
      </c>
      <c r="AS15">
        <f t="shared" si="9"/>
        <v>270.04826661000982</v>
      </c>
      <c r="AT15">
        <f t="shared" si="9"/>
        <v>423.85339458196108</v>
      </c>
      <c r="AU15">
        <f t="shared" si="9"/>
        <v>40.510971845978524</v>
      </c>
      <c r="AW15">
        <v>12</v>
      </c>
      <c r="AX15">
        <f>(R15*SUMPRODUCT(K16:$K$23, X16:$X$23)-$AZ$3*SUMPRODUCT(K15:$K$22, W16:$W$23))/Z15</f>
        <v>12240.408489710911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3749.6141551708697</v>
      </c>
      <c r="P16">
        <f t="shared" si="22"/>
        <v>187.4807077585435</v>
      </c>
      <c r="Q16" s="4">
        <f t="shared" si="23"/>
        <v>50</v>
      </c>
      <c r="R16">
        <f t="shared" si="0"/>
        <v>250000</v>
      </c>
      <c r="S16">
        <f t="shared" si="1"/>
        <v>11524.682492831877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9716.476322197017</v>
      </c>
      <c r="AC16">
        <f t="shared" si="2"/>
        <v>8820.7487310650686</v>
      </c>
      <c r="AE16">
        <f t="shared" si="3"/>
        <v>2869.8755320833079</v>
      </c>
      <c r="AF16">
        <f t="shared" si="4"/>
        <v>-143.49377660416542</v>
      </c>
      <c r="AG16">
        <f t="shared" si="4"/>
        <v>-38.268944660954432</v>
      </c>
      <c r="AH16">
        <f t="shared" si="5"/>
        <v>-5121.5867669236404</v>
      </c>
      <c r="AI16">
        <f t="shared" si="6"/>
        <v>-2433.4739561054521</v>
      </c>
      <c r="AJ16">
        <f t="shared" si="7"/>
        <v>895.72759113194843</v>
      </c>
      <c r="AK16">
        <f t="shared" si="24"/>
        <v>1064.7602514229045</v>
      </c>
      <c r="AL16">
        <f t="shared" si="8"/>
        <v>-472.98611355059916</v>
      </c>
      <c r="AN16">
        <f t="shared" si="9"/>
        <v>986.96290779937522</v>
      </c>
      <c r="AO16">
        <f t="shared" si="9"/>
        <v>-49.348145389968771</v>
      </c>
      <c r="AP16">
        <f t="shared" si="9"/>
        <v>-13.160859583889632</v>
      </c>
      <c r="AQ16">
        <f t="shared" si="9"/>
        <v>-1761.3363755745711</v>
      </c>
      <c r="AR16">
        <f t="shared" si="9"/>
        <v>-836.88247274905416</v>
      </c>
      <c r="AS16">
        <f t="shared" si="9"/>
        <v>308.04468627876895</v>
      </c>
      <c r="AT16">
        <f t="shared" si="9"/>
        <v>366.17576689491017</v>
      </c>
      <c r="AU16">
        <f t="shared" si="9"/>
        <v>-162.66201957537501</v>
      </c>
      <c r="AW16">
        <v>13</v>
      </c>
      <c r="AX16">
        <f>(R16*SUMPRODUCT(K17:$K$23, X17:$X$23)-$AZ$3*SUMPRODUCT(K16:$K$22, W17:$W$23))/Z16</f>
        <v>11524.682492831877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3749.6141551708697</v>
      </c>
      <c r="P17">
        <f t="shared" si="22"/>
        <v>187.4807077585435</v>
      </c>
      <c r="Q17" s="4">
        <f t="shared" si="23"/>
        <v>50</v>
      </c>
      <c r="R17">
        <f t="shared" si="0"/>
        <v>250000</v>
      </c>
      <c r="S17">
        <f t="shared" si="1"/>
        <v>10594.813178054847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8820.7487310650686</v>
      </c>
      <c r="AC17">
        <f t="shared" si="2"/>
        <v>7786.7890533092959</v>
      </c>
      <c r="AE17">
        <f t="shared" si="3"/>
        <v>2755.8253238570665</v>
      </c>
      <c r="AF17">
        <f t="shared" si="4"/>
        <v>-137.79126619285333</v>
      </c>
      <c r="AG17">
        <f t="shared" si="4"/>
        <v>-36.748118737186218</v>
      </c>
      <c r="AH17">
        <f t="shared" si="5"/>
        <v>-5690.6823857933232</v>
      </c>
      <c r="AI17">
        <f t="shared" si="6"/>
        <v>-3109.3964468662966</v>
      </c>
      <c r="AJ17">
        <f t="shared" si="7"/>
        <v>1033.9596777557726</v>
      </c>
      <c r="AK17">
        <f t="shared" si="24"/>
        <v>978.83952079714231</v>
      </c>
      <c r="AL17">
        <f t="shared" si="8"/>
        <v>-1096.5972483133817</v>
      </c>
      <c r="AN17">
        <f t="shared" si="9"/>
        <v>873.03332804911668</v>
      </c>
      <c r="AO17">
        <f t="shared" si="9"/>
        <v>-43.651666402455838</v>
      </c>
      <c r="AP17">
        <f t="shared" si="9"/>
        <v>-11.641642205307555</v>
      </c>
      <c r="AQ17">
        <f t="shared" si="9"/>
        <v>-1802.7831224027573</v>
      </c>
      <c r="AR17">
        <f t="shared" si="9"/>
        <v>-985.0431029614042</v>
      </c>
      <c r="AS17">
        <f t="shared" si="9"/>
        <v>327.55387314473086</v>
      </c>
      <c r="AT17">
        <f t="shared" si="9"/>
        <v>310.09205012728677</v>
      </c>
      <c r="AU17">
        <f t="shared" si="9"/>
        <v>-347.39717968938658</v>
      </c>
      <c r="AW17">
        <v>14</v>
      </c>
      <c r="AX17">
        <f>(R17*SUMPRODUCT(K18:$K$23, X18:$X$23)-$AZ$3*SUMPRODUCT(K17:$K$22, W18:$W$23))/Z17</f>
        <v>10594.813178054847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3749.6141551708697</v>
      </c>
      <c r="P18">
        <f t="shared" si="22"/>
        <v>187.4807077585435</v>
      </c>
      <c r="Q18" s="4">
        <f t="shared" si="23"/>
        <v>50</v>
      </c>
      <c r="R18">
        <f t="shared" si="0"/>
        <v>250000</v>
      </c>
      <c r="S18">
        <f t="shared" si="1"/>
        <v>9450.8114998573565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7786.7890533092959</v>
      </c>
      <c r="AC18">
        <f t="shared" si="2"/>
        <v>6639.8580824038654</v>
      </c>
      <c r="AE18">
        <f t="shared" si="3"/>
        <v>2634.366991076165</v>
      </c>
      <c r="AF18">
        <f t="shared" si="4"/>
        <v>-131.71834955380825</v>
      </c>
      <c r="AG18">
        <f t="shared" si="4"/>
        <v>-35.128507655157883</v>
      </c>
      <c r="AH18">
        <f t="shared" si="5"/>
        <v>-6260.6494732823976</v>
      </c>
      <c r="AI18">
        <f t="shared" si="6"/>
        <v>-3793.129339415199</v>
      </c>
      <c r="AJ18">
        <f t="shared" si="7"/>
        <v>1146.9309709054305</v>
      </c>
      <c r="AK18">
        <f t="shared" si="24"/>
        <v>880.48776242213432</v>
      </c>
      <c r="AL18">
        <f t="shared" si="8"/>
        <v>-1765.710606087634</v>
      </c>
      <c r="AN18">
        <f t="shared" si="9"/>
        <v>768.77062326018881</v>
      </c>
      <c r="AO18">
        <f t="shared" si="9"/>
        <v>-38.438531163009444</v>
      </c>
      <c r="AP18">
        <f t="shared" si="9"/>
        <v>-10.251329756156684</v>
      </c>
      <c r="AQ18">
        <f t="shared" si="9"/>
        <v>-1827.0056578649742</v>
      </c>
      <c r="AR18">
        <f t="shared" si="9"/>
        <v>-1106.9248955239516</v>
      </c>
      <c r="AS18">
        <f t="shared" si="9"/>
        <v>334.70159637066632</v>
      </c>
      <c r="AT18">
        <f t="shared" si="9"/>
        <v>256.94716346780359</v>
      </c>
      <c r="AU18">
        <f t="shared" si="9"/>
        <v>-515.27613568548168</v>
      </c>
      <c r="AW18">
        <v>15</v>
      </c>
      <c r="AX18">
        <f>(R18*SUMPRODUCT(K19:$K$23, X19:$X$23)-$AZ$3*SUMPRODUCT(K18:$K$22, W19:$W$23))/Z18</f>
        <v>9450.8114998573565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3749.6141551708697</v>
      </c>
      <c r="P19">
        <f t="shared" si="22"/>
        <v>187.4807077585435</v>
      </c>
      <c r="Q19" s="4">
        <f t="shared" si="23"/>
        <v>50</v>
      </c>
      <c r="R19">
        <f t="shared" si="0"/>
        <v>250000</v>
      </c>
      <c r="S19">
        <f t="shared" si="1"/>
        <v>8062.0974633873029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6639.8580824038654</v>
      </c>
      <c r="AC19">
        <f t="shared" si="2"/>
        <v>5385.1938779901193</v>
      </c>
      <c r="AE19">
        <f t="shared" si="3"/>
        <v>2504.6086685197915</v>
      </c>
      <c r="AF19">
        <f t="shared" si="4"/>
        <v>-125.23043342598957</v>
      </c>
      <c r="AG19">
        <f t="shared" si="4"/>
        <v>-33.398218654922594</v>
      </c>
      <c r="AH19">
        <f t="shared" si="5"/>
        <v>-6895.0196184185461</v>
      </c>
      <c r="AI19">
        <f t="shared" si="6"/>
        <v>-4549.0396019796663</v>
      </c>
      <c r="AJ19">
        <f t="shared" si="7"/>
        <v>1254.6642044137461</v>
      </c>
      <c r="AK19">
        <f t="shared" si="24"/>
        <v>771.79409016091051</v>
      </c>
      <c r="AL19">
        <f t="shared" si="8"/>
        <v>-2522.5813074050097</v>
      </c>
      <c r="AN19">
        <f t="shared" si="9"/>
        <v>673.28935745748674</v>
      </c>
      <c r="AO19">
        <f t="shared" si="9"/>
        <v>-33.664467872874333</v>
      </c>
      <c r="AP19">
        <f t="shared" si="9"/>
        <v>-8.9781152085874414</v>
      </c>
      <c r="AQ19">
        <f t="shared" si="9"/>
        <v>-1853.5204269197809</v>
      </c>
      <c r="AR19">
        <f t="shared" si="9"/>
        <v>-1222.873652543756</v>
      </c>
      <c r="AS19">
        <f t="shared" si="9"/>
        <v>337.27905945238274</v>
      </c>
      <c r="AT19">
        <f t="shared" si="9"/>
        <v>207.47382758242608</v>
      </c>
      <c r="AU19">
        <f t="shared" si="9"/>
        <v>-678.1207655089471</v>
      </c>
      <c r="AW19">
        <v>16</v>
      </c>
      <c r="AX19">
        <f>(R19*SUMPRODUCT(K20:$K$23, X20:$X$23)-$AZ$3*SUMPRODUCT(K19:$K$22, W20:$W$23))/Z19</f>
        <v>8062.0974633873029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3749.6141551708697</v>
      </c>
      <c r="P20">
        <f t="shared" si="22"/>
        <v>187.4807077585435</v>
      </c>
      <c r="Q20" s="4">
        <f t="shared" si="23"/>
        <v>50</v>
      </c>
      <c r="R20">
        <f t="shared" si="0"/>
        <v>250000</v>
      </c>
      <c r="S20">
        <f t="shared" si="1"/>
        <v>6426.9856117175941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5385.1938779901193</v>
      </c>
      <c r="AC20">
        <f t="shared" si="2"/>
        <v>4057.8151422167684</v>
      </c>
      <c r="AE20">
        <f t="shared" si="3"/>
        <v>2367.3992779106998</v>
      </c>
      <c r="AF20">
        <f t="shared" si="4"/>
        <v>-118.36996389553501</v>
      </c>
      <c r="AG20">
        <f t="shared" si="4"/>
        <v>-31.568571857533133</v>
      </c>
      <c r="AH20">
        <f t="shared" si="5"/>
        <v>-7478.323054201167</v>
      </c>
      <c r="AI20">
        <f t="shared" si="6"/>
        <v>-5260.862312043535</v>
      </c>
      <c r="AJ20">
        <f t="shared" si="7"/>
        <v>1327.3787357733509</v>
      </c>
      <c r="AK20">
        <f t="shared" si="24"/>
        <v>653.2757469862762</v>
      </c>
      <c r="AL20">
        <f t="shared" si="8"/>
        <v>-3280.2078292839078</v>
      </c>
      <c r="AN20">
        <f t="shared" si="9"/>
        <v>586.23905566613996</v>
      </c>
      <c r="AO20">
        <f t="shared" si="9"/>
        <v>-29.311952783306999</v>
      </c>
      <c r="AP20">
        <f t="shared" si="9"/>
        <v>-7.8173250820713447</v>
      </c>
      <c r="AQ20">
        <f t="shared" si="9"/>
        <v>-1851.8570509704221</v>
      </c>
      <c r="AR20">
        <f t="shared" si="9"/>
        <v>-1302.7472731696605</v>
      </c>
      <c r="AS20">
        <f t="shared" si="9"/>
        <v>328.69878090772852</v>
      </c>
      <c r="AT20">
        <f t="shared" si="9"/>
        <v>161.77066563136498</v>
      </c>
      <c r="AU20">
        <f t="shared" si="9"/>
        <v>-812.27782663056701</v>
      </c>
      <c r="AW20">
        <v>17</v>
      </c>
      <c r="AX20">
        <f>(R20*SUMPRODUCT(K21:$K$23, X21:$X$23)-$AZ$3*SUMPRODUCT(K20:$K$22, W21:$W$23))/Z20</f>
        <v>6426.9856117175941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3749.6141551708697</v>
      </c>
      <c r="P21">
        <f t="shared" si="22"/>
        <v>187.4807077585435</v>
      </c>
      <c r="Q21" s="4">
        <f t="shared" si="23"/>
        <v>50</v>
      </c>
      <c r="R21">
        <f t="shared" si="0"/>
        <v>250000</v>
      </c>
      <c r="S21">
        <f t="shared" si="1"/>
        <v>4557.2433830438895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4057.8151422167684</v>
      </c>
      <c r="AC21">
        <f t="shared" si="2"/>
        <v>2703.8467288041043</v>
      </c>
      <c r="AE21">
        <f t="shared" si="3"/>
        <v>2224.6742417703963</v>
      </c>
      <c r="AF21">
        <f t="shared" si="4"/>
        <v>-111.23371208851984</v>
      </c>
      <c r="AG21">
        <f t="shared" si="4"/>
        <v>-29.665375552074881</v>
      </c>
      <c r="AH21">
        <f t="shared" si="5"/>
        <v>-7937.5529344146125</v>
      </c>
      <c r="AI21">
        <f t="shared" si="6"/>
        <v>-5853.7777802848104</v>
      </c>
      <c r="AJ21">
        <f t="shared" si="7"/>
        <v>1353.9684134126642</v>
      </c>
      <c r="AK21">
        <f t="shared" si="24"/>
        <v>528.08669035571097</v>
      </c>
      <c r="AL21">
        <f t="shared" si="8"/>
        <v>-3971.722676516436</v>
      </c>
      <c r="AN21">
        <f t="shared" si="9"/>
        <v>507.47076806145321</v>
      </c>
      <c r="AO21">
        <f t="shared" si="9"/>
        <v>-25.373538403072665</v>
      </c>
      <c r="AP21">
        <f t="shared" si="9"/>
        <v>-6.7669731745815831</v>
      </c>
      <c r="AQ21">
        <f t="shared" si="9"/>
        <v>-1810.6363657765378</v>
      </c>
      <c r="AR21">
        <f t="shared" si="9"/>
        <v>-1335.3061092927387</v>
      </c>
      <c r="AS21">
        <f t="shared" si="9"/>
        <v>308.85393366117188</v>
      </c>
      <c r="AT21">
        <f t="shared" si="9"/>
        <v>120.46193250503862</v>
      </c>
      <c r="AU21">
        <f t="shared" si="9"/>
        <v>-905.9902431265283</v>
      </c>
      <c r="AW21">
        <v>18</v>
      </c>
      <c r="AX21">
        <f>(R21*SUMPRODUCT(K22:$K$23, X22:$X$23)-$AZ$3*SUMPRODUCT(K21:$K$22, W22:$W$23))/Z21</f>
        <v>4557.2433830438895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3749.6141551708697</v>
      </c>
      <c r="P22">
        <f t="shared" si="22"/>
        <v>187.4807077585435</v>
      </c>
      <c r="Q22" s="4">
        <f t="shared" si="23"/>
        <v>50</v>
      </c>
      <c r="R22">
        <f t="shared" si="0"/>
        <v>250000</v>
      </c>
      <c r="S22">
        <f t="shared" si="1"/>
        <v>2424.4995966325641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2703.8467288041043</v>
      </c>
      <c r="AC22">
        <f t="shared" si="2"/>
        <v>1343.0397672290744</v>
      </c>
      <c r="AE22">
        <f t="shared" si="3"/>
        <v>2077.0805361873281</v>
      </c>
      <c r="AF22">
        <f t="shared" si="4"/>
        <v>-103.85402680936642</v>
      </c>
      <c r="AG22">
        <f t="shared" si="4"/>
        <v>-27.697256974066921</v>
      </c>
      <c r="AH22">
        <f t="shared" si="5"/>
        <v>-8357.3241124360575</v>
      </c>
      <c r="AI22">
        <f t="shared" si="6"/>
        <v>-6411.7948600321624</v>
      </c>
      <c r="AJ22">
        <f t="shared" si="7"/>
        <v>1360.8069615750298</v>
      </c>
      <c r="AK22">
        <f t="shared" si="24"/>
        <v>400.22651113771582</v>
      </c>
      <c r="AL22">
        <f t="shared" si="8"/>
        <v>-4650.7613873194168</v>
      </c>
      <c r="AN22">
        <f t="shared" si="9"/>
        <v>436.45483321382881</v>
      </c>
      <c r="AO22">
        <f t="shared" si="9"/>
        <v>-21.822741660691445</v>
      </c>
      <c r="AP22">
        <f t="shared" si="9"/>
        <v>-5.8199966070100837</v>
      </c>
      <c r="AQ22">
        <f t="shared" si="9"/>
        <v>-1756.1160667860688</v>
      </c>
      <c r="AR22">
        <f t="shared" si="9"/>
        <v>-1347.3039718399414</v>
      </c>
      <c r="AS22">
        <f t="shared" si="9"/>
        <v>285.94499110788513</v>
      </c>
      <c r="AT22">
        <f t="shared" si="9"/>
        <v>84.099192170471639</v>
      </c>
      <c r="AU22">
        <f t="shared" si="9"/>
        <v>-977.25978856158474</v>
      </c>
      <c r="AW22">
        <v>19</v>
      </c>
      <c r="AX22">
        <f>(R22*SUMPRODUCT(K23:$K$23, X23:$X$23)-$AZ$3*SUMPRODUCT(K22:$K$22, W23:$W$23))/Z22</f>
        <v>2424.4995966325641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3749.6141551708697</v>
      </c>
      <c r="P23">
        <f t="shared" si="22"/>
        <v>187.4807077585435</v>
      </c>
      <c r="Q23" s="4">
        <f t="shared" si="23"/>
        <v>50</v>
      </c>
      <c r="R23">
        <f t="shared" si="0"/>
        <v>250000</v>
      </c>
      <c r="S23">
        <f t="shared" si="1"/>
        <v>2614.8198588529217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1343.0397672290744</v>
      </c>
      <c r="AC23">
        <f t="shared" si="2"/>
        <v>1343.0397672290744</v>
      </c>
      <c r="AE23">
        <f t="shared" si="3"/>
        <v>1925.8997537094908</v>
      </c>
      <c r="AF23">
        <f t="shared" si="4"/>
        <v>-96.294987685474538</v>
      </c>
      <c r="AG23">
        <f t="shared" si="4"/>
        <v>-25.68130578253761</v>
      </c>
      <c r="AH23">
        <f t="shared" si="5"/>
        <v>-8694.8931089431935</v>
      </c>
      <c r="AI23">
        <f t="shared" si="6"/>
        <v>-6890.9696487017154</v>
      </c>
      <c r="AJ23">
        <f t="shared" si="7"/>
        <v>0</v>
      </c>
      <c r="AK23">
        <f t="shared" si="24"/>
        <v>271.48953799953352</v>
      </c>
      <c r="AL23">
        <f t="shared" si="8"/>
        <v>-6619.4801107021822</v>
      </c>
      <c r="AN23">
        <f t="shared" si="9"/>
        <v>372.78722022141653</v>
      </c>
      <c r="AO23">
        <f t="shared" si="9"/>
        <v>-18.639361011070825</v>
      </c>
      <c r="AP23">
        <f t="shared" si="9"/>
        <v>-4.9710077463214155</v>
      </c>
      <c r="AQ23">
        <f t="shared" si="9"/>
        <v>-1683.0289458016196</v>
      </c>
      <c r="AR23">
        <f t="shared" si="9"/>
        <v>-1333.8520943375954</v>
      </c>
      <c r="AS23">
        <f t="shared" si="9"/>
        <v>0</v>
      </c>
      <c r="AT23">
        <f t="shared" si="9"/>
        <v>52.550933658465624</v>
      </c>
      <c r="AU23">
        <f t="shared" si="9"/>
        <v>-1281.3011606791299</v>
      </c>
      <c r="AW23">
        <v>20</v>
      </c>
      <c r="AX23">
        <f>(R23*SUMPRODUCT(K$23:$K24, X$23:$X24)-$AZ$3*SUMPRODUCT(K$22:$K23, W$23:$W24))/Z23</f>
        <v>2614.8198588529217</v>
      </c>
    </row>
    <row r="25" spans="5:50" x14ac:dyDescent="0.25">
      <c r="AN25" s="8">
        <f t="shared" ref="AN25:AU25" si="25">SUM(AN3:AN23)</f>
        <v>30823.814508891664</v>
      </c>
      <c r="AO25" s="8">
        <f t="shared" si="25"/>
        <v>-4353.401341822735</v>
      </c>
      <c r="AP25" s="8">
        <f t="shared" si="25"/>
        <v>-2880.9346887702318</v>
      </c>
      <c r="AQ25" s="8">
        <f t="shared" si="25"/>
        <v>-26378.142177360882</v>
      </c>
      <c r="AR25" s="8">
        <f t="shared" si="25"/>
        <v>-2788.6636990621832</v>
      </c>
      <c r="AS25" s="8">
        <f t="shared" si="25"/>
        <v>-5799.9624901321886</v>
      </c>
      <c r="AT25" s="8">
        <f t="shared" si="25"/>
        <v>7740.9504936955027</v>
      </c>
      <c r="AU25" s="9">
        <f t="shared" si="25"/>
        <v>-847.67569549886764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13744.485596209477</v>
      </c>
      <c r="K3">
        <v>1</v>
      </c>
      <c r="L3" s="2">
        <v>0</v>
      </c>
      <c r="O3">
        <f>$C$3</f>
        <v>13744.485596209477</v>
      </c>
      <c r="P3">
        <f>O3*B5</f>
        <v>10995.588476967583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13744.485596209477</v>
      </c>
      <c r="AF3">
        <f t="shared" ref="AF3:AG23" si="4">-$Z3*P3</f>
        <v>-10995.588476967583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228.98891524189412</v>
      </c>
      <c r="AJ3">
        <f t="shared" ref="AJ3:AJ23" si="7">AB3-AC3</f>
        <v>0</v>
      </c>
      <c r="AL3">
        <f t="shared" ref="AL3:AL23" si="8">SUM(AI3:AK3)</f>
        <v>228.98891524189412</v>
      </c>
      <c r="AN3">
        <f t="shared" ref="AN3:AU23" si="9">AE3*$K3</f>
        <v>13744.485596209477</v>
      </c>
      <c r="AO3">
        <f t="shared" si="9"/>
        <v>-10995.588476967583</v>
      </c>
      <c r="AP3">
        <f t="shared" si="9"/>
        <v>-2519.9082039999998</v>
      </c>
      <c r="AQ3">
        <f t="shared" si="9"/>
        <v>0</v>
      </c>
      <c r="AR3">
        <f t="shared" si="9"/>
        <v>228.98891524189412</v>
      </c>
      <c r="AS3">
        <f t="shared" si="9"/>
        <v>0</v>
      </c>
      <c r="AT3">
        <f t="shared" si="9"/>
        <v>0</v>
      </c>
      <c r="AU3">
        <f t="shared" si="9"/>
        <v>228.98891524189412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10411.379947889351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6306.2796629873419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6125.8636486480391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-6125.8636486480391</v>
      </c>
      <c r="AK4">
        <f>H4*SUM(AB4, AE4:AF4)</f>
        <v>0</v>
      </c>
      <c r="AL4">
        <f t="shared" si="8"/>
        <v>-10778.100148648038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-4285.5162992413216</v>
      </c>
      <c r="AR4">
        <f t="shared" si="9"/>
        <v>-4285.5162992413216</v>
      </c>
      <c r="AS4">
        <f t="shared" si="9"/>
        <v>-5642.982361969579</v>
      </c>
      <c r="AT4">
        <f t="shared" si="9"/>
        <v>0</v>
      </c>
      <c r="AU4">
        <f t="shared" si="9"/>
        <v>-9928.4986612109005</v>
      </c>
      <c r="AW4">
        <v>1</v>
      </c>
      <c r="AX4">
        <f>(R4*SUMPRODUCT(K5:$K$23, X5:$X$23)-$AZ$3*SUMPRODUCT(K4:$K$22, W5:$W$23))/Z4</f>
        <v>6306.2796629873419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13744.485596209477</v>
      </c>
      <c r="P5">
        <f t="shared" ref="P5:P23" si="22">O5*$C$5</f>
        <v>687.22427981047394</v>
      </c>
      <c r="Q5" s="4">
        <f t="shared" ref="Q5:Q23" si="23">$C$8</f>
        <v>50</v>
      </c>
      <c r="R5">
        <f t="shared" si="0"/>
        <v>250000</v>
      </c>
      <c r="S5">
        <f t="shared" si="1"/>
        <v>11573.599477033624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6125.8636486480391</v>
      </c>
      <c r="AC5">
        <f t="shared" si="2"/>
        <v>10881.238055089416</v>
      </c>
      <c r="AE5">
        <f t="shared" si="3"/>
        <v>12922.256383062184</v>
      </c>
      <c r="AF5">
        <f t="shared" si="4"/>
        <v>-646.11281915310929</v>
      </c>
      <c r="AG5">
        <f t="shared" si="4"/>
        <v>-47.008876005610382</v>
      </c>
      <c r="AH5">
        <f t="shared" si="5"/>
        <v>-5374.9058369480699</v>
      </c>
      <c r="AI5">
        <f t="shared" si="6"/>
        <v>6854.2288509553946</v>
      </c>
      <c r="AJ5">
        <f t="shared" si="7"/>
        <v>-4755.3744064413768</v>
      </c>
      <c r="AK5">
        <f>H5*SUM(AB5, AE5:AF5)</f>
        <v>1574.6965611929375</v>
      </c>
      <c r="AL5">
        <f t="shared" si="8"/>
        <v>3673.551005706955</v>
      </c>
      <c r="AN5">
        <f t="shared" si="9"/>
        <v>10965.314369452593</v>
      </c>
      <c r="AO5">
        <f t="shared" si="9"/>
        <v>-548.26571847262983</v>
      </c>
      <c r="AP5">
        <f t="shared" si="9"/>
        <v>-39.889868168207997</v>
      </c>
      <c r="AQ5">
        <f t="shared" si="9"/>
        <v>-4560.9319658441018</v>
      </c>
      <c r="AR5">
        <f t="shared" si="9"/>
        <v>5816.2268169676554</v>
      </c>
      <c r="AS5">
        <f t="shared" si="9"/>
        <v>-4035.2221597635676</v>
      </c>
      <c r="AT5">
        <f t="shared" si="9"/>
        <v>1336.2250614845591</v>
      </c>
      <c r="AU5">
        <f t="shared" si="9"/>
        <v>3117.2297186886467</v>
      </c>
      <c r="AW5">
        <v>2</v>
      </c>
      <c r="AX5">
        <f>(R5*SUMPRODUCT(K6:$K$23, X6:$X$23)-$AZ$3*SUMPRODUCT(K5:$K$22, W6:$W$23))/Z5</f>
        <v>11573.599477033624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13744.485596209477</v>
      </c>
      <c r="P6">
        <f t="shared" si="22"/>
        <v>687.22427981047394</v>
      </c>
      <c r="Q6" s="4">
        <f t="shared" si="23"/>
        <v>50</v>
      </c>
      <c r="R6">
        <f t="shared" si="0"/>
        <v>250000</v>
      </c>
      <c r="S6">
        <f t="shared" si="1"/>
        <v>15935.591770197829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10881.238055089416</v>
      </c>
      <c r="AC6">
        <f t="shared" si="2"/>
        <v>14445.801897449295</v>
      </c>
      <c r="AE6">
        <f t="shared" si="3"/>
        <v>12459.538306980772</v>
      </c>
      <c r="AF6">
        <f t="shared" si="4"/>
        <v>-622.97691534903868</v>
      </c>
      <c r="AG6">
        <f t="shared" si="4"/>
        <v>-45.325589742030523</v>
      </c>
      <c r="AH6">
        <f t="shared" si="5"/>
        <v>-6065.9875176187797</v>
      </c>
      <c r="AI6">
        <f t="shared" si="6"/>
        <v>5725.2482842709233</v>
      </c>
      <c r="AJ6">
        <f t="shared" si="7"/>
        <v>-3564.5638423598793</v>
      </c>
      <c r="AK6">
        <f>H6*SUM(AB6, AE6:AF6)</f>
        <v>1944.0075342548225</v>
      </c>
      <c r="AL6">
        <f t="shared" si="8"/>
        <v>4104.6919761658664</v>
      </c>
      <c r="AN6">
        <f t="shared" si="9"/>
        <v>9739.2620276930975</v>
      </c>
      <c r="AO6">
        <f t="shared" si="9"/>
        <v>-486.96310138465498</v>
      </c>
      <c r="AP6">
        <f t="shared" si="9"/>
        <v>-35.429707279765495</v>
      </c>
      <c r="AQ6">
        <f t="shared" si="9"/>
        <v>-4741.6076290487281</v>
      </c>
      <c r="AR6">
        <f t="shared" si="9"/>
        <v>4475.2615899799503</v>
      </c>
      <c r="AS6">
        <f t="shared" si="9"/>
        <v>-2786.3168297121201</v>
      </c>
      <c r="AT6">
        <f t="shared" si="9"/>
        <v>1519.5746658854509</v>
      </c>
      <c r="AU6">
        <f t="shared" si="9"/>
        <v>3208.5194261532806</v>
      </c>
      <c r="AW6">
        <v>3</v>
      </c>
      <c r="AX6">
        <f>(R6*SUMPRODUCT(K7:$K$23, X7:$X$23)-$AZ$3*SUMPRODUCT(K6:$K$22, W7:$W$23))/Z6</f>
        <v>15935.591770197829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13744.485596209477</v>
      </c>
      <c r="P7">
        <f t="shared" si="22"/>
        <v>687.22427981047394</v>
      </c>
      <c r="Q7" s="4">
        <f t="shared" si="23"/>
        <v>50</v>
      </c>
      <c r="R7">
        <f t="shared" si="0"/>
        <v>250000</v>
      </c>
      <c r="S7">
        <f t="shared" si="1"/>
        <v>19494.913090584429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14445.801897449295</v>
      </c>
      <c r="AC7">
        <f t="shared" si="2"/>
        <v>16970.060384259661</v>
      </c>
      <c r="AE7">
        <f t="shared" si="3"/>
        <v>11964.390373759274</v>
      </c>
      <c r="AF7">
        <f t="shared" si="4"/>
        <v>-598.21951868796373</v>
      </c>
      <c r="AG7">
        <f t="shared" si="4"/>
        <v>-43.524329412003873</v>
      </c>
      <c r="AH7">
        <f t="shared" si="5"/>
        <v>-6740.0221630317301</v>
      </c>
      <c r="AI7">
        <f t="shared" si="6"/>
        <v>4582.6243626275755</v>
      </c>
      <c r="AJ7">
        <f t="shared" si="7"/>
        <v>-2524.2584868103659</v>
      </c>
      <c r="AK7">
        <f>H7*SUM(AB7, AE7:AF7)</f>
        <v>2208.7821323786934</v>
      </c>
      <c r="AL7">
        <f t="shared" si="8"/>
        <v>4267.1480081959035</v>
      </c>
      <c r="AN7">
        <f t="shared" si="9"/>
        <v>8615.0150867753546</v>
      </c>
      <c r="AO7">
        <f t="shared" si="9"/>
        <v>-430.75075433876782</v>
      </c>
      <c r="AP7">
        <f t="shared" si="9"/>
        <v>-31.339896376883132</v>
      </c>
      <c r="AQ7">
        <f t="shared" si="9"/>
        <v>-4853.1843918324248</v>
      </c>
      <c r="AR7">
        <f t="shared" si="9"/>
        <v>3299.7400442272792</v>
      </c>
      <c r="AS7">
        <f t="shared" si="9"/>
        <v>-1817.6040957746818</v>
      </c>
      <c r="AT7">
        <f t="shared" si="9"/>
        <v>1590.4438754837595</v>
      </c>
      <c r="AU7">
        <f t="shared" si="9"/>
        <v>3072.5798239363571</v>
      </c>
      <c r="AW7">
        <v>4</v>
      </c>
      <c r="AX7">
        <f>(R7*SUMPRODUCT(K8:$K$23, X8:$X$23)-$AZ$3*SUMPRODUCT(K7:$K$22, W8:$W$23))/Z7</f>
        <v>19494.913090584429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13744.485596209477</v>
      </c>
      <c r="P8">
        <f t="shared" si="22"/>
        <v>687.22427981047394</v>
      </c>
      <c r="Q8" s="4">
        <f t="shared" si="23"/>
        <v>50</v>
      </c>
      <c r="R8">
        <f t="shared" si="0"/>
        <v>250000</v>
      </c>
      <c r="S8">
        <f t="shared" si="1"/>
        <v>22325.468147510255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16970.060384259661</v>
      </c>
      <c r="AC8">
        <f t="shared" si="2"/>
        <v>18577.499061936818</v>
      </c>
      <c r="AE8">
        <f t="shared" si="3"/>
        <v>11437.080135713126</v>
      </c>
      <c r="AF8">
        <f t="shared" si="4"/>
        <v>-571.85400678565645</v>
      </c>
      <c r="AG8">
        <f t="shared" si="4"/>
        <v>-41.606068323383823</v>
      </c>
      <c r="AH8">
        <f t="shared" si="5"/>
        <v>-7415.0889725000388</v>
      </c>
      <c r="AI8">
        <f t="shared" si="6"/>
        <v>3408.5310881040468</v>
      </c>
      <c r="AJ8">
        <f t="shared" si="7"/>
        <v>-1607.4386776771571</v>
      </c>
      <c r="AK8">
        <f t="shared" ref="AK8:AK23" si="24">H8*SUM(AB8:AB8, AE8:AF8)</f>
        <v>2381.9211375064497</v>
      </c>
      <c r="AL8">
        <f t="shared" si="8"/>
        <v>4183.0135479333394</v>
      </c>
      <c r="AN8">
        <f t="shared" si="9"/>
        <v>7586.160006578365</v>
      </c>
      <c r="AO8">
        <f t="shared" si="9"/>
        <v>-379.30800032891835</v>
      </c>
      <c r="AP8">
        <f t="shared" si="9"/>
        <v>-27.59710413851543</v>
      </c>
      <c r="AQ8">
        <f t="shared" si="9"/>
        <v>-4918.3926964670709</v>
      </c>
      <c r="AR8">
        <f t="shared" si="9"/>
        <v>2260.8622056438603</v>
      </c>
      <c r="AS8">
        <f t="shared" si="9"/>
        <v>-1066.2063100829469</v>
      </c>
      <c r="AT8">
        <f t="shared" si="9"/>
        <v>1579.9167845079014</v>
      </c>
      <c r="AU8">
        <f t="shared" si="9"/>
        <v>2774.5726800688149</v>
      </c>
      <c r="AW8">
        <v>5</v>
      </c>
      <c r="AX8">
        <f>(R8*SUMPRODUCT(K9:$K$23, X9:$X$23)-$AZ$3*SUMPRODUCT(K8:$K$22, W9:$W$23))/Z8</f>
        <v>22325.468147510255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13744.485596209477</v>
      </c>
      <c r="P9">
        <f t="shared" si="22"/>
        <v>687.22427981047394</v>
      </c>
      <c r="Q9" s="4">
        <f t="shared" si="23"/>
        <v>50</v>
      </c>
      <c r="R9">
        <f t="shared" si="0"/>
        <v>250000</v>
      </c>
      <c r="S9">
        <f t="shared" si="1"/>
        <v>24438.585432865239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18577.499061936818</v>
      </c>
      <c r="AC9">
        <f t="shared" si="2"/>
        <v>19334.205983689419</v>
      </c>
      <c r="AE9">
        <f t="shared" si="3"/>
        <v>10873.735568164204</v>
      </c>
      <c r="AF9">
        <f t="shared" si="4"/>
        <v>-543.68677840821022</v>
      </c>
      <c r="AG9">
        <f t="shared" si="4"/>
        <v>-39.556720737380729</v>
      </c>
      <c r="AH9">
        <f t="shared" si="5"/>
        <v>-8166.4345138462613</v>
      </c>
      <c r="AI9">
        <f t="shared" si="6"/>
        <v>2124.0575551723523</v>
      </c>
      <c r="AJ9">
        <f t="shared" si="7"/>
        <v>-756.70692175260046</v>
      </c>
      <c r="AK9">
        <f t="shared" si="24"/>
        <v>2473.6766847650574</v>
      </c>
      <c r="AL9">
        <f t="shared" si="8"/>
        <v>3841.0273181848092</v>
      </c>
      <c r="AN9">
        <f t="shared" si="9"/>
        <v>6643.9593837993807</v>
      </c>
      <c r="AO9">
        <f t="shared" si="9"/>
        <v>-332.19796918996906</v>
      </c>
      <c r="AP9">
        <f t="shared" si="9"/>
        <v>-24.169545441670383</v>
      </c>
      <c r="AQ9">
        <f t="shared" si="9"/>
        <v>-4989.7718111984777</v>
      </c>
      <c r="AR9">
        <f t="shared" si="9"/>
        <v>1297.8200579692646</v>
      </c>
      <c r="AS9">
        <f t="shared" si="9"/>
        <v>-462.35537199226962</v>
      </c>
      <c r="AT9">
        <f t="shared" si="9"/>
        <v>1511.440784926614</v>
      </c>
      <c r="AU9">
        <f t="shared" si="9"/>
        <v>2346.9054709036091</v>
      </c>
      <c r="AW9">
        <v>6</v>
      </c>
      <c r="AX9">
        <f>(R9*SUMPRODUCT(K10:$K$23, X10:$X$23)-$AZ$3*SUMPRODUCT(K9:$K$22, W10:$W$23))/Z9</f>
        <v>24438.585432865239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13744.485596209477</v>
      </c>
      <c r="P10">
        <f t="shared" si="22"/>
        <v>687.22427981047394</v>
      </c>
      <c r="Q10" s="4">
        <f t="shared" si="23"/>
        <v>50</v>
      </c>
      <c r="R10">
        <f t="shared" si="0"/>
        <v>250000</v>
      </c>
      <c r="S10">
        <f t="shared" si="1"/>
        <v>25918.476889842917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19334.205983689419</v>
      </c>
      <c r="AC10">
        <f t="shared" si="2"/>
        <v>19381.678480861327</v>
      </c>
      <c r="AE10">
        <f t="shared" si="3"/>
        <v>10278.042256987586</v>
      </c>
      <c r="AF10">
        <f t="shared" si="4"/>
        <v>-513.90211284937936</v>
      </c>
      <c r="AG10">
        <f t="shared" si="4"/>
        <v>-37.389694161497452</v>
      </c>
      <c r="AH10">
        <f t="shared" si="5"/>
        <v>-8857.2968425473427</v>
      </c>
      <c r="AI10">
        <f t="shared" si="6"/>
        <v>869.45360742936828</v>
      </c>
      <c r="AJ10">
        <f t="shared" si="7"/>
        <v>-47.472497171907889</v>
      </c>
      <c r="AK10">
        <f t="shared" si="24"/>
        <v>2490.0036748504658</v>
      </c>
      <c r="AL10">
        <f t="shared" si="8"/>
        <v>3311.9847851079262</v>
      </c>
      <c r="AN10">
        <f t="shared" si="9"/>
        <v>5784.9547626165704</v>
      </c>
      <c r="AO10">
        <f t="shared" si="9"/>
        <v>-289.24773813082851</v>
      </c>
      <c r="AP10">
        <f t="shared" si="9"/>
        <v>-21.044639037680586</v>
      </c>
      <c r="AQ10">
        <f t="shared" si="9"/>
        <v>-4985.2939180482344</v>
      </c>
      <c r="AR10">
        <f t="shared" si="9"/>
        <v>489.36846739982775</v>
      </c>
      <c r="AS10">
        <f t="shared" si="9"/>
        <v>-26.719704175298943</v>
      </c>
      <c r="AT10">
        <f t="shared" si="9"/>
        <v>1401.4885576059917</v>
      </c>
      <c r="AU10">
        <f t="shared" si="9"/>
        <v>1864.1373208305206</v>
      </c>
      <c r="AW10">
        <v>7</v>
      </c>
      <c r="AX10">
        <f>(R10*SUMPRODUCT(K11:$K$23, X11:$X$23)-$AZ$3*SUMPRODUCT(K10:$K$22, W11:$W$23))/Z10</f>
        <v>25918.476889842917</v>
      </c>
    </row>
    <row r="11" spans="1:52" x14ac:dyDescent="0.25">
      <c r="A11" t="s">
        <v>33</v>
      </c>
      <c r="C11" s="7">
        <f>AU25</f>
        <v>1422.6446674299834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13744.485596209477</v>
      </c>
      <c r="P11">
        <f t="shared" si="22"/>
        <v>687.22427981047394</v>
      </c>
      <c r="Q11" s="4">
        <f t="shared" si="23"/>
        <v>50</v>
      </c>
      <c r="R11">
        <f t="shared" si="0"/>
        <v>250000</v>
      </c>
      <c r="S11">
        <f t="shared" si="1"/>
        <v>26880.786379871228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19381.678480861327</v>
      </c>
      <c r="AC11">
        <f t="shared" si="2"/>
        <v>18889.42741386198</v>
      </c>
      <c r="AE11">
        <f t="shared" si="3"/>
        <v>9658.4028213133752</v>
      </c>
      <c r="AF11">
        <f t="shared" si="4"/>
        <v>-482.92014106566887</v>
      </c>
      <c r="AG11">
        <f t="shared" si="4"/>
        <v>-35.135555833304586</v>
      </c>
      <c r="AH11">
        <f t="shared" si="5"/>
        <v>-9401.2069328894395</v>
      </c>
      <c r="AI11">
        <f t="shared" si="6"/>
        <v>-260.85980847503924</v>
      </c>
      <c r="AJ11">
        <f t="shared" si="7"/>
        <v>492.25106699934622</v>
      </c>
      <c r="AK11">
        <f t="shared" si="24"/>
        <v>2443.6933948784226</v>
      </c>
      <c r="AL11">
        <f t="shared" si="8"/>
        <v>2675.0846534027296</v>
      </c>
      <c r="AN11">
        <f t="shared" si="9"/>
        <v>5007.6763194324867</v>
      </c>
      <c r="AO11">
        <f t="shared" si="9"/>
        <v>-250.38381597162441</v>
      </c>
      <c r="AP11">
        <f t="shared" si="9"/>
        <v>-18.217037969080227</v>
      </c>
      <c r="AQ11">
        <f t="shared" si="9"/>
        <v>-4874.3257247488827</v>
      </c>
      <c r="AR11">
        <f t="shared" si="9"/>
        <v>-135.25025925710082</v>
      </c>
      <c r="AS11">
        <f t="shared" si="9"/>
        <v>255.22170249395322</v>
      </c>
      <c r="AT11">
        <f t="shared" si="9"/>
        <v>1267.0030202594312</v>
      </c>
      <c r="AU11">
        <f t="shared" si="9"/>
        <v>1386.9744634962838</v>
      </c>
      <c r="AW11">
        <v>8</v>
      </c>
      <c r="AX11">
        <f>(R11*SUMPRODUCT(K12:$K$23, X12:$X$23)-$AZ$3*SUMPRODUCT(K11:$K$22, W12:$W$23))/Z11</f>
        <v>26880.786379871228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13744.485596209477</v>
      </c>
      <c r="P12">
        <f t="shared" si="22"/>
        <v>687.22427981047394</v>
      </c>
      <c r="Q12" s="4">
        <f t="shared" si="23"/>
        <v>50</v>
      </c>
      <c r="R12">
        <f t="shared" si="0"/>
        <v>250000</v>
      </c>
      <c r="S12">
        <f t="shared" si="1"/>
        <v>27366.901131769588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18889.42741386198</v>
      </c>
      <c r="AC12">
        <f t="shared" si="2"/>
        <v>17955.163199555554</v>
      </c>
      <c r="AE12">
        <f t="shared" si="3"/>
        <v>9017.6261018970654</v>
      </c>
      <c r="AF12">
        <f t="shared" si="4"/>
        <v>-450.8813050948533</v>
      </c>
      <c r="AG12">
        <f t="shared" si="4"/>
        <v>-32.804523817115395</v>
      </c>
      <c r="AH12">
        <f t="shared" si="5"/>
        <v>-9898.3822892807384</v>
      </c>
      <c r="AI12">
        <f t="shared" si="6"/>
        <v>-1364.442016295643</v>
      </c>
      <c r="AJ12">
        <f t="shared" si="7"/>
        <v>934.26421430642586</v>
      </c>
      <c r="AK12">
        <f t="shared" si="24"/>
        <v>2349.4795684109567</v>
      </c>
      <c r="AL12">
        <f t="shared" si="8"/>
        <v>1919.3017664217396</v>
      </c>
      <c r="AN12">
        <f t="shared" si="9"/>
        <v>4306.8974024570298</v>
      </c>
      <c r="AO12">
        <f t="shared" si="9"/>
        <v>-215.34487012285149</v>
      </c>
      <c r="AP12">
        <f t="shared" si="9"/>
        <v>-15.667728603989397</v>
      </c>
      <c r="AQ12">
        <f t="shared" si="9"/>
        <v>-4727.5542907308391</v>
      </c>
      <c r="AR12">
        <f t="shared" si="9"/>
        <v>-651.66948700065063</v>
      </c>
      <c r="AS12">
        <f t="shared" si="9"/>
        <v>446.21279174110003</v>
      </c>
      <c r="AT12">
        <f t="shared" si="9"/>
        <v>1122.1320706772544</v>
      </c>
      <c r="AU12">
        <f t="shared" si="9"/>
        <v>916.67537541770389</v>
      </c>
      <c r="AW12">
        <v>9</v>
      </c>
      <c r="AX12">
        <f>(R12*SUMPRODUCT(K13:$K$23, X13:$X$23)-$AZ$3*SUMPRODUCT(K12:$K$22, W13:$W$23))/Z12</f>
        <v>27366.901131769588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13744.485596209477</v>
      </c>
      <c r="P13">
        <f t="shared" si="22"/>
        <v>687.22427981047394</v>
      </c>
      <c r="Q13" s="4">
        <f t="shared" si="23"/>
        <v>50</v>
      </c>
      <c r="R13">
        <f t="shared" si="0"/>
        <v>250000</v>
      </c>
      <c r="S13">
        <f t="shared" si="1"/>
        <v>27430.228145180761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17955.163199555554</v>
      </c>
      <c r="AC13">
        <f t="shared" si="2"/>
        <v>16686.816685818307</v>
      </c>
      <c r="AE13">
        <f t="shared" si="3"/>
        <v>8361.2761210341105</v>
      </c>
      <c r="AF13">
        <f t="shared" si="4"/>
        <v>-418.06380605170557</v>
      </c>
      <c r="AG13">
        <f t="shared" si="4"/>
        <v>-30.416839038850696</v>
      </c>
      <c r="AH13">
        <f t="shared" si="5"/>
        <v>-10298.197700467721</v>
      </c>
      <c r="AI13">
        <f t="shared" si="6"/>
        <v>-2385.4022245241667</v>
      </c>
      <c r="AJ13">
        <f t="shared" si="7"/>
        <v>1268.3465137372477</v>
      </c>
      <c r="AK13">
        <f t="shared" si="24"/>
        <v>2216.1757895300425</v>
      </c>
      <c r="AL13">
        <f t="shared" si="8"/>
        <v>1099.1200787431235</v>
      </c>
      <c r="AN13">
        <f t="shared" si="9"/>
        <v>3678.6310707531975</v>
      </c>
      <c r="AO13">
        <f t="shared" si="9"/>
        <v>-183.93155353765988</v>
      </c>
      <c r="AP13">
        <f t="shared" si="9"/>
        <v>-13.382207158657536</v>
      </c>
      <c r="AQ13">
        <f t="shared" si="9"/>
        <v>-4530.8000220682034</v>
      </c>
      <c r="AR13">
        <f t="shared" si="9"/>
        <v>-1049.4827120113232</v>
      </c>
      <c r="AS13">
        <f t="shared" si="9"/>
        <v>558.02234328535485</v>
      </c>
      <c r="AT13">
        <f t="shared" si="9"/>
        <v>975.02976813638872</v>
      </c>
      <c r="AU13">
        <f t="shared" si="9"/>
        <v>483.56939941042049</v>
      </c>
      <c r="AW13">
        <v>10</v>
      </c>
      <c r="AX13">
        <f>(R13*SUMPRODUCT(K14:$K$23, X14:$X$23)-$AZ$3*SUMPRODUCT(K13:$K$22, W14:$W$23))/Z13</f>
        <v>27430.228145180761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13744.485596209477</v>
      </c>
      <c r="P14">
        <f t="shared" si="22"/>
        <v>687.22427981047394</v>
      </c>
      <c r="Q14" s="4">
        <f t="shared" si="23"/>
        <v>50</v>
      </c>
      <c r="R14">
        <f t="shared" si="0"/>
        <v>250000</v>
      </c>
      <c r="S14">
        <f t="shared" si="1"/>
        <v>27088.751183543394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16686.816685818307</v>
      </c>
      <c r="AC14">
        <f t="shared" si="2"/>
        <v>15161.472928835932</v>
      </c>
      <c r="AE14">
        <f t="shared" si="3"/>
        <v>7692.7372869924593</v>
      </c>
      <c r="AF14">
        <f t="shared" si="4"/>
        <v>-384.63686434962301</v>
      </c>
      <c r="AG14">
        <f t="shared" si="4"/>
        <v>-27.984813375314683</v>
      </c>
      <c r="AH14">
        <f t="shared" si="5"/>
        <v>-10639.286365737529</v>
      </c>
      <c r="AI14">
        <f t="shared" si="6"/>
        <v>-3359.1707564700082</v>
      </c>
      <c r="AJ14">
        <f t="shared" si="7"/>
        <v>1525.3437569823745</v>
      </c>
      <c r="AK14">
        <f t="shared" si="24"/>
        <v>2053.2930468052368</v>
      </c>
      <c r="AL14">
        <f t="shared" si="8"/>
        <v>219.46604731760317</v>
      </c>
      <c r="AN14">
        <f t="shared" si="9"/>
        <v>3117.7115872736313</v>
      </c>
      <c r="AO14">
        <f t="shared" si="9"/>
        <v>-155.88557936368159</v>
      </c>
      <c r="AP14">
        <f t="shared" si="9"/>
        <v>-11.34168159823111</v>
      </c>
      <c r="AQ14">
        <f t="shared" si="9"/>
        <v>-4311.8886223853406</v>
      </c>
      <c r="AR14">
        <f t="shared" si="9"/>
        <v>-1361.4042960736222</v>
      </c>
      <c r="AS14">
        <f t="shared" si="9"/>
        <v>618.19112343282404</v>
      </c>
      <c r="AT14">
        <f t="shared" si="9"/>
        <v>832.15834432788949</v>
      </c>
      <c r="AU14">
        <f t="shared" si="9"/>
        <v>88.945171687091459</v>
      </c>
      <c r="AW14">
        <v>11</v>
      </c>
      <c r="AX14">
        <f>(R14*SUMPRODUCT(K15:$K$23, X15:$X$23)-$AZ$3*SUMPRODUCT(K14:$K$22, W15:$W$23))/Z14</f>
        <v>27088.751183543394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13744.485596209477</v>
      </c>
      <c r="P15">
        <f t="shared" si="22"/>
        <v>687.22427981047394</v>
      </c>
      <c r="Q15" s="4">
        <f t="shared" si="23"/>
        <v>50</v>
      </c>
      <c r="R15">
        <f t="shared" si="0"/>
        <v>250000</v>
      </c>
      <c r="S15">
        <f t="shared" si="1"/>
        <v>26330.067626633001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15161.472928835932</v>
      </c>
      <c r="AC15">
        <f t="shared" si="2"/>
        <v>13436.642641562572</v>
      </c>
      <c r="AE15">
        <f t="shared" si="3"/>
        <v>7014.0245694457044</v>
      </c>
      <c r="AF15">
        <f t="shared" si="4"/>
        <v>-350.70122847228527</v>
      </c>
      <c r="AG15">
        <f t="shared" si="4"/>
        <v>-25.515776928676281</v>
      </c>
      <c r="AH15">
        <f t="shared" si="5"/>
        <v>-10945.941564426259</v>
      </c>
      <c r="AI15">
        <f t="shared" si="6"/>
        <v>-4308.1340003815158</v>
      </c>
      <c r="AJ15">
        <f t="shared" si="7"/>
        <v>1724.8302872733602</v>
      </c>
      <c r="AK15">
        <f t="shared" si="24"/>
        <v>1867.5914664001259</v>
      </c>
      <c r="AL15">
        <f t="shared" si="8"/>
        <v>-715.71224670802962</v>
      </c>
      <c r="AN15">
        <f t="shared" si="9"/>
        <v>2618.5669707809602</v>
      </c>
      <c r="AO15">
        <f t="shared" si="9"/>
        <v>-130.92834853904802</v>
      </c>
      <c r="AP15">
        <f t="shared" si="9"/>
        <v>-9.5258820435707019</v>
      </c>
      <c r="AQ15">
        <f t="shared" si="9"/>
        <v>-4086.4814146167428</v>
      </c>
      <c r="AR15">
        <f t="shared" si="9"/>
        <v>-1608.3686744184013</v>
      </c>
      <c r="AS15">
        <f t="shared" si="9"/>
        <v>643.93609913082855</v>
      </c>
      <c r="AT15">
        <f t="shared" si="9"/>
        <v>697.23356118985225</v>
      </c>
      <c r="AU15">
        <f t="shared" si="9"/>
        <v>-267.19901409772041</v>
      </c>
      <c r="AW15">
        <v>12</v>
      </c>
      <c r="AX15">
        <f>(R15*SUMPRODUCT(K16:$K$23, X16:$X$23)-$AZ$3*SUMPRODUCT(K15:$K$22, W16:$W$23))/Z15</f>
        <v>26330.067626633001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13744.485596209477</v>
      </c>
      <c r="P16">
        <f t="shared" si="22"/>
        <v>687.22427981047394</v>
      </c>
      <c r="Q16" s="4">
        <f t="shared" si="23"/>
        <v>50</v>
      </c>
      <c r="R16">
        <f t="shared" si="0"/>
        <v>250000</v>
      </c>
      <c r="S16">
        <f t="shared" si="1"/>
        <v>25174.611208680562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13436.642641562572</v>
      </c>
      <c r="AC16">
        <f t="shared" si="2"/>
        <v>11599.910364299794</v>
      </c>
      <c r="AE16">
        <f t="shared" si="3"/>
        <v>6333.1584189258174</v>
      </c>
      <c r="AF16">
        <f t="shared" si="4"/>
        <v>-316.65792094629091</v>
      </c>
      <c r="AG16">
        <f t="shared" si="4"/>
        <v>-23.03890667495191</v>
      </c>
      <c r="AH16">
        <f t="shared" si="5"/>
        <v>-11108.562422188048</v>
      </c>
      <c r="AI16">
        <f t="shared" si="6"/>
        <v>-5115.1008308834735</v>
      </c>
      <c r="AJ16">
        <f t="shared" si="7"/>
        <v>1836.7322772627776</v>
      </c>
      <c r="AK16">
        <f t="shared" si="24"/>
        <v>1664.6443647368967</v>
      </c>
      <c r="AL16">
        <f t="shared" si="8"/>
        <v>-1613.7241888837991</v>
      </c>
      <c r="AN16">
        <f t="shared" si="9"/>
        <v>2178.0012334401385</v>
      </c>
      <c r="AO16">
        <f t="shared" si="9"/>
        <v>-108.90006167200694</v>
      </c>
      <c r="AP16">
        <f t="shared" si="9"/>
        <v>-7.92318205797676</v>
      </c>
      <c r="AQ16">
        <f t="shared" si="9"/>
        <v>-3820.2838231506016</v>
      </c>
      <c r="AR16">
        <f t="shared" si="9"/>
        <v>-1759.1058334404468</v>
      </c>
      <c r="AS16">
        <f t="shared" si="9"/>
        <v>631.6603660857362</v>
      </c>
      <c r="AT16">
        <f t="shared" si="9"/>
        <v>572.47857069254928</v>
      </c>
      <c r="AU16">
        <f t="shared" si="9"/>
        <v>-554.96689666216139</v>
      </c>
      <c r="AW16">
        <v>13</v>
      </c>
      <c r="AX16">
        <f>(R16*SUMPRODUCT(K17:$K$23, X17:$X$23)-$AZ$3*SUMPRODUCT(K16:$K$22, W17:$W$23))/Z16</f>
        <v>25174.611208680562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13744.485596209477</v>
      </c>
      <c r="P17">
        <f t="shared" si="22"/>
        <v>687.22427981047394</v>
      </c>
      <c r="Q17" s="4">
        <f t="shared" si="23"/>
        <v>50</v>
      </c>
      <c r="R17">
        <f t="shared" si="0"/>
        <v>250000</v>
      </c>
      <c r="S17">
        <f t="shared" si="1"/>
        <v>23630.976031154958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11599.910364299794</v>
      </c>
      <c r="AC17">
        <f t="shared" si="2"/>
        <v>9729.35772942119</v>
      </c>
      <c r="AE17">
        <f t="shared" si="3"/>
        <v>5658.8867508517851</v>
      </c>
      <c r="AF17">
        <f t="shared" si="4"/>
        <v>-282.94433754258932</v>
      </c>
      <c r="AG17">
        <f t="shared" si="4"/>
        <v>-20.586025978347351</v>
      </c>
      <c r="AH17">
        <f t="shared" si="5"/>
        <v>-11112.458149275191</v>
      </c>
      <c r="AI17">
        <f t="shared" si="6"/>
        <v>-5757.1017619443428</v>
      </c>
      <c r="AJ17">
        <f t="shared" si="7"/>
        <v>1870.5526348786043</v>
      </c>
      <c r="AK17">
        <f t="shared" si="24"/>
        <v>1452.6576738855567</v>
      </c>
      <c r="AL17">
        <f t="shared" si="8"/>
        <v>-2433.891453180182</v>
      </c>
      <c r="AN17">
        <f t="shared" si="9"/>
        <v>1792.7104052569571</v>
      </c>
      <c r="AO17">
        <f t="shared" si="9"/>
        <v>-89.635520262847876</v>
      </c>
      <c r="AP17">
        <f t="shared" si="9"/>
        <v>-6.5215623848132944</v>
      </c>
      <c r="AQ17">
        <f t="shared" si="9"/>
        <v>-3520.3778109165196</v>
      </c>
      <c r="AR17">
        <f t="shared" si="9"/>
        <v>-1823.8244883072236</v>
      </c>
      <c r="AS17">
        <f t="shared" si="9"/>
        <v>592.58283824516161</v>
      </c>
      <c r="AT17">
        <f t="shared" si="9"/>
        <v>460.19555469262878</v>
      </c>
      <c r="AU17">
        <f t="shared" si="9"/>
        <v>-771.04609536943337</v>
      </c>
      <c r="AW17">
        <v>14</v>
      </c>
      <c r="AX17">
        <f>(R17*SUMPRODUCT(K18:$K$23, X18:$X$23)-$AZ$3*SUMPRODUCT(K17:$K$22, W18:$W$23))/Z17</f>
        <v>23630.976031154958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13744.485596209477</v>
      </c>
      <c r="P18">
        <f t="shared" si="22"/>
        <v>687.22427981047394</v>
      </c>
      <c r="Q18" s="4">
        <f t="shared" si="23"/>
        <v>50</v>
      </c>
      <c r="R18">
        <f t="shared" si="0"/>
        <v>250000</v>
      </c>
      <c r="S18">
        <f t="shared" si="1"/>
        <v>21654.030605793196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9729.35772942119</v>
      </c>
      <c r="AC18">
        <f t="shared" si="2"/>
        <v>7871.8778189415916</v>
      </c>
      <c r="AE18">
        <f t="shared" si="3"/>
        <v>4996.5252782370098</v>
      </c>
      <c r="AF18">
        <f t="shared" si="4"/>
        <v>-249.82626391185053</v>
      </c>
      <c r="AG18">
        <f t="shared" si="4"/>
        <v>-18.176472459671306</v>
      </c>
      <c r="AH18">
        <f t="shared" si="5"/>
        <v>-11018.466294462842</v>
      </c>
      <c r="AI18">
        <f t="shared" si="6"/>
        <v>-6289.9437525973535</v>
      </c>
      <c r="AJ18">
        <f t="shared" si="7"/>
        <v>1857.4799104795984</v>
      </c>
      <c r="AK18">
        <f t="shared" si="24"/>
        <v>1238.7451276758627</v>
      </c>
      <c r="AL18">
        <f t="shared" si="8"/>
        <v>-3193.7187144418922</v>
      </c>
      <c r="AN18">
        <f t="shared" si="9"/>
        <v>1458.104305625388</v>
      </c>
      <c r="AO18">
        <f t="shared" si="9"/>
        <v>-72.90521528126942</v>
      </c>
      <c r="AP18">
        <f t="shared" si="9"/>
        <v>-5.3043247614429143</v>
      </c>
      <c r="AQ18">
        <f t="shared" si="9"/>
        <v>-3215.4491873226925</v>
      </c>
      <c r="AR18">
        <f t="shared" si="9"/>
        <v>-1835.554421740017</v>
      </c>
      <c r="AS18">
        <f t="shared" si="9"/>
        <v>542.05659018272854</v>
      </c>
      <c r="AT18">
        <f t="shared" si="9"/>
        <v>361.49513985326195</v>
      </c>
      <c r="AU18">
        <f t="shared" si="9"/>
        <v>-932.00269170402635</v>
      </c>
      <c r="AW18">
        <v>15</v>
      </c>
      <c r="AX18">
        <f>(R18*SUMPRODUCT(K19:$K$23, X19:$X$23)-$AZ$3*SUMPRODUCT(K18:$K$22, W19:$W$23))/Z18</f>
        <v>21654.030605793196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13744.485596209477</v>
      </c>
      <c r="P19">
        <f t="shared" si="22"/>
        <v>687.22427981047394</v>
      </c>
      <c r="Q19" s="4">
        <f t="shared" si="23"/>
        <v>50</v>
      </c>
      <c r="R19">
        <f t="shared" si="0"/>
        <v>250000</v>
      </c>
      <c r="S19">
        <f t="shared" si="1"/>
        <v>19168.634272649819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7871.8778189415916</v>
      </c>
      <c r="AC19">
        <f t="shared" si="2"/>
        <v>6069.5839539411427</v>
      </c>
      <c r="AE19">
        <f t="shared" si="3"/>
        <v>4352.0737076693149</v>
      </c>
      <c r="AF19">
        <f t="shared" si="4"/>
        <v>-217.60368538346577</v>
      </c>
      <c r="AG19">
        <f t="shared" si="4"/>
        <v>-15.832071986999468</v>
      </c>
      <c r="AH19">
        <f t="shared" si="5"/>
        <v>-10813.178740375621</v>
      </c>
      <c r="AI19">
        <f t="shared" si="6"/>
        <v>-6694.5407900767714</v>
      </c>
      <c r="AJ19">
        <f t="shared" si="7"/>
        <v>1802.2938650004489</v>
      </c>
      <c r="AK19">
        <f t="shared" si="24"/>
        <v>1027.4071974695146</v>
      </c>
      <c r="AL19">
        <f t="shared" si="8"/>
        <v>-3864.8397276068081</v>
      </c>
      <c r="AN19">
        <f t="shared" si="9"/>
        <v>1169.9252450387901</v>
      </c>
      <c r="AO19">
        <f t="shared" si="9"/>
        <v>-58.496262251939513</v>
      </c>
      <c r="AP19">
        <f t="shared" si="9"/>
        <v>-4.2559804688559533</v>
      </c>
      <c r="AQ19">
        <f t="shared" si="9"/>
        <v>-2906.8006741680442</v>
      </c>
      <c r="AR19">
        <f t="shared" si="9"/>
        <v>-1799.6276718500496</v>
      </c>
      <c r="AS19">
        <f t="shared" si="9"/>
        <v>484.49296433716859</v>
      </c>
      <c r="AT19">
        <f t="shared" si="9"/>
        <v>276.18778954408958</v>
      </c>
      <c r="AU19">
        <f t="shared" si="9"/>
        <v>-1038.9469179687915</v>
      </c>
      <c r="AW19">
        <v>16</v>
      </c>
      <c r="AX19">
        <f>(R19*SUMPRODUCT(K20:$K$23, X20:$X$23)-$AZ$3*SUMPRODUCT(K19:$K$22, W20:$W$23))/Z19</f>
        <v>19168.634272649819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13744.485596209477</v>
      </c>
      <c r="P20">
        <f t="shared" si="22"/>
        <v>687.22427981047394</v>
      </c>
      <c r="Q20" s="4">
        <f t="shared" si="23"/>
        <v>50</v>
      </c>
      <c r="R20">
        <f t="shared" si="0"/>
        <v>250000</v>
      </c>
      <c r="S20">
        <f t="shared" si="1"/>
        <v>16044.816778594584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6069.5839539411427</v>
      </c>
      <c r="AC20">
        <f t="shared" si="2"/>
        <v>4355.7969082967211</v>
      </c>
      <c r="AE20">
        <f t="shared" si="3"/>
        <v>3731.3101602985143</v>
      </c>
      <c r="AF20">
        <f t="shared" si="4"/>
        <v>-186.56550801492574</v>
      </c>
      <c r="AG20">
        <f t="shared" si="4"/>
        <v>-13.573844339898592</v>
      </c>
      <c r="AH20">
        <f t="shared" si="5"/>
        <v>-10499.534636154411</v>
      </c>
      <c r="AI20">
        <f t="shared" si="6"/>
        <v>-6968.3638282107204</v>
      </c>
      <c r="AJ20">
        <f t="shared" si="7"/>
        <v>1713.7870456444216</v>
      </c>
      <c r="AK20">
        <f t="shared" si="24"/>
        <v>822.71732749186287</v>
      </c>
      <c r="AL20">
        <f t="shared" si="8"/>
        <v>-4431.8594550744356</v>
      </c>
      <c r="AN20">
        <f t="shared" si="9"/>
        <v>923.98429161529305</v>
      </c>
      <c r="AO20">
        <f t="shared" si="9"/>
        <v>-46.199214580764661</v>
      </c>
      <c r="AP20">
        <f t="shared" si="9"/>
        <v>-3.3612909160824258</v>
      </c>
      <c r="AQ20">
        <f t="shared" si="9"/>
        <v>-2599.9996398855328</v>
      </c>
      <c r="AR20">
        <f t="shared" si="9"/>
        <v>-1725.5758537670868</v>
      </c>
      <c r="AS20">
        <f t="shared" si="9"/>
        <v>424.38506618879995</v>
      </c>
      <c r="AT20">
        <f t="shared" si="9"/>
        <v>203.72948224207119</v>
      </c>
      <c r="AU20">
        <f t="shared" si="9"/>
        <v>-1097.4613053362154</v>
      </c>
      <c r="AW20">
        <v>17</v>
      </c>
      <c r="AX20">
        <f>(R20*SUMPRODUCT(K21:$K$23, X21:$X$23)-$AZ$3*SUMPRODUCT(K20:$K$22, W21:$W$23))/Z20</f>
        <v>16044.816778594584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13744.485596209477</v>
      </c>
      <c r="P21">
        <f t="shared" si="22"/>
        <v>687.22427981047394</v>
      </c>
      <c r="Q21" s="4">
        <f t="shared" si="23"/>
        <v>50</v>
      </c>
      <c r="R21">
        <f t="shared" si="0"/>
        <v>250000</v>
      </c>
      <c r="S21">
        <f t="shared" si="1"/>
        <v>12072.714284734944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4355.7969082967211</v>
      </c>
      <c r="AC21">
        <f t="shared" si="2"/>
        <v>2758.3343562166515</v>
      </c>
      <c r="AE21">
        <f t="shared" si="3"/>
        <v>3140.2952090472554</v>
      </c>
      <c r="AF21">
        <f t="shared" si="4"/>
        <v>-157.01476045236279</v>
      </c>
      <c r="AG21">
        <f t="shared" si="4"/>
        <v>-11.423836807371321</v>
      </c>
      <c r="AH21">
        <f t="shared" si="5"/>
        <v>-10071.34544564142</v>
      </c>
      <c r="AI21">
        <f t="shared" si="6"/>
        <v>-7099.4888338538985</v>
      </c>
      <c r="AJ21">
        <f t="shared" si="7"/>
        <v>1597.4625520800696</v>
      </c>
      <c r="AK21">
        <f t="shared" si="24"/>
        <v>628.01952758392929</v>
      </c>
      <c r="AL21">
        <f t="shared" si="8"/>
        <v>-4874.0067541898998</v>
      </c>
      <c r="AN21">
        <f t="shared" si="9"/>
        <v>716.33320139793534</v>
      </c>
      <c r="AO21">
        <f t="shared" si="9"/>
        <v>-35.81666006989677</v>
      </c>
      <c r="AP21">
        <f t="shared" si="9"/>
        <v>-2.605893092119393</v>
      </c>
      <c r="AQ21">
        <f t="shared" si="9"/>
        <v>-2297.3760889345326</v>
      </c>
      <c r="AR21">
        <f t="shared" si="9"/>
        <v>-1619.4654406986135</v>
      </c>
      <c r="AS21">
        <f t="shared" si="9"/>
        <v>364.3974173982229</v>
      </c>
      <c r="AT21">
        <f t="shared" si="9"/>
        <v>143.25762668379926</v>
      </c>
      <c r="AU21">
        <f t="shared" si="9"/>
        <v>-1111.8103966165913</v>
      </c>
      <c r="AW21">
        <v>18</v>
      </c>
      <c r="AX21">
        <f>(R21*SUMPRODUCT(K22:$K$23, X22:$X$23)-$AZ$3*SUMPRODUCT(K21:$K$22, W22:$W$23))/Z21</f>
        <v>12072.714284734944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13744.485596209477</v>
      </c>
      <c r="P22">
        <f t="shared" si="22"/>
        <v>687.22427981047394</v>
      </c>
      <c r="Q22" s="4">
        <f t="shared" si="23"/>
        <v>50</v>
      </c>
      <c r="R22">
        <f t="shared" si="0"/>
        <v>250000</v>
      </c>
      <c r="S22">
        <f t="shared" si="1"/>
        <v>6919.5928523263829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2758.3343562166515</v>
      </c>
      <c r="AC22">
        <f t="shared" si="2"/>
        <v>1301.8301133903371</v>
      </c>
      <c r="AE22">
        <f t="shared" si="3"/>
        <v>2585.8436506404532</v>
      </c>
      <c r="AF22">
        <f t="shared" si="4"/>
        <v>-129.29218253202268</v>
      </c>
      <c r="AG22">
        <f t="shared" si="4"/>
        <v>-9.4068404107956951</v>
      </c>
      <c r="AH22">
        <f t="shared" si="5"/>
        <v>-9513.7901425095679</v>
      </c>
      <c r="AI22">
        <f t="shared" si="6"/>
        <v>-7066.645514811933</v>
      </c>
      <c r="AJ22">
        <f t="shared" si="7"/>
        <v>1456.5042428263143</v>
      </c>
      <c r="AK22">
        <f t="shared" si="24"/>
        <v>446.24820975914594</v>
      </c>
      <c r="AL22">
        <f t="shared" si="8"/>
        <v>-5163.8930622264734</v>
      </c>
      <c r="AN22">
        <f t="shared" si="9"/>
        <v>543.36071211228693</v>
      </c>
      <c r="AO22">
        <f t="shared" si="9"/>
        <v>-27.168035605614349</v>
      </c>
      <c r="AP22">
        <f t="shared" si="9"/>
        <v>-1.9766498655363924</v>
      </c>
      <c r="AQ22">
        <f t="shared" si="9"/>
        <v>-1999.1231045390193</v>
      </c>
      <c r="AR22">
        <f t="shared" si="9"/>
        <v>-1484.9070778978833</v>
      </c>
      <c r="AS22">
        <f t="shared" si="9"/>
        <v>306.05376407063909</v>
      </c>
      <c r="AT22">
        <f t="shared" si="9"/>
        <v>93.769685175477491</v>
      </c>
      <c r="AU22">
        <f t="shared" si="9"/>
        <v>-1085.0836286517667</v>
      </c>
      <c r="AW22">
        <v>19</v>
      </c>
      <c r="AX22">
        <f>(R22*SUMPRODUCT(K23:$K$23, X23:$X$23)-$AZ$3*SUMPRODUCT(K22:$K$22, W23:$W$23))/Z22</f>
        <v>6919.5928523263829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13744.485596209477</v>
      </c>
      <c r="P23">
        <f t="shared" si="22"/>
        <v>687.22427981047394</v>
      </c>
      <c r="Q23" s="4">
        <f t="shared" si="23"/>
        <v>50</v>
      </c>
      <c r="R23">
        <f t="shared" si="0"/>
        <v>250000</v>
      </c>
      <c r="S23">
        <f t="shared" si="1"/>
        <v>8630.0915796346471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1301.8301133903371</v>
      </c>
      <c r="AC23">
        <f t="shared" si="2"/>
        <v>1301.8301133903371</v>
      </c>
      <c r="AE23">
        <f t="shared" si="3"/>
        <v>2073.3250715935897</v>
      </c>
      <c r="AF23">
        <f t="shared" si="4"/>
        <v>-103.66625357967949</v>
      </c>
      <c r="AG23">
        <f t="shared" si="4"/>
        <v>-7.542388753222534</v>
      </c>
      <c r="AH23">
        <f t="shared" si="5"/>
        <v>-8851.916267326018</v>
      </c>
      <c r="AI23">
        <f t="shared" si="6"/>
        <v>-6889.7998380653298</v>
      </c>
      <c r="AJ23">
        <f t="shared" si="7"/>
        <v>0</v>
      </c>
      <c r="AK23">
        <f t="shared" si="24"/>
        <v>279.94785083812428</v>
      </c>
      <c r="AL23">
        <f t="shared" si="8"/>
        <v>-6609.8519872272054</v>
      </c>
      <c r="AN23">
        <f t="shared" si="9"/>
        <v>401.32363513004105</v>
      </c>
      <c r="AO23">
        <f t="shared" si="9"/>
        <v>-20.066181756502054</v>
      </c>
      <c r="AP23">
        <f t="shared" si="9"/>
        <v>-1.4599441802344355</v>
      </c>
      <c r="AQ23">
        <f t="shared" si="9"/>
        <v>-1713.4231688712125</v>
      </c>
      <c r="AR23">
        <f t="shared" si="9"/>
        <v>-1333.6256596779078</v>
      </c>
      <c r="AS23">
        <f t="shared" si="9"/>
        <v>0</v>
      </c>
      <c r="AT23">
        <f t="shared" si="9"/>
        <v>54.188168890874813</v>
      </c>
      <c r="AU23">
        <f t="shared" si="9"/>
        <v>-1279.4374907870331</v>
      </c>
      <c r="AW23">
        <v>20</v>
      </c>
      <c r="AX23">
        <f>(R23*SUMPRODUCT(K$23:$K24, X$23:$X24)-$AZ$3*SUMPRODUCT(K$22:$K23, W$23:$W24))/Z23</f>
        <v>8630.0915796346471</v>
      </c>
    </row>
    <row r="25" spans="5:50" x14ac:dyDescent="0.25">
      <c r="AN25" s="8">
        <f t="shared" ref="AN25:AU25" si="25">SUM(AN3:AN23)</f>
        <v>90992.377613438992</v>
      </c>
      <c r="AO25" s="8">
        <f t="shared" si="25"/>
        <v>-14857.98307782906</v>
      </c>
      <c r="AP25" s="8">
        <f t="shared" si="25"/>
        <v>-2800.9223295433126</v>
      </c>
      <c r="AQ25" s="8">
        <f t="shared" si="25"/>
        <v>-77938.582284018514</v>
      </c>
      <c r="AR25" s="8">
        <f t="shared" si="25"/>
        <v>-4605.1100779519165</v>
      </c>
      <c r="AS25" s="8">
        <f t="shared" si="25"/>
        <v>-9970.1937668779483</v>
      </c>
      <c r="AT25" s="8">
        <f t="shared" si="25"/>
        <v>15997.948512259843</v>
      </c>
      <c r="AU25" s="9">
        <f t="shared" si="25"/>
        <v>1422.6446674299834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869.25204492230444</v>
      </c>
      <c r="K3">
        <v>1</v>
      </c>
      <c r="L3" s="2">
        <v>0</v>
      </c>
      <c r="O3">
        <f>$C$3</f>
        <v>869.25204492230444</v>
      </c>
      <c r="P3">
        <f>O3*B5</f>
        <v>695.40163593784359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869.25204492230444</v>
      </c>
      <c r="AF3">
        <f t="shared" ref="AF3:AG23" si="4">-$Z3*P3</f>
        <v>-695.40163593784359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-2346.0577950155389</v>
      </c>
      <c r="AJ3">
        <f t="shared" ref="AJ3:AJ23" si="7">AB3-AC3</f>
        <v>0</v>
      </c>
      <c r="AL3">
        <f t="shared" ref="AL3:AL23" si="8">SUM(AI3:AK3)</f>
        <v>-2346.0577950155389</v>
      </c>
      <c r="AN3">
        <f t="shared" ref="AN3:AU23" si="9">AE3*$K3</f>
        <v>869.25204492230444</v>
      </c>
      <c r="AO3">
        <f t="shared" si="9"/>
        <v>-695.40163593784359</v>
      </c>
      <c r="AP3">
        <f t="shared" si="9"/>
        <v>-2519.9082039999998</v>
      </c>
      <c r="AQ3">
        <f t="shared" si="9"/>
        <v>0</v>
      </c>
      <c r="AR3">
        <f t="shared" si="9"/>
        <v>-2346.0577950155389</v>
      </c>
      <c r="AS3">
        <f t="shared" si="9"/>
        <v>0</v>
      </c>
      <c r="AT3">
        <f t="shared" si="9"/>
        <v>0</v>
      </c>
      <c r="AU3">
        <f t="shared" si="9"/>
        <v>-2346.0577950155389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616.40917334880714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109.68695313581009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108.46911962597733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-108.46911962597733</v>
      </c>
      <c r="AK4">
        <f>G4*MAX(0, SUM(AB4, AE4:AF4))</f>
        <v>0</v>
      </c>
      <c r="AL4">
        <f t="shared" si="8"/>
        <v>-659.87461962597729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-507.94005372282999</v>
      </c>
      <c r="AR4">
        <f t="shared" si="9"/>
        <v>-507.94005372282999</v>
      </c>
      <c r="AS4">
        <f t="shared" si="9"/>
        <v>-99.918862706460132</v>
      </c>
      <c r="AT4">
        <f t="shared" si="9"/>
        <v>0</v>
      </c>
      <c r="AU4">
        <f t="shared" si="9"/>
        <v>-607.85891642929016</v>
      </c>
      <c r="AW4">
        <v>1</v>
      </c>
      <c r="AX4">
        <f>(R4*SUMPRODUCT(K5:$K$23, X5:$X$23)-$AZ$3*SUMPRODUCT(K4:$K$22, W5:$W$23))/Z4</f>
        <v>109.68695313581009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869.25204492230444</v>
      </c>
      <c r="P5">
        <f t="shared" ref="P5:P23" si="22">O5*$C$5</f>
        <v>43.462602246115225</v>
      </c>
      <c r="Q5" s="4">
        <f t="shared" ref="Q5:Q23" si="23">$C$8</f>
        <v>50</v>
      </c>
      <c r="R5">
        <f t="shared" si="0"/>
        <v>500000</v>
      </c>
      <c r="S5">
        <f t="shared" si="1"/>
        <v>207.07001765528125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108.46911962597733</v>
      </c>
      <c r="AC5">
        <f t="shared" si="2"/>
        <v>202.4950905425485</v>
      </c>
      <c r="AE5">
        <f t="shared" si="3"/>
        <v>850.04711707643082</v>
      </c>
      <c r="AF5">
        <f t="shared" si="4"/>
        <v>-42.502355853821548</v>
      </c>
      <c r="AG5">
        <f t="shared" si="4"/>
        <v>-48.895318799762492</v>
      </c>
      <c r="AH5">
        <f t="shared" si="5"/>
        <v>-550.92055737503404</v>
      </c>
      <c r="AI5">
        <f t="shared" si="6"/>
        <v>207.7288850478127</v>
      </c>
      <c r="AJ5">
        <f t="shared" si="7"/>
        <v>-94.025970916571168</v>
      </c>
      <c r="AK5">
        <f>G5*SUM(AB5, AE5:AF5)</f>
        <v>64.120971659401064</v>
      </c>
      <c r="AL5">
        <f t="shared" si="8"/>
        <v>177.82388579064258</v>
      </c>
      <c r="AN5">
        <f t="shared" si="9"/>
        <v>721.31627722596966</v>
      </c>
      <c r="AO5">
        <f t="shared" si="9"/>
        <v>-36.065813861298487</v>
      </c>
      <c r="AP5">
        <f t="shared" si="9"/>
        <v>-41.490628721525901</v>
      </c>
      <c r="AQ5">
        <f t="shared" si="9"/>
        <v>-467.48933972007717</v>
      </c>
      <c r="AR5">
        <f t="shared" si="9"/>
        <v>176.27049492306807</v>
      </c>
      <c r="AS5">
        <f t="shared" si="9"/>
        <v>-79.78671057359783</v>
      </c>
      <c r="AT5">
        <f t="shared" si="9"/>
        <v>54.410514006028258</v>
      </c>
      <c r="AU5">
        <f t="shared" si="9"/>
        <v>150.89429835549851</v>
      </c>
      <c r="AW5">
        <v>2</v>
      </c>
      <c r="AX5">
        <f>(R5*SUMPRODUCT(K6:$K$23, X6:$X$23)-$AZ$3*SUMPRODUCT(K5:$K$22, W6:$W$23))/Z5</f>
        <v>207.07001765528125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869.25204492230444</v>
      </c>
      <c r="P6">
        <f t="shared" si="22"/>
        <v>43.462602246115225</v>
      </c>
      <c r="Q6" s="4">
        <f t="shared" si="23"/>
        <v>50</v>
      </c>
      <c r="R6">
        <f t="shared" si="0"/>
        <v>500000</v>
      </c>
      <c r="S6">
        <f t="shared" si="1"/>
        <v>292.3405889178058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202.4950905425485</v>
      </c>
      <c r="AC6">
        <f t="shared" si="2"/>
        <v>282.70030194214633</v>
      </c>
      <c r="AE6">
        <f t="shared" si="3"/>
        <v>840.58740003583625</v>
      </c>
      <c r="AF6">
        <f t="shared" si="4"/>
        <v>-42.029370001791818</v>
      </c>
      <c r="AG6">
        <f t="shared" si="4"/>
        <v>-48.351189102521452</v>
      </c>
      <c r="AH6">
        <f t="shared" si="5"/>
        <v>-551.76509243417581</v>
      </c>
      <c r="AI6">
        <f t="shared" si="6"/>
        <v>198.44174849734725</v>
      </c>
      <c r="AJ6">
        <f t="shared" si="7"/>
        <v>-80.205211399597829</v>
      </c>
      <c r="AK6">
        <f>G6*SUM(AB6, AE6:AF6)</f>
        <v>70.073718440361517</v>
      </c>
      <c r="AL6">
        <f t="shared" si="8"/>
        <v>188.31025553811094</v>
      </c>
      <c r="AN6">
        <f t="shared" si="9"/>
        <v>657.06294602742071</v>
      </c>
      <c r="AO6">
        <f t="shared" si="9"/>
        <v>-32.853147301371038</v>
      </c>
      <c r="AP6">
        <f t="shared" si="9"/>
        <v>-37.794731106220773</v>
      </c>
      <c r="AQ6">
        <f t="shared" si="9"/>
        <v>-431.29887163956482</v>
      </c>
      <c r="AR6">
        <f t="shared" si="9"/>
        <v>155.11619598026414</v>
      </c>
      <c r="AS6">
        <f t="shared" si="9"/>
        <v>-62.694102346436665</v>
      </c>
      <c r="AT6">
        <f t="shared" si="9"/>
        <v>54.774606275988695</v>
      </c>
      <c r="AU6">
        <f t="shared" si="9"/>
        <v>147.19669990981618</v>
      </c>
      <c r="AW6">
        <v>3</v>
      </c>
      <c r="AX6">
        <f>(R6*SUMPRODUCT(K7:$K$23, X7:$X$23)-$AZ$3*SUMPRODUCT(K6:$K$22, W7:$W$23))/Z6</f>
        <v>292.3405889178058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869.25204492230444</v>
      </c>
      <c r="P7">
        <f t="shared" si="22"/>
        <v>43.462602246115225</v>
      </c>
      <c r="Q7" s="4">
        <f t="shared" si="23"/>
        <v>50</v>
      </c>
      <c r="R7">
        <f t="shared" si="0"/>
        <v>500000</v>
      </c>
      <c r="S7">
        <f t="shared" si="1"/>
        <v>366.50449952870372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282.70030194214633</v>
      </c>
      <c r="AC7">
        <f t="shared" si="2"/>
        <v>350.46904655253502</v>
      </c>
      <c r="AE7">
        <f t="shared" si="3"/>
        <v>831.2201781683782</v>
      </c>
      <c r="AF7">
        <f t="shared" si="4"/>
        <v>-41.561008908418913</v>
      </c>
      <c r="AG7">
        <f t="shared" si="4"/>
        <v>-47.812379793864871</v>
      </c>
      <c r="AH7">
        <f t="shared" si="5"/>
        <v>-552.97417631367887</v>
      </c>
      <c r="AI7">
        <f t="shared" si="6"/>
        <v>188.87261315241551</v>
      </c>
      <c r="AJ7">
        <f t="shared" si="7"/>
        <v>-67.768744610388694</v>
      </c>
      <c r="AK7">
        <f>G7*SUM(AB7, AE7:AF7)</f>
        <v>75.065162984147406</v>
      </c>
      <c r="AL7">
        <f t="shared" si="8"/>
        <v>196.16903152617422</v>
      </c>
      <c r="AN7">
        <f t="shared" si="9"/>
        <v>598.52396583936115</v>
      </c>
      <c r="AO7">
        <f t="shared" si="9"/>
        <v>-29.92619829196806</v>
      </c>
      <c r="AP7">
        <f t="shared" si="9"/>
        <v>-34.427527052459133</v>
      </c>
      <c r="AQ7">
        <f t="shared" si="9"/>
        <v>-398.17163455213159</v>
      </c>
      <c r="AR7">
        <f t="shared" si="9"/>
        <v>135.99860594280233</v>
      </c>
      <c r="AS7">
        <f t="shared" si="9"/>
        <v>-48.797200608799812</v>
      </c>
      <c r="AT7">
        <f t="shared" si="9"/>
        <v>54.051020687022955</v>
      </c>
      <c r="AU7">
        <f t="shared" si="9"/>
        <v>141.25242602102549</v>
      </c>
      <c r="AW7">
        <v>4</v>
      </c>
      <c r="AX7">
        <f>(R7*SUMPRODUCT(K8:$K$23, X8:$X$23)-$AZ$3*SUMPRODUCT(K7:$K$22, W8:$W$23))/Z7</f>
        <v>366.50449952870372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869.25204492230444</v>
      </c>
      <c r="P8">
        <f t="shared" si="22"/>
        <v>43.462602246115225</v>
      </c>
      <c r="Q8" s="4">
        <f t="shared" si="23"/>
        <v>50</v>
      </c>
      <c r="R8">
        <f t="shared" si="0"/>
        <v>500000</v>
      </c>
      <c r="S8">
        <f t="shared" si="1"/>
        <v>429.55338339979227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350.46904655253502</v>
      </c>
      <c r="AC8">
        <f t="shared" si="2"/>
        <v>406.17422153037887</v>
      </c>
      <c r="AE8">
        <f t="shared" si="3"/>
        <v>821.94154744068453</v>
      </c>
      <c r="AF8">
        <f t="shared" si="4"/>
        <v>-41.097077372034228</v>
      </c>
      <c r="AG8">
        <f t="shared" si="4"/>
        <v>-47.278666310997949</v>
      </c>
      <c r="AH8">
        <f t="shared" si="5"/>
        <v>-555.89684928274312</v>
      </c>
      <c r="AI8">
        <f t="shared" si="6"/>
        <v>177.66895447490913</v>
      </c>
      <c r="AJ8">
        <f t="shared" si="7"/>
        <v>-55.705174977843853</v>
      </c>
      <c r="AK8">
        <f t="shared" ref="AK8:AK23" si="24">G8*SUM(AB8:AB8, AE8:AF8)</f>
        <v>79.191946163482996</v>
      </c>
      <c r="AL8">
        <f t="shared" si="8"/>
        <v>201.15572566054828</v>
      </c>
      <c r="AN8">
        <f t="shared" si="9"/>
        <v>545.18985798387655</v>
      </c>
      <c r="AO8">
        <f t="shared" si="9"/>
        <v>-27.25949289919383</v>
      </c>
      <c r="AP8">
        <f t="shared" si="9"/>
        <v>-31.359710981905533</v>
      </c>
      <c r="AQ8">
        <f t="shared" si="9"/>
        <v>-368.72369483915662</v>
      </c>
      <c r="AR8">
        <f t="shared" si="9"/>
        <v>117.84695926362049</v>
      </c>
      <c r="AS8">
        <f t="shared" si="9"/>
        <v>-36.948973475914151</v>
      </c>
      <c r="AT8">
        <f t="shared" si="9"/>
        <v>52.527635349217817</v>
      </c>
      <c r="AU8">
        <f t="shared" si="9"/>
        <v>133.42562113692418</v>
      </c>
      <c r="AW8">
        <v>5</v>
      </c>
      <c r="AX8">
        <f>(R8*SUMPRODUCT(K9:$K$23, X9:$X$23)-$AZ$3*SUMPRODUCT(K8:$K$22, W9:$W$23))/Z8</f>
        <v>429.55338339979227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869.25204492230444</v>
      </c>
      <c r="P9">
        <f t="shared" si="22"/>
        <v>43.462602246115225</v>
      </c>
      <c r="Q9" s="4">
        <f t="shared" si="23"/>
        <v>50</v>
      </c>
      <c r="R9">
        <f t="shared" si="0"/>
        <v>500000</v>
      </c>
      <c r="S9">
        <f t="shared" si="1"/>
        <v>479.58549634731366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406.17422153037887</v>
      </c>
      <c r="AC9">
        <f t="shared" si="2"/>
        <v>448.40781672344701</v>
      </c>
      <c r="AE9">
        <f t="shared" si="3"/>
        <v>812.74228394039199</v>
      </c>
      <c r="AF9">
        <f t="shared" si="4"/>
        <v>-40.637114197019599</v>
      </c>
      <c r="AG9">
        <f t="shared" si="4"/>
        <v>-46.749518087877298</v>
      </c>
      <c r="AH9">
        <f t="shared" si="5"/>
        <v>-563.61560010669007</v>
      </c>
      <c r="AI9">
        <f t="shared" si="6"/>
        <v>161.74005154880501</v>
      </c>
      <c r="AJ9">
        <f t="shared" si="7"/>
        <v>-42.23359519306814</v>
      </c>
      <c r="AK9">
        <f t="shared" si="24"/>
        <v>82.479557389162608</v>
      </c>
      <c r="AL9">
        <f t="shared" si="8"/>
        <v>201.98601374489948</v>
      </c>
      <c r="AN9">
        <f t="shared" si="9"/>
        <v>496.59352944040302</v>
      </c>
      <c r="AO9">
        <f t="shared" si="9"/>
        <v>-24.82967647202015</v>
      </c>
      <c r="AP9">
        <f t="shared" si="9"/>
        <v>-28.564415369583031</v>
      </c>
      <c r="AQ9">
        <f t="shared" si="9"/>
        <v>-344.37467526320989</v>
      </c>
      <c r="AR9">
        <f t="shared" si="9"/>
        <v>98.824762335589952</v>
      </c>
      <c r="AS9">
        <f t="shared" si="9"/>
        <v>-25.805142063238758</v>
      </c>
      <c r="AT9">
        <f t="shared" si="9"/>
        <v>50.395820815409337</v>
      </c>
      <c r="AU9">
        <f t="shared" si="9"/>
        <v>123.41544108776054</v>
      </c>
      <c r="AW9">
        <v>6</v>
      </c>
      <c r="AX9">
        <f>(R9*SUMPRODUCT(K10:$K$23, X10:$X$23)-$AZ$3*SUMPRODUCT(K9:$K$22, W10:$W$23))/Z9</f>
        <v>479.58549634731366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869.25204492230444</v>
      </c>
      <c r="P10">
        <f t="shared" si="22"/>
        <v>43.462602246115225</v>
      </c>
      <c r="Q10" s="4">
        <f t="shared" si="23"/>
        <v>50</v>
      </c>
      <c r="R10">
        <f t="shared" si="0"/>
        <v>500000</v>
      </c>
      <c r="S10">
        <f t="shared" si="1"/>
        <v>516.6374035826716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448.40781672344701</v>
      </c>
      <c r="AC10">
        <f t="shared" si="2"/>
        <v>477.62765136774038</v>
      </c>
      <c r="AE10">
        <f t="shared" si="3"/>
        <v>803.61741094188801</v>
      </c>
      <c r="AF10">
        <f t="shared" si="4"/>
        <v>-40.180870547094401</v>
      </c>
      <c r="AG10">
        <f t="shared" si="4"/>
        <v>-46.224648859682404</v>
      </c>
      <c r="AH10">
        <f t="shared" si="5"/>
        <v>-573.74047316118731</v>
      </c>
      <c r="AI10">
        <f t="shared" si="6"/>
        <v>143.47141837392394</v>
      </c>
      <c r="AJ10">
        <f t="shared" si="7"/>
        <v>-29.219834644293371</v>
      </c>
      <c r="AK10">
        <f t="shared" si="24"/>
        <v>84.829104998276847</v>
      </c>
      <c r="AL10">
        <f t="shared" si="8"/>
        <v>199.08068872790741</v>
      </c>
      <c r="AN10">
        <f t="shared" si="9"/>
        <v>452.31282889397517</v>
      </c>
      <c r="AO10">
        <f t="shared" si="9"/>
        <v>-22.61564144469876</v>
      </c>
      <c r="AP10">
        <f t="shared" si="9"/>
        <v>-26.017357769598561</v>
      </c>
      <c r="AQ10">
        <f t="shared" si="9"/>
        <v>-322.92751865883906</v>
      </c>
      <c r="AR10">
        <f t="shared" si="9"/>
        <v>80.752311020838818</v>
      </c>
      <c r="AS10">
        <f t="shared" si="9"/>
        <v>-16.446266454436291</v>
      </c>
      <c r="AT10">
        <f t="shared" si="9"/>
        <v>47.745720702272401</v>
      </c>
      <c r="AU10">
        <f t="shared" si="9"/>
        <v>112.05176526867493</v>
      </c>
      <c r="AW10">
        <v>7</v>
      </c>
      <c r="AX10">
        <f>(R10*SUMPRODUCT(K11:$K$23, X11:$X$23)-$AZ$3*SUMPRODUCT(K10:$K$22, W11:$W$23))/Z10</f>
        <v>516.6374035826716</v>
      </c>
    </row>
    <row r="11" spans="1:52" x14ac:dyDescent="0.25">
      <c r="A11" t="s">
        <v>33</v>
      </c>
      <c r="C11" s="7">
        <f>AU25</f>
        <v>-1812.6764226464763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869.25204492230444</v>
      </c>
      <c r="P11">
        <f t="shared" si="22"/>
        <v>43.462602246115225</v>
      </c>
      <c r="Q11" s="4">
        <f t="shared" si="23"/>
        <v>50</v>
      </c>
      <c r="R11">
        <f t="shared" si="0"/>
        <v>500000</v>
      </c>
      <c r="S11">
        <f t="shared" si="1"/>
        <v>542.67045580609408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477.62765136774038</v>
      </c>
      <c r="AC11">
        <f t="shared" si="2"/>
        <v>496.04520385316351</v>
      </c>
      <c r="AE11">
        <f t="shared" si="3"/>
        <v>794.5675007915579</v>
      </c>
      <c r="AF11">
        <f t="shared" si="4"/>
        <v>-39.728375039577898</v>
      </c>
      <c r="AG11">
        <f t="shared" si="4"/>
        <v>-45.704091548187151</v>
      </c>
      <c r="AH11">
        <f t="shared" si="5"/>
        <v>-583.10822898428125</v>
      </c>
      <c r="AI11">
        <f t="shared" si="6"/>
        <v>126.02680521951152</v>
      </c>
      <c r="AJ11">
        <f t="shared" si="7"/>
        <v>-18.41755248542313</v>
      </c>
      <c r="AK11">
        <f t="shared" si="24"/>
        <v>86.272674398380431</v>
      </c>
      <c r="AL11">
        <f t="shared" si="8"/>
        <v>193.88192713246883</v>
      </c>
      <c r="AN11">
        <f t="shared" si="9"/>
        <v>411.96633972691069</v>
      </c>
      <c r="AO11">
        <f t="shared" si="9"/>
        <v>-20.598316986345534</v>
      </c>
      <c r="AP11">
        <f t="shared" si="9"/>
        <v>-23.69659882501243</v>
      </c>
      <c r="AQ11">
        <f t="shared" si="9"/>
        <v>-302.3292074241453</v>
      </c>
      <c r="AR11">
        <f t="shared" si="9"/>
        <v>65.342216491407385</v>
      </c>
      <c r="AS11">
        <f t="shared" si="9"/>
        <v>-9.5491090141358157</v>
      </c>
      <c r="AT11">
        <f t="shared" si="9"/>
        <v>44.730545680443164</v>
      </c>
      <c r="AU11">
        <f t="shared" si="9"/>
        <v>100.52365315771473</v>
      </c>
      <c r="AW11">
        <v>8</v>
      </c>
      <c r="AX11">
        <f>(R11*SUMPRODUCT(K12:$K$23, X12:$X$23)-$AZ$3*SUMPRODUCT(K11:$K$22, W12:$W$23))/Z11</f>
        <v>542.67045580609408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869.25204492230444</v>
      </c>
      <c r="P12">
        <f t="shared" si="22"/>
        <v>43.462602246115225</v>
      </c>
      <c r="Q12" s="4">
        <f t="shared" si="23"/>
        <v>50</v>
      </c>
      <c r="R12">
        <f t="shared" si="0"/>
        <v>500000</v>
      </c>
      <c r="S12">
        <f t="shared" si="1"/>
        <v>556.88152343038701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496.04520385316351</v>
      </c>
      <c r="AC12">
        <f t="shared" si="2"/>
        <v>503.2805536888132</v>
      </c>
      <c r="AE12">
        <f t="shared" si="3"/>
        <v>785.58478250233668</v>
      </c>
      <c r="AF12">
        <f t="shared" si="4"/>
        <v>-39.279239125116838</v>
      </c>
      <c r="AG12">
        <f t="shared" si="4"/>
        <v>-45.187399160651609</v>
      </c>
      <c r="AH12">
        <f t="shared" si="5"/>
        <v>-596.51472053672785</v>
      </c>
      <c r="AI12">
        <f t="shared" si="6"/>
        <v>104.60342367984038</v>
      </c>
      <c r="AJ12">
        <f t="shared" si="7"/>
        <v>-7.2353498356496857</v>
      </c>
      <c r="AK12">
        <f t="shared" si="24"/>
        <v>86.964552306126848</v>
      </c>
      <c r="AL12">
        <f t="shared" si="8"/>
        <v>184.33262615031754</v>
      </c>
      <c r="AN12">
        <f t="shared" si="9"/>
        <v>375.20218968241556</v>
      </c>
      <c r="AO12">
        <f t="shared" si="9"/>
        <v>-18.760109484120779</v>
      </c>
      <c r="AP12">
        <f t="shared" si="9"/>
        <v>-21.581898591676705</v>
      </c>
      <c r="AQ12">
        <f t="shared" si="9"/>
        <v>-284.90066802243427</v>
      </c>
      <c r="AR12">
        <f t="shared" si="9"/>
        <v>49.959513584183782</v>
      </c>
      <c r="AS12">
        <f t="shared" si="9"/>
        <v>-3.4556666090282788</v>
      </c>
      <c r="AT12">
        <f t="shared" si="9"/>
        <v>41.535033744002931</v>
      </c>
      <c r="AU12">
        <f t="shared" si="9"/>
        <v>88.038880719158428</v>
      </c>
      <c r="AW12">
        <v>9</v>
      </c>
      <c r="AX12">
        <f>(R12*SUMPRODUCT(K13:$K$23, X13:$X$23)-$AZ$3*SUMPRODUCT(K12:$K$22, W13:$W$23))/Z12</f>
        <v>556.88152343038701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869.25204492230444</v>
      </c>
      <c r="P13">
        <f t="shared" si="22"/>
        <v>43.462602246115225</v>
      </c>
      <c r="Q13" s="4">
        <f t="shared" si="23"/>
        <v>50</v>
      </c>
      <c r="R13">
        <f t="shared" si="0"/>
        <v>500000</v>
      </c>
      <c r="S13">
        <f t="shared" si="1"/>
        <v>560.50383574853242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503.2805536888132</v>
      </c>
      <c r="AC13">
        <f t="shared" si="2"/>
        <v>500.80443181082143</v>
      </c>
      <c r="AE13">
        <f t="shared" si="3"/>
        <v>776.66779189182216</v>
      </c>
      <c r="AF13">
        <f t="shared" si="4"/>
        <v>-38.833389594591111</v>
      </c>
      <c r="AG13">
        <f t="shared" si="4"/>
        <v>-44.674487476255656</v>
      </c>
      <c r="AH13">
        <f t="shared" si="5"/>
        <v>-610.37692789435062</v>
      </c>
      <c r="AI13">
        <f t="shared" si="6"/>
        <v>82.782986926624744</v>
      </c>
      <c r="AJ13">
        <f t="shared" si="7"/>
        <v>2.4761218779917726</v>
      </c>
      <c r="AK13">
        <f t="shared" si="24"/>
        <v>86.878046919023106</v>
      </c>
      <c r="AL13">
        <f t="shared" si="8"/>
        <v>172.13715572363964</v>
      </c>
      <c r="AN13">
        <f t="shared" si="9"/>
        <v>341.70313592671744</v>
      </c>
      <c r="AO13">
        <f t="shared" si="9"/>
        <v>-17.085156796335873</v>
      </c>
      <c r="AP13">
        <f t="shared" si="9"/>
        <v>-19.655009034649989</v>
      </c>
      <c r="AQ13">
        <f t="shared" si="9"/>
        <v>-268.54172728185665</v>
      </c>
      <c r="AR13">
        <f t="shared" si="9"/>
        <v>36.421242813874919</v>
      </c>
      <c r="AS13">
        <f t="shared" si="9"/>
        <v>1.0893957744605303</v>
      </c>
      <c r="AT13">
        <f t="shared" si="9"/>
        <v>38.222907381169676</v>
      </c>
      <c r="AU13">
        <f t="shared" si="9"/>
        <v>75.73354596950513</v>
      </c>
      <c r="AW13">
        <v>10</v>
      </c>
      <c r="AX13">
        <f>(R13*SUMPRODUCT(K14:$K$23, X14:$X$23)-$AZ$3*SUMPRODUCT(K13:$K$22, W14:$W$23))/Z13</f>
        <v>560.50383574853242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869.25204492230444</v>
      </c>
      <c r="P14">
        <f t="shared" si="22"/>
        <v>43.462602246115225</v>
      </c>
      <c r="Q14" s="4">
        <f t="shared" si="23"/>
        <v>50</v>
      </c>
      <c r="R14">
        <f t="shared" si="0"/>
        <v>500000</v>
      </c>
      <c r="S14">
        <f t="shared" si="1"/>
        <v>553.5115525374149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500.80443181082143</v>
      </c>
      <c r="AC14">
        <f t="shared" si="2"/>
        <v>488.91698689741207</v>
      </c>
      <c r="AE14">
        <f t="shared" si="3"/>
        <v>767.81069646978938</v>
      </c>
      <c r="AF14">
        <f t="shared" si="4"/>
        <v>-38.390534823489475</v>
      </c>
      <c r="AG14">
        <f t="shared" si="4"/>
        <v>-44.165021005985551</v>
      </c>
      <c r="AH14">
        <f t="shared" si="5"/>
        <v>-627.21595507551183</v>
      </c>
      <c r="AI14">
        <f t="shared" si="6"/>
        <v>58.039185564802551</v>
      </c>
      <c r="AJ14">
        <f t="shared" si="7"/>
        <v>11.887444913409354</v>
      </c>
      <c r="AK14">
        <f t="shared" si="24"/>
        <v>86.115721541998511</v>
      </c>
      <c r="AL14">
        <f t="shared" si="8"/>
        <v>156.04235202021042</v>
      </c>
      <c r="AN14">
        <f t="shared" si="9"/>
        <v>311.1782212118647</v>
      </c>
      <c r="AO14">
        <f t="shared" si="9"/>
        <v>-15.558911060593237</v>
      </c>
      <c r="AP14">
        <f t="shared" si="9"/>
        <v>-17.899194084707531</v>
      </c>
      <c r="AQ14">
        <f t="shared" si="9"/>
        <v>-254.19800233764795</v>
      </c>
      <c r="AR14">
        <f t="shared" si="9"/>
        <v>23.522113728916008</v>
      </c>
      <c r="AS14">
        <f t="shared" si="9"/>
        <v>4.817742159514574</v>
      </c>
      <c r="AT14">
        <f t="shared" si="9"/>
        <v>34.900968651547998</v>
      </c>
      <c r="AU14">
        <f t="shared" si="9"/>
        <v>63.240824539978583</v>
      </c>
      <c r="AW14">
        <v>11</v>
      </c>
      <c r="AX14">
        <f>(R14*SUMPRODUCT(K15:$K$23, X15:$X$23)-$AZ$3*SUMPRODUCT(K14:$K$22, W15:$W$23))/Z14</f>
        <v>553.5115525374149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869.25204492230444</v>
      </c>
      <c r="P15">
        <f t="shared" si="22"/>
        <v>43.462602246115225</v>
      </c>
      <c r="Q15" s="4">
        <f t="shared" si="23"/>
        <v>50</v>
      </c>
      <c r="R15">
        <f t="shared" si="0"/>
        <v>500000</v>
      </c>
      <c r="S15">
        <f t="shared" si="1"/>
        <v>533.72640479522977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488.91698689741207</v>
      </c>
      <c r="AC15">
        <f t="shared" si="2"/>
        <v>466.02997496547914</v>
      </c>
      <c r="AE15">
        <f t="shared" si="3"/>
        <v>758.99844020131138</v>
      </c>
      <c r="AF15">
        <f t="shared" si="4"/>
        <v>-37.949922010065571</v>
      </c>
      <c r="AG15">
        <f t="shared" si="4"/>
        <v>-43.658133715932316</v>
      </c>
      <c r="AH15">
        <f t="shared" si="5"/>
        <v>-652.37079993382383</v>
      </c>
      <c r="AI15">
        <f t="shared" si="6"/>
        <v>25.019584541489621</v>
      </c>
      <c r="AJ15">
        <f t="shared" si="7"/>
        <v>22.887011931932932</v>
      </c>
      <c r="AK15">
        <f t="shared" si="24"/>
        <v>84.697585356206062</v>
      </c>
      <c r="AL15">
        <f t="shared" si="8"/>
        <v>132.6041818296286</v>
      </c>
      <c r="AN15">
        <f t="shared" si="9"/>
        <v>283.35917941366529</v>
      </c>
      <c r="AO15">
        <f t="shared" si="9"/>
        <v>-14.167958970683264</v>
      </c>
      <c r="AP15">
        <f t="shared" si="9"/>
        <v>-16.299022882309842</v>
      </c>
      <c r="AQ15">
        <f t="shared" si="9"/>
        <v>-243.55156051922191</v>
      </c>
      <c r="AR15">
        <f t="shared" si="9"/>
        <v>9.3406370414502398</v>
      </c>
      <c r="AS15">
        <f t="shared" si="9"/>
        <v>8.5444772699969977</v>
      </c>
      <c r="AT15">
        <f t="shared" si="9"/>
        <v>31.620405278419113</v>
      </c>
      <c r="AU15">
        <f t="shared" si="9"/>
        <v>49.505519589866346</v>
      </c>
      <c r="AW15">
        <v>12</v>
      </c>
      <c r="AX15">
        <f>(R15*SUMPRODUCT(K16:$K$23, X16:$X$23)-$AZ$3*SUMPRODUCT(K15:$K$22, W16:$W$23))/Z15</f>
        <v>533.72640479522977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869.25204492230444</v>
      </c>
      <c r="P16">
        <f t="shared" si="22"/>
        <v>43.462602246115225</v>
      </c>
      <c r="Q16" s="4">
        <f t="shared" si="23"/>
        <v>50</v>
      </c>
      <c r="R16">
        <f t="shared" si="0"/>
        <v>500000</v>
      </c>
      <c r="S16">
        <f t="shared" si="1"/>
        <v>501.11270129541128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466.02997496547914</v>
      </c>
      <c r="AC16">
        <f t="shared" si="2"/>
        <v>432.49406233661443</v>
      </c>
      <c r="AE16">
        <f t="shared" si="3"/>
        <v>750.22314766919533</v>
      </c>
      <c r="AF16">
        <f t="shared" si="4"/>
        <v>-37.511157383459768</v>
      </c>
      <c r="AG16">
        <f t="shared" si="4"/>
        <v>-43.153372606460294</v>
      </c>
      <c r="AH16">
        <f t="shared" si="5"/>
        <v>-681.79772312694877</v>
      </c>
      <c r="AI16">
        <f t="shared" si="6"/>
        <v>-12.239105447673523</v>
      </c>
      <c r="AJ16">
        <f t="shared" si="7"/>
        <v>33.535912628864708</v>
      </c>
      <c r="AK16">
        <f t="shared" si="24"/>
        <v>82.511937567585051</v>
      </c>
      <c r="AL16">
        <f t="shared" si="8"/>
        <v>103.80874474877623</v>
      </c>
      <c r="AN16">
        <f t="shared" si="9"/>
        <v>258.00506364974132</v>
      </c>
      <c r="AO16">
        <f t="shared" si="9"/>
        <v>-12.900253182487067</v>
      </c>
      <c r="AP16">
        <f t="shared" si="9"/>
        <v>-14.840635990266916</v>
      </c>
      <c r="AQ16">
        <f t="shared" si="9"/>
        <v>-234.47325705442239</v>
      </c>
      <c r="AR16">
        <f t="shared" si="9"/>
        <v>-4.2090825774350638</v>
      </c>
      <c r="AS16">
        <f t="shared" si="9"/>
        <v>11.533148902755027</v>
      </c>
      <c r="AT16">
        <f t="shared" si="9"/>
        <v>28.376220821935036</v>
      </c>
      <c r="AU16">
        <f t="shared" si="9"/>
        <v>35.700287147254997</v>
      </c>
      <c r="AW16">
        <v>13</v>
      </c>
      <c r="AX16">
        <f>(R16*SUMPRODUCT(K17:$K$23, X17:$X$23)-$AZ$3*SUMPRODUCT(K16:$K$22, W17:$W$23))/Z16</f>
        <v>501.11270129541128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869.25204492230444</v>
      </c>
      <c r="P17">
        <f t="shared" si="22"/>
        <v>43.462602246115225</v>
      </c>
      <c r="Q17" s="4">
        <f t="shared" si="23"/>
        <v>50</v>
      </c>
      <c r="R17">
        <f t="shared" si="0"/>
        <v>500000</v>
      </c>
      <c r="S17">
        <f t="shared" si="1"/>
        <v>457.3664789567319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432.49406233661443</v>
      </c>
      <c r="AC17">
        <f t="shared" si="2"/>
        <v>390.14016230413165</v>
      </c>
      <c r="AE17">
        <f t="shared" si="3"/>
        <v>741.48445391702785</v>
      </c>
      <c r="AF17">
        <f t="shared" si="4"/>
        <v>-37.074222695851397</v>
      </c>
      <c r="AG17">
        <f t="shared" si="4"/>
        <v>-42.650716685015297</v>
      </c>
      <c r="AH17">
        <f t="shared" si="5"/>
        <v>-711.22195380394987</v>
      </c>
      <c r="AI17">
        <f t="shared" si="6"/>
        <v>-49.462439267788682</v>
      </c>
      <c r="AJ17">
        <f t="shared" si="7"/>
        <v>42.353900032482784</v>
      </c>
      <c r="AK17">
        <f t="shared" si="24"/>
        <v>79.583300549045376</v>
      </c>
      <c r="AL17">
        <f t="shared" si="8"/>
        <v>72.474761313739478</v>
      </c>
      <c r="AN17">
        <f t="shared" si="9"/>
        <v>234.89901007000097</v>
      </c>
      <c r="AO17">
        <f t="shared" si="9"/>
        <v>-11.74495050350005</v>
      </c>
      <c r="AP17">
        <f t="shared" si="9"/>
        <v>-13.511559244649044</v>
      </c>
      <c r="AQ17">
        <f t="shared" si="9"/>
        <v>-225.31198328710261</v>
      </c>
      <c r="AR17">
        <f t="shared" si="9"/>
        <v>-15.669482965250726</v>
      </c>
      <c r="AS17">
        <f t="shared" si="9"/>
        <v>13.417529036080463</v>
      </c>
      <c r="AT17">
        <f t="shared" si="9"/>
        <v>25.21163918989728</v>
      </c>
      <c r="AU17">
        <f t="shared" si="9"/>
        <v>22.959685260727017</v>
      </c>
      <c r="AW17">
        <v>14</v>
      </c>
      <c r="AX17">
        <f>(R17*SUMPRODUCT(K18:$K$23, X18:$X$23)-$AZ$3*SUMPRODUCT(K17:$K$22, W18:$W$23))/Z17</f>
        <v>457.3664789567319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869.25204492230444</v>
      </c>
      <c r="P18">
        <f t="shared" si="22"/>
        <v>43.462602246115225</v>
      </c>
      <c r="Q18" s="4">
        <f t="shared" si="23"/>
        <v>50</v>
      </c>
      <c r="R18">
        <f t="shared" si="0"/>
        <v>500000</v>
      </c>
      <c r="S18">
        <f t="shared" si="1"/>
        <v>403.59155099627759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390.14016230413165</v>
      </c>
      <c r="AC18">
        <f t="shared" si="2"/>
        <v>340.22788681193242</v>
      </c>
      <c r="AE18">
        <f t="shared" si="3"/>
        <v>732.77992470559502</v>
      </c>
      <c r="AF18">
        <f t="shared" si="4"/>
        <v>-36.638996235279748</v>
      </c>
      <c r="AG18">
        <f t="shared" si="4"/>
        <v>-42.150025932414827</v>
      </c>
      <c r="AH18">
        <f t="shared" si="5"/>
        <v>-741.83585750314285</v>
      </c>
      <c r="AI18">
        <f t="shared" si="6"/>
        <v>-87.844954965242323</v>
      </c>
      <c r="AJ18">
        <f t="shared" si="7"/>
        <v>49.912275492199228</v>
      </c>
      <c r="AK18">
        <f t="shared" si="24"/>
        <v>76.039676354211281</v>
      </c>
      <c r="AL18">
        <f t="shared" si="8"/>
        <v>38.106996881168186</v>
      </c>
      <c r="AN18">
        <f t="shared" si="9"/>
        <v>213.84252131034509</v>
      </c>
      <c r="AO18">
        <f t="shared" si="9"/>
        <v>-10.692126065517254</v>
      </c>
      <c r="AP18">
        <f t="shared" si="9"/>
        <v>-12.300374934951046</v>
      </c>
      <c r="AQ18">
        <f t="shared" si="9"/>
        <v>-216.48525678515045</v>
      </c>
      <c r="AR18">
        <f t="shared" si="9"/>
        <v>-25.635236475273636</v>
      </c>
      <c r="AS18">
        <f t="shared" si="9"/>
        <v>14.565583029415835</v>
      </c>
      <c r="AT18">
        <f t="shared" si="9"/>
        <v>22.190176836162738</v>
      </c>
      <c r="AU18">
        <f t="shared" si="9"/>
        <v>11.120523390304941</v>
      </c>
      <c r="AW18">
        <v>15</v>
      </c>
      <c r="AX18">
        <f>(R18*SUMPRODUCT(K19:$K$23, X19:$X$23)-$AZ$3*SUMPRODUCT(K18:$K$22, W19:$W$23))/Z18</f>
        <v>403.59155099627759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869.25204492230444</v>
      </c>
      <c r="P19">
        <f t="shared" si="22"/>
        <v>43.462602246115225</v>
      </c>
      <c r="Q19" s="4">
        <f t="shared" si="23"/>
        <v>50</v>
      </c>
      <c r="R19">
        <f t="shared" si="0"/>
        <v>500000</v>
      </c>
      <c r="S19">
        <f t="shared" si="1"/>
        <v>339.53891571035501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340.22788681193242</v>
      </c>
      <c r="AC19">
        <f t="shared" si="2"/>
        <v>282.84113282497975</v>
      </c>
      <c r="AE19">
        <f t="shared" si="3"/>
        <v>724.10030697626064</v>
      </c>
      <c r="AF19">
        <f t="shared" si="4"/>
        <v>-36.205015348813035</v>
      </c>
      <c r="AG19">
        <f t="shared" si="4"/>
        <v>-41.650768106101047</v>
      </c>
      <c r="AH19">
        <f t="shared" si="5"/>
        <v>-777.5756698962615</v>
      </c>
      <c r="AI19">
        <f t="shared" si="6"/>
        <v>-131.33114637491497</v>
      </c>
      <c r="AJ19">
        <f t="shared" si="7"/>
        <v>57.386753986952669</v>
      </c>
      <c r="AK19">
        <f t="shared" si="24"/>
        <v>71.968622490756601</v>
      </c>
      <c r="AL19">
        <f t="shared" si="8"/>
        <v>-1.9757698972056943</v>
      </c>
      <c r="AN19">
        <f t="shared" si="9"/>
        <v>194.6527761188905</v>
      </c>
      <c r="AO19">
        <f t="shared" si="9"/>
        <v>-9.7326388059445268</v>
      </c>
      <c r="AP19">
        <f t="shared" si="9"/>
        <v>-11.196567051866353</v>
      </c>
      <c r="AQ19">
        <f t="shared" si="9"/>
        <v>-209.0280328976238</v>
      </c>
      <c r="AR19">
        <f t="shared" si="9"/>
        <v>-35.304462636544173</v>
      </c>
      <c r="AS19">
        <f t="shared" si="9"/>
        <v>15.426717636205014</v>
      </c>
      <c r="AT19">
        <f t="shared" si="9"/>
        <v>19.346618177497152</v>
      </c>
      <c r="AU19">
        <f t="shared" si="9"/>
        <v>-0.53112682284200707</v>
      </c>
      <c r="AW19">
        <v>16</v>
      </c>
      <c r="AX19">
        <f>(R19*SUMPRODUCT(K20:$K$23, X20:$X$23)-$AZ$3*SUMPRODUCT(K19:$K$22, W20:$W$23))/Z19</f>
        <v>339.53891571035501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869.25204492230444</v>
      </c>
      <c r="P20">
        <f t="shared" si="22"/>
        <v>43.462602246115225</v>
      </c>
      <c r="Q20" s="4">
        <f t="shared" si="23"/>
        <v>50</v>
      </c>
      <c r="R20">
        <f t="shared" si="0"/>
        <v>500000</v>
      </c>
      <c r="S20">
        <f t="shared" si="1"/>
        <v>267.08300526830226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282.84113282497975</v>
      </c>
      <c r="AC20">
        <f t="shared" si="2"/>
        <v>219.82571890504778</v>
      </c>
      <c r="AE20">
        <f t="shared" si="3"/>
        <v>715.44782676371415</v>
      </c>
      <c r="AF20">
        <f t="shared" si="4"/>
        <v>-35.772391338185706</v>
      </c>
      <c r="AG20">
        <f t="shared" si="4"/>
        <v>-41.153071249183107</v>
      </c>
      <c r="AH20">
        <f t="shared" si="5"/>
        <v>-811.8917585693307</v>
      </c>
      <c r="AI20">
        <f t="shared" si="6"/>
        <v>-173.36939439298533</v>
      </c>
      <c r="AJ20">
        <f t="shared" si="7"/>
        <v>63.015413919931973</v>
      </c>
      <c r="AK20">
        <f t="shared" si="24"/>
        <v>67.376159777535577</v>
      </c>
      <c r="AL20">
        <f t="shared" si="8"/>
        <v>-42.977820695517778</v>
      </c>
      <c r="AN20">
        <f t="shared" si="9"/>
        <v>177.16633702385241</v>
      </c>
      <c r="AO20">
        <f t="shared" si="9"/>
        <v>-8.8583168511926189</v>
      </c>
      <c r="AP20">
        <f t="shared" si="9"/>
        <v>-10.190734554998251</v>
      </c>
      <c r="AQ20">
        <f t="shared" si="9"/>
        <v>-201.04874673564032</v>
      </c>
      <c r="AR20">
        <f t="shared" si="9"/>
        <v>-42.931461117978799</v>
      </c>
      <c r="AS20">
        <f t="shared" si="9"/>
        <v>15.60450621638879</v>
      </c>
      <c r="AT20">
        <f t="shared" si="9"/>
        <v>16.684357662410054</v>
      </c>
      <c r="AU20">
        <f t="shared" si="9"/>
        <v>-10.642597239179953</v>
      </c>
      <c r="AW20">
        <v>17</v>
      </c>
      <c r="AX20">
        <f>(R20*SUMPRODUCT(K21:$K$23, X21:$X$23)-$AZ$3*SUMPRODUCT(K20:$K$22, W21:$W$23))/Z20</f>
        <v>267.08300526830226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869.25204492230444</v>
      </c>
      <c r="P21">
        <f t="shared" si="22"/>
        <v>43.462602246115225</v>
      </c>
      <c r="Q21" s="4">
        <f t="shared" si="23"/>
        <v>50</v>
      </c>
      <c r="R21">
        <f t="shared" si="0"/>
        <v>500000</v>
      </c>
      <c r="S21">
        <f t="shared" si="1"/>
        <v>185.99065627457716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219.82571890504778</v>
      </c>
      <c r="AC21">
        <f t="shared" si="2"/>
        <v>151.23419312233202</v>
      </c>
      <c r="AE21">
        <f t="shared" si="3"/>
        <v>706.81309624332459</v>
      </c>
      <c r="AF21">
        <f t="shared" si="4"/>
        <v>-35.340654812166235</v>
      </c>
      <c r="AG21">
        <f t="shared" si="4"/>
        <v>-40.65639536726664</v>
      </c>
      <c r="AH21">
        <f t="shared" si="5"/>
        <v>-851.45169424633605</v>
      </c>
      <c r="AI21">
        <f t="shared" si="6"/>
        <v>-220.63564818244436</v>
      </c>
      <c r="AJ21">
        <f t="shared" si="7"/>
        <v>68.591525782715763</v>
      </c>
      <c r="AK21">
        <f t="shared" si="24"/>
        <v>62.390871223534432</v>
      </c>
      <c r="AL21">
        <f t="shared" si="8"/>
        <v>-89.653251176194161</v>
      </c>
      <c r="AN21">
        <f t="shared" si="9"/>
        <v>161.23123920428483</v>
      </c>
      <c r="AO21">
        <f t="shared" si="9"/>
        <v>-8.0615619602142434</v>
      </c>
      <c r="AP21">
        <f t="shared" si="9"/>
        <v>-9.2741363190405863</v>
      </c>
      <c r="AQ21">
        <f t="shared" si="9"/>
        <v>-194.22477103998784</v>
      </c>
      <c r="AR21">
        <f t="shared" si="9"/>
        <v>-50.329230114957831</v>
      </c>
      <c r="AS21">
        <f t="shared" si="9"/>
        <v>15.646423021359464</v>
      </c>
      <c r="AT21">
        <f t="shared" si="9"/>
        <v>14.231990799081654</v>
      </c>
      <c r="AU21">
        <f t="shared" si="9"/>
        <v>-20.450816294516713</v>
      </c>
      <c r="AW21">
        <v>18</v>
      </c>
      <c r="AX21">
        <f>(R21*SUMPRODUCT(K22:$K$23, X22:$X$23)-$AZ$3*SUMPRODUCT(K21:$K$22, W22:$W$23))/Z21</f>
        <v>185.99065627457716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869.25204492230444</v>
      </c>
      <c r="P22">
        <f t="shared" si="22"/>
        <v>43.462602246115225</v>
      </c>
      <c r="Q22" s="4">
        <f t="shared" si="23"/>
        <v>50</v>
      </c>
      <c r="R22">
        <f t="shared" si="0"/>
        <v>500000</v>
      </c>
      <c r="S22">
        <f t="shared" si="1"/>
        <v>96.829157639484009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151.23419312233202</v>
      </c>
      <c r="AC22">
        <f t="shared" si="2"/>
        <v>77.774071970176834</v>
      </c>
      <c r="AE22">
        <f t="shared" si="3"/>
        <v>698.19125509404716</v>
      </c>
      <c r="AF22">
        <f t="shared" si="4"/>
        <v>-34.909562754702364</v>
      </c>
      <c r="AG22">
        <f t="shared" si="4"/>
        <v>-40.160460891205204</v>
      </c>
      <c r="AH22">
        <f t="shared" si="5"/>
        <v>-893.70522388767222</v>
      </c>
      <c r="AI22">
        <f t="shared" si="6"/>
        <v>-270.58399243953261</v>
      </c>
      <c r="AJ22">
        <f t="shared" si="7"/>
        <v>73.460121152155182</v>
      </c>
      <c r="AK22">
        <f t="shared" si="24"/>
        <v>57.016111982317383</v>
      </c>
      <c r="AL22">
        <f t="shared" si="8"/>
        <v>-140.10775930506003</v>
      </c>
      <c r="AN22">
        <f t="shared" si="9"/>
        <v>146.71022258616131</v>
      </c>
      <c r="AO22">
        <f t="shared" si="9"/>
        <v>-7.3355111293080668</v>
      </c>
      <c r="AP22">
        <f t="shared" si="9"/>
        <v>-8.4388770462584617</v>
      </c>
      <c r="AQ22">
        <f t="shared" si="9"/>
        <v>-187.79337519103427</v>
      </c>
      <c r="AR22">
        <f t="shared" si="9"/>
        <v>-56.857540780439486</v>
      </c>
      <c r="AS22">
        <f t="shared" si="9"/>
        <v>15.436100992109019</v>
      </c>
      <c r="AT22">
        <f t="shared" si="9"/>
        <v>11.980737969564696</v>
      </c>
      <c r="AU22">
        <f t="shared" si="9"/>
        <v>-29.440701818765771</v>
      </c>
      <c r="AW22">
        <v>19</v>
      </c>
      <c r="AX22">
        <f>(R22*SUMPRODUCT(K23:$K$23, X23:$X$23)-$AZ$3*SUMPRODUCT(K22:$K$22, W23:$W$23))/Z22</f>
        <v>96.829157639484009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869.25204492230444</v>
      </c>
      <c r="P23">
        <f t="shared" si="22"/>
        <v>43.462602246115225</v>
      </c>
      <c r="Q23" s="4">
        <f t="shared" si="23"/>
        <v>50</v>
      </c>
      <c r="R23">
        <f t="shared" si="0"/>
        <v>500000</v>
      </c>
      <c r="S23">
        <f t="shared" si="1"/>
        <v>98.03883867388025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77.774071970176834</v>
      </c>
      <c r="AC23">
        <f t="shared" si="2"/>
        <v>77.774071970176834</v>
      </c>
      <c r="AE23">
        <f t="shared" si="3"/>
        <v>689.57641702484034</v>
      </c>
      <c r="AF23">
        <f t="shared" si="4"/>
        <v>-34.47882085124202</v>
      </c>
      <c r="AG23">
        <f t="shared" si="4"/>
        <v>-39.66492923732357</v>
      </c>
      <c r="AH23">
        <f t="shared" si="5"/>
        <v>-939.27044969585393</v>
      </c>
      <c r="AI23">
        <f t="shared" si="6"/>
        <v>-323.83778275957923</v>
      </c>
      <c r="AJ23">
        <f t="shared" si="7"/>
        <v>0</v>
      </c>
      <c r="AK23">
        <f t="shared" si="24"/>
        <v>51.301016770064258</v>
      </c>
      <c r="AL23">
        <f t="shared" si="8"/>
        <v>-272.53676598951495</v>
      </c>
      <c r="AN23">
        <f t="shared" si="9"/>
        <v>133.47801469822042</v>
      </c>
      <c r="AO23">
        <f t="shared" si="9"/>
        <v>-6.6739007349110215</v>
      </c>
      <c r="AP23">
        <f t="shared" si="9"/>
        <v>-7.6777509744110501</v>
      </c>
      <c r="AQ23">
        <f t="shared" si="9"/>
        <v>-181.81009645170488</v>
      </c>
      <c r="AR23">
        <f t="shared" si="9"/>
        <v>-62.683733462806551</v>
      </c>
      <c r="AS23">
        <f t="shared" si="9"/>
        <v>0</v>
      </c>
      <c r="AT23">
        <f t="shared" si="9"/>
        <v>9.9300928822535734</v>
      </c>
      <c r="AU23">
        <f t="shared" si="9"/>
        <v>-52.753640580552968</v>
      </c>
      <c r="AW23">
        <v>20</v>
      </c>
      <c r="AX23">
        <f>(R23*SUMPRODUCT(K$23:$K24, X$23:$X24)-$AZ$3*SUMPRODUCT(K$22:$K23, W$23:$W24))/Z23</f>
        <v>98.03883867388025</v>
      </c>
    </row>
    <row r="25" spans="5:50" x14ac:dyDescent="0.25">
      <c r="AN25" s="8">
        <f t="shared" ref="AN25:AU25" si="25">SUM(AN3:AN23)</f>
        <v>7583.6457009563828</v>
      </c>
      <c r="AO25" s="8">
        <f t="shared" si="25"/>
        <v>-1031.1213187395474</v>
      </c>
      <c r="AP25" s="8">
        <f t="shared" si="25"/>
        <v>-2906.1249345360916</v>
      </c>
      <c r="AQ25" s="8">
        <f t="shared" si="25"/>
        <v>-5844.6224734237821</v>
      </c>
      <c r="AR25" s="8">
        <f t="shared" si="25"/>
        <v>-2198.2230257430388</v>
      </c>
      <c r="AS25" s="8">
        <f t="shared" si="25"/>
        <v>-267.32040981376201</v>
      </c>
      <c r="AT25" s="8">
        <f t="shared" si="25"/>
        <v>652.86701291032455</v>
      </c>
      <c r="AU25" s="9">
        <f t="shared" si="25"/>
        <v>-1812.6764226464763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1744.5691752677735</v>
      </c>
      <c r="K3">
        <v>1</v>
      </c>
      <c r="L3" s="2">
        <v>0</v>
      </c>
      <c r="O3">
        <f>$C$3</f>
        <v>1744.5691752677735</v>
      </c>
      <c r="P3">
        <f>O3*B5</f>
        <v>1395.655340214219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1744.5691752677735</v>
      </c>
      <c r="AF3">
        <f t="shared" ref="AF3:AG23" si="4">-$Z3*P3</f>
        <v>-1395.655340214219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-2170.9943689464453</v>
      </c>
      <c r="AJ3">
        <f t="shared" ref="AJ3:AJ23" si="7">AB3-AC3</f>
        <v>-1.8189894035458565E-12</v>
      </c>
      <c r="AL3">
        <f t="shared" ref="AL3:AL23" si="8">SUM(AI3:AK3)</f>
        <v>-2170.9943689464471</v>
      </c>
      <c r="AN3">
        <f t="shared" ref="AN3:AU23" si="9">AE3*$K3</f>
        <v>1744.5691752677735</v>
      </c>
      <c r="AO3">
        <f t="shared" si="9"/>
        <v>-1395.655340214219</v>
      </c>
      <c r="AP3">
        <f t="shared" si="9"/>
        <v>-2519.9082039999998</v>
      </c>
      <c r="AQ3">
        <f t="shared" si="9"/>
        <v>0</v>
      </c>
      <c r="AR3">
        <f t="shared" si="9"/>
        <v>-2170.9943689464453</v>
      </c>
      <c r="AS3">
        <f t="shared" si="9"/>
        <v>-1.8189894035458565E-12</v>
      </c>
      <c r="AT3">
        <f t="shared" si="9"/>
        <v>0</v>
      </c>
      <c r="AU3">
        <f t="shared" si="9"/>
        <v>-2170.9943689464471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1273.502357431611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658.83489511300229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1.8189894035458565E-12</v>
      </c>
      <c r="AC4">
        <f t="shared" si="2"/>
        <v>651.35661306827024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-651.35661306826842</v>
      </c>
      <c r="AK4">
        <f>G4*MAX(0, SUM(AB4, AE4:AF4))</f>
        <v>1.2732925824820997E-13</v>
      </c>
      <c r="AL4">
        <f t="shared" si="8"/>
        <v>-1326.7406130682682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-622.14574436334033</v>
      </c>
      <c r="AR4">
        <f t="shared" si="9"/>
        <v>-622.14574436334033</v>
      </c>
      <c r="AS4">
        <f t="shared" si="9"/>
        <v>-600.01235576108127</v>
      </c>
      <c r="AT4">
        <f t="shared" si="9"/>
        <v>1.1729231985369002E-13</v>
      </c>
      <c r="AU4">
        <f t="shared" si="9"/>
        <v>-1222.1581001244213</v>
      </c>
      <c r="AW4">
        <v>1</v>
      </c>
      <c r="AX4">
        <f>(R4*SUMPRODUCT(K5:$K$23, X5:$X$23)-$AZ$3*SUMPRODUCT(K4:$K$22, W5:$W$23))/Z4</f>
        <v>658.83489511300229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1744.5691752677735</v>
      </c>
      <c r="P5">
        <f t="shared" ref="P5:P23" si="22">O5*$C$5</f>
        <v>87.228458763388687</v>
      </c>
      <c r="Q5" s="4">
        <f t="shared" ref="Q5:Q23" si="23">$C$8</f>
        <v>50</v>
      </c>
      <c r="R5">
        <f t="shared" si="0"/>
        <v>500000</v>
      </c>
      <c r="S5">
        <f t="shared" si="1"/>
        <v>1250.5361973733752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651.35661306827024</v>
      </c>
      <c r="AC5">
        <f t="shared" si="2"/>
        <v>1222.2424492585906</v>
      </c>
      <c r="AE5">
        <f t="shared" si="3"/>
        <v>1705.0977861808199</v>
      </c>
      <c r="AF5">
        <f t="shared" si="4"/>
        <v>-85.254889309041005</v>
      </c>
      <c r="AG5">
        <f t="shared" si="4"/>
        <v>-48.868735340319908</v>
      </c>
      <c r="AH5">
        <f t="shared" si="5"/>
        <v>-694.01643680090388</v>
      </c>
      <c r="AI5">
        <f t="shared" si="6"/>
        <v>876.95772473055513</v>
      </c>
      <c r="AJ5">
        <f t="shared" si="7"/>
        <v>-570.88583619032033</v>
      </c>
      <c r="AK5">
        <f>G5*SUM(AB5, AE5:AF5)</f>
        <v>158.98396569580342</v>
      </c>
      <c r="AL5">
        <f t="shared" si="8"/>
        <v>465.05585423603821</v>
      </c>
      <c r="AN5">
        <f t="shared" si="9"/>
        <v>1446.8783703005081</v>
      </c>
      <c r="AO5">
        <f t="shared" si="9"/>
        <v>-72.343918515025422</v>
      </c>
      <c r="AP5">
        <f t="shared" si="9"/>
        <v>-41.468071051938288</v>
      </c>
      <c r="AQ5">
        <f t="shared" si="9"/>
        <v>-588.91482891982935</v>
      </c>
      <c r="AR5">
        <f t="shared" si="9"/>
        <v>744.15155181371506</v>
      </c>
      <c r="AS5">
        <f t="shared" si="9"/>
        <v>-484.43108365346194</v>
      </c>
      <c r="AT5">
        <f t="shared" si="9"/>
        <v>134.90748920922121</v>
      </c>
      <c r="AU5">
        <f t="shared" si="9"/>
        <v>394.6279573694743</v>
      </c>
      <c r="AW5">
        <v>2</v>
      </c>
      <c r="AX5">
        <f>(R5*SUMPRODUCT(K6:$K$23, X6:$X$23)-$AZ$3*SUMPRODUCT(K5:$K$22, W6:$W$23))/Z5</f>
        <v>1250.5361973733752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1744.5691752677735</v>
      </c>
      <c r="P6">
        <f t="shared" si="22"/>
        <v>87.228458763388687</v>
      </c>
      <c r="Q6" s="4">
        <f t="shared" si="23"/>
        <v>50</v>
      </c>
      <c r="R6">
        <f t="shared" si="0"/>
        <v>500000</v>
      </c>
      <c r="S6">
        <f t="shared" si="1"/>
        <v>1774.2314106260981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1222.2424492585906</v>
      </c>
      <c r="AC6">
        <f t="shared" si="2"/>
        <v>1714.186556582612</v>
      </c>
      <c r="AE6">
        <f t="shared" si="3"/>
        <v>1685.5281725719906</v>
      </c>
      <c r="AF6">
        <f t="shared" si="4"/>
        <v>-84.27640862859954</v>
      </c>
      <c r="AG6">
        <f t="shared" si="4"/>
        <v>-48.307862951702077</v>
      </c>
      <c r="AH6">
        <f t="shared" si="5"/>
        <v>-721.85035214628681</v>
      </c>
      <c r="AI6">
        <f t="shared" si="6"/>
        <v>831.09354884540232</v>
      </c>
      <c r="AJ6">
        <f t="shared" si="7"/>
        <v>-491.94410732402139</v>
      </c>
      <c r="AK6">
        <f>G6*SUM(AB6, AE6:AF6)</f>
        <v>197.64459492413872</v>
      </c>
      <c r="AL6">
        <f t="shared" si="8"/>
        <v>536.79403644551962</v>
      </c>
      <c r="AN6">
        <f t="shared" si="9"/>
        <v>1317.5287978800916</v>
      </c>
      <c r="AO6">
        <f t="shared" si="9"/>
        <v>-65.876439894004577</v>
      </c>
      <c r="AP6">
        <f t="shared" si="9"/>
        <v>-37.76086430272575</v>
      </c>
      <c r="AQ6">
        <f t="shared" si="9"/>
        <v>-564.24961753168043</v>
      </c>
      <c r="AR6">
        <f t="shared" si="9"/>
        <v>649.64187615168078</v>
      </c>
      <c r="AS6">
        <f t="shared" si="9"/>
        <v>-384.5385315380301</v>
      </c>
      <c r="AT6">
        <f t="shared" si="9"/>
        <v>154.49308400496406</v>
      </c>
      <c r="AU6">
        <f t="shared" si="9"/>
        <v>419.59642861861482</v>
      </c>
      <c r="AW6">
        <v>3</v>
      </c>
      <c r="AX6">
        <f>(R6*SUMPRODUCT(K7:$K$23, X7:$X$23)-$AZ$3*SUMPRODUCT(K6:$K$22, W7:$W$23))/Z6</f>
        <v>1774.2314106260981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1744.5691752677735</v>
      </c>
      <c r="P7">
        <f t="shared" si="22"/>
        <v>87.228458763388687</v>
      </c>
      <c r="Q7" s="4">
        <f t="shared" si="23"/>
        <v>50</v>
      </c>
      <c r="R7">
        <f t="shared" si="0"/>
        <v>500000</v>
      </c>
      <c r="S7">
        <f t="shared" si="1"/>
        <v>2233.266478382347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1714.186556582612</v>
      </c>
      <c r="AC7">
        <f t="shared" si="2"/>
        <v>2132.7401501582926</v>
      </c>
      <c r="AE7">
        <f t="shared" si="3"/>
        <v>1666.0406453228975</v>
      </c>
      <c r="AF7">
        <f t="shared" si="4"/>
        <v>-83.302032266144877</v>
      </c>
      <c r="AG7">
        <f t="shared" si="4"/>
        <v>-47.749343188617821</v>
      </c>
      <c r="AH7">
        <f t="shared" si="5"/>
        <v>-754.41133567236398</v>
      </c>
      <c r="AI7">
        <f t="shared" si="6"/>
        <v>780.57793419577092</v>
      </c>
      <c r="AJ7">
        <f t="shared" si="7"/>
        <v>-418.55359357568068</v>
      </c>
      <c r="AK7">
        <f>G7*SUM(AB7, AE7:AF7)</f>
        <v>230.78476187475553</v>
      </c>
      <c r="AL7">
        <f t="shared" si="8"/>
        <v>592.80910249484577</v>
      </c>
      <c r="AN7">
        <f t="shared" si="9"/>
        <v>1199.6403365538076</v>
      </c>
      <c r="AO7">
        <f t="shared" si="9"/>
        <v>-59.98201682769038</v>
      </c>
      <c r="AP7">
        <f t="shared" si="9"/>
        <v>-34.382137250868112</v>
      </c>
      <c r="AQ7">
        <f t="shared" si="9"/>
        <v>-543.21740058784621</v>
      </c>
      <c r="AR7">
        <f t="shared" si="9"/>
        <v>562.05878188740292</v>
      </c>
      <c r="AS7">
        <f t="shared" si="9"/>
        <v>-301.38146705635734</v>
      </c>
      <c r="AT7">
        <f t="shared" si="9"/>
        <v>166.17764409538984</v>
      </c>
      <c r="AU7">
        <f t="shared" si="9"/>
        <v>426.85495892643542</v>
      </c>
      <c r="AW7">
        <v>4</v>
      </c>
      <c r="AX7">
        <f>(R7*SUMPRODUCT(K8:$K$23, X8:$X$23)-$AZ$3*SUMPRODUCT(K7:$K$22, W8:$W$23))/Z7</f>
        <v>2233.266478382347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1744.5691752677735</v>
      </c>
      <c r="P8">
        <f t="shared" si="22"/>
        <v>87.228458763388687</v>
      </c>
      <c r="Q8" s="4">
        <f t="shared" si="23"/>
        <v>50</v>
      </c>
      <c r="R8">
        <f t="shared" si="0"/>
        <v>500000</v>
      </c>
      <c r="S8">
        <f t="shared" si="1"/>
        <v>2634.3459767106806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2132.7401501582926</v>
      </c>
      <c r="AC8">
        <f t="shared" si="2"/>
        <v>2486.4618453375251</v>
      </c>
      <c r="AE8">
        <f t="shared" si="3"/>
        <v>1646.6343939650551</v>
      </c>
      <c r="AF8">
        <f t="shared" si="4"/>
        <v>-82.331719698252755</v>
      </c>
      <c r="AG8">
        <f t="shared" si="4"/>
        <v>-47.193152822739556</v>
      </c>
      <c r="AH8">
        <f t="shared" si="5"/>
        <v>-786.96933992083927</v>
      </c>
      <c r="AI8">
        <f t="shared" si="6"/>
        <v>730.14018152322342</v>
      </c>
      <c r="AJ8">
        <f t="shared" si="7"/>
        <v>-353.72169517923248</v>
      </c>
      <c r="AK8">
        <f t="shared" ref="AK8:AK23" si="24">G8*SUM(AB8:AB8, AE8:AF8)</f>
        <v>258.79299770975666</v>
      </c>
      <c r="AL8">
        <f t="shared" si="8"/>
        <v>635.21148405374765</v>
      </c>
      <c r="AN8">
        <f t="shared" si="9"/>
        <v>1092.2046393596615</v>
      </c>
      <c r="AO8">
        <f t="shared" si="9"/>
        <v>-54.610231967983083</v>
      </c>
      <c r="AP8">
        <f t="shared" si="9"/>
        <v>-31.302990298221314</v>
      </c>
      <c r="AQ8">
        <f t="shared" si="9"/>
        <v>-521.99296167112141</v>
      </c>
      <c r="AR8">
        <f t="shared" si="9"/>
        <v>484.29845542233579</v>
      </c>
      <c r="AS8">
        <f t="shared" si="9"/>
        <v>-234.62189174042032</v>
      </c>
      <c r="AT8">
        <f t="shared" si="9"/>
        <v>171.656145267174</v>
      </c>
      <c r="AU8">
        <f t="shared" si="9"/>
        <v>421.33270894908947</v>
      </c>
      <c r="AW8">
        <v>5</v>
      </c>
      <c r="AX8">
        <f>(R8*SUMPRODUCT(K9:$K$23, X9:$X$23)-$AZ$3*SUMPRODUCT(K8:$K$22, W9:$W$23))/Z8</f>
        <v>2634.3459767106806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1744.5691752677735</v>
      </c>
      <c r="P9">
        <f t="shared" si="22"/>
        <v>87.228458763388687</v>
      </c>
      <c r="Q9" s="4">
        <f t="shared" si="23"/>
        <v>50</v>
      </c>
      <c r="R9">
        <f t="shared" si="0"/>
        <v>500000</v>
      </c>
      <c r="S9">
        <f t="shared" si="1"/>
        <v>2982.6955219059755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2486.4618453375251</v>
      </c>
      <c r="AC9">
        <f t="shared" si="2"/>
        <v>2782.2068968800004</v>
      </c>
      <c r="AE9">
        <f t="shared" si="3"/>
        <v>1627.304012718218</v>
      </c>
      <c r="AF9">
        <f t="shared" si="4"/>
        <v>-81.365200635910909</v>
      </c>
      <c r="AG9">
        <f t="shared" si="4"/>
        <v>-46.639136922399295</v>
      </c>
      <c r="AH9">
        <f t="shared" si="5"/>
        <v>-820.84372112869949</v>
      </c>
      <c r="AI9">
        <f t="shared" si="6"/>
        <v>678.45595403120831</v>
      </c>
      <c r="AJ9">
        <f t="shared" si="7"/>
        <v>-295.74505154247527</v>
      </c>
      <c r="AK9">
        <f t="shared" si="24"/>
        <v>282.26804601938835</v>
      </c>
      <c r="AL9">
        <f t="shared" si="8"/>
        <v>664.97894850812145</v>
      </c>
      <c r="AN9">
        <f t="shared" si="9"/>
        <v>994.29875757213415</v>
      </c>
      <c r="AO9">
        <f t="shared" si="9"/>
        <v>-49.714937878606712</v>
      </c>
      <c r="AP9">
        <f t="shared" si="9"/>
        <v>-28.496971391791313</v>
      </c>
      <c r="AQ9">
        <f t="shared" si="9"/>
        <v>-501.54358724639803</v>
      </c>
      <c r="AR9">
        <f t="shared" si="9"/>
        <v>414.54326105533801</v>
      </c>
      <c r="AS9">
        <f t="shared" si="9"/>
        <v>-180.70313537517762</v>
      </c>
      <c r="AT9">
        <f t="shared" si="9"/>
        <v>172.46855244373464</v>
      </c>
      <c r="AU9">
        <f t="shared" si="9"/>
        <v>406.30867812389505</v>
      </c>
      <c r="AW9">
        <v>6</v>
      </c>
      <c r="AX9">
        <f>(R9*SUMPRODUCT(K10:$K$23, X10:$X$23)-$AZ$3*SUMPRODUCT(K9:$K$22, W10:$W$23))/Z9</f>
        <v>2982.6955219059755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1744.5691752677735</v>
      </c>
      <c r="P10">
        <f t="shared" si="22"/>
        <v>87.228458763388687</v>
      </c>
      <c r="Q10" s="4">
        <f t="shared" si="23"/>
        <v>50</v>
      </c>
      <c r="R10">
        <f t="shared" si="0"/>
        <v>500000</v>
      </c>
      <c r="S10">
        <f t="shared" si="1"/>
        <v>3280.5111396442335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2782.2068968800004</v>
      </c>
      <c r="AC10">
        <f t="shared" si="2"/>
        <v>3023.7590851606992</v>
      </c>
      <c r="AE10">
        <f t="shared" si="3"/>
        <v>1608.0289530671496</v>
      </c>
      <c r="AF10">
        <f t="shared" si="4"/>
        <v>-80.401447653357479</v>
      </c>
      <c r="AG10">
        <f t="shared" si="4"/>
        <v>-46.086706559524458</v>
      </c>
      <c r="AH10">
        <f t="shared" si="5"/>
        <v>-860.38993650840689</v>
      </c>
      <c r="AI10">
        <f t="shared" si="6"/>
        <v>621.15086234586079</v>
      </c>
      <c r="AJ10">
        <f t="shared" si="7"/>
        <v>-241.55218828069883</v>
      </c>
      <c r="AK10">
        <f t="shared" si="24"/>
        <v>301.68840816056553</v>
      </c>
      <c r="AL10">
        <f t="shared" si="8"/>
        <v>681.28708222572754</v>
      </c>
      <c r="AN10">
        <f t="shared" si="9"/>
        <v>905.07263133179583</v>
      </c>
      <c r="AO10">
        <f t="shared" si="9"/>
        <v>-45.253631566589789</v>
      </c>
      <c r="AP10">
        <f t="shared" si="9"/>
        <v>-25.939717500536382</v>
      </c>
      <c r="AQ10">
        <f t="shared" si="9"/>
        <v>-484.26701666144828</v>
      </c>
      <c r="AR10">
        <f t="shared" si="9"/>
        <v>349.61226560322137</v>
      </c>
      <c r="AS10">
        <f t="shared" si="9"/>
        <v>-135.95667804001042</v>
      </c>
      <c r="AT10">
        <f t="shared" si="9"/>
        <v>169.80410762839142</v>
      </c>
      <c r="AU10">
        <f t="shared" si="9"/>
        <v>383.45969519160246</v>
      </c>
      <c r="AW10">
        <v>7</v>
      </c>
      <c r="AX10">
        <f>(R10*SUMPRODUCT(K11:$K$23, X11:$X$23)-$AZ$3*SUMPRODUCT(K10:$K$22, W11:$W$23))/Z10</f>
        <v>3280.5111396442335</v>
      </c>
    </row>
    <row r="11" spans="1:52" x14ac:dyDescent="0.25">
      <c r="A11" t="s">
        <v>33</v>
      </c>
      <c r="C11" s="7">
        <f>AU25</f>
        <v>-1476.1433437872493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1744.5691752677735</v>
      </c>
      <c r="P11">
        <f t="shared" si="22"/>
        <v>87.228458763388687</v>
      </c>
      <c r="Q11" s="4">
        <f t="shared" si="23"/>
        <v>50</v>
      </c>
      <c r="R11">
        <f t="shared" si="0"/>
        <v>500000</v>
      </c>
      <c r="S11">
        <f t="shared" si="1"/>
        <v>3534.1968075690697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3023.7590851606992</v>
      </c>
      <c r="AC11">
        <f t="shared" si="2"/>
        <v>3218.6639579198145</v>
      </c>
      <c r="AE11">
        <f t="shared" si="3"/>
        <v>1588.8141584267275</v>
      </c>
      <c r="AF11">
        <f t="shared" si="4"/>
        <v>-79.440707921336383</v>
      </c>
      <c r="AG11">
        <f t="shared" si="4"/>
        <v>-45.53600341422004</v>
      </c>
      <c r="AH11">
        <f t="shared" si="5"/>
        <v>-898.36079709176067</v>
      </c>
      <c r="AI11">
        <f t="shared" si="6"/>
        <v>565.4766499994106</v>
      </c>
      <c r="AJ11">
        <f t="shared" si="7"/>
        <v>-194.90487275911528</v>
      </c>
      <c r="AK11">
        <f t="shared" si="24"/>
        <v>317.3192774966264</v>
      </c>
      <c r="AL11">
        <f t="shared" si="8"/>
        <v>687.89105473692166</v>
      </c>
      <c r="AN11">
        <f t="shared" si="9"/>
        <v>823.76632910519515</v>
      </c>
      <c r="AO11">
        <f t="shared" si="9"/>
        <v>-41.188316455259759</v>
      </c>
      <c r="AP11">
        <f t="shared" si="9"/>
        <v>-23.60944870468537</v>
      </c>
      <c r="AQ11">
        <f t="shared" si="9"/>
        <v>-465.78095500174618</v>
      </c>
      <c r="AR11">
        <f t="shared" si="9"/>
        <v>293.18760894350396</v>
      </c>
      <c r="AS11">
        <f t="shared" si="9"/>
        <v>-101.0540286955128</v>
      </c>
      <c r="AT11">
        <f t="shared" si="9"/>
        <v>164.52329241360025</v>
      </c>
      <c r="AU11">
        <f t="shared" si="9"/>
        <v>356.65687266159136</v>
      </c>
      <c r="AW11">
        <v>8</v>
      </c>
      <c r="AX11">
        <f>(R11*SUMPRODUCT(K12:$K$23, X12:$X$23)-$AZ$3*SUMPRODUCT(K11:$K$22, W12:$W$23))/Z11</f>
        <v>3534.1968075690697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1744.5691752677735</v>
      </c>
      <c r="P12">
        <f t="shared" si="22"/>
        <v>87.228458763388687</v>
      </c>
      <c r="Q12" s="4">
        <f t="shared" si="23"/>
        <v>50</v>
      </c>
      <c r="R12">
        <f t="shared" si="0"/>
        <v>500000</v>
      </c>
      <c r="S12">
        <f t="shared" si="1"/>
        <v>3745.6031350314161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3218.6639579198145</v>
      </c>
      <c r="AC12">
        <f t="shared" si="2"/>
        <v>3370.0262634127389</v>
      </c>
      <c r="AE12">
        <f t="shared" si="3"/>
        <v>1569.6387810032593</v>
      </c>
      <c r="AF12">
        <f t="shared" si="4"/>
        <v>-78.481939050162978</v>
      </c>
      <c r="AG12">
        <f t="shared" si="4"/>
        <v>-44.98642998098186</v>
      </c>
      <c r="AH12">
        <f t="shared" si="5"/>
        <v>-942.13399095976877</v>
      </c>
      <c r="AI12">
        <f t="shared" si="6"/>
        <v>504.03642101234561</v>
      </c>
      <c r="AJ12">
        <f t="shared" si="7"/>
        <v>-151.36230549292441</v>
      </c>
      <c r="AK12">
        <f t="shared" si="24"/>
        <v>329.68745599110377</v>
      </c>
      <c r="AL12">
        <f t="shared" si="8"/>
        <v>682.36157151052498</v>
      </c>
      <c r="AN12">
        <f t="shared" si="9"/>
        <v>749.67326348522886</v>
      </c>
      <c r="AO12">
        <f t="shared" si="9"/>
        <v>-37.483663174261451</v>
      </c>
      <c r="AP12">
        <f t="shared" si="9"/>
        <v>-21.485913946925081</v>
      </c>
      <c r="AQ12">
        <f t="shared" si="9"/>
        <v>-449.97146616862693</v>
      </c>
      <c r="AR12">
        <f t="shared" si="9"/>
        <v>240.73222019541532</v>
      </c>
      <c r="AS12">
        <f t="shared" si="9"/>
        <v>-72.291966088529762</v>
      </c>
      <c r="AT12">
        <f t="shared" si="9"/>
        <v>157.46162368963559</v>
      </c>
      <c r="AU12">
        <f t="shared" si="9"/>
        <v>325.90187779652115</v>
      </c>
      <c r="AW12">
        <v>9</v>
      </c>
      <c r="AX12">
        <f>(R12*SUMPRODUCT(K13:$K$23, X13:$X$23)-$AZ$3*SUMPRODUCT(K12:$K$22, W13:$W$23))/Z12</f>
        <v>3745.6031350314161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1744.5691752677735</v>
      </c>
      <c r="P13">
        <f t="shared" si="22"/>
        <v>87.228458763388687</v>
      </c>
      <c r="Q13" s="4">
        <f t="shared" si="23"/>
        <v>50</v>
      </c>
      <c r="R13">
        <f t="shared" si="0"/>
        <v>500000</v>
      </c>
      <c r="S13">
        <f t="shared" si="1"/>
        <v>3918.0738701797482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3370.0262634127389</v>
      </c>
      <c r="AC13">
        <f t="shared" si="2"/>
        <v>3482.2020154951929</v>
      </c>
      <c r="AE13">
        <f t="shared" si="3"/>
        <v>1550.4920273515745</v>
      </c>
      <c r="AF13">
        <f t="shared" si="4"/>
        <v>-77.524601367578725</v>
      </c>
      <c r="AG13">
        <f t="shared" si="4"/>
        <v>-44.437676915665719</v>
      </c>
      <c r="AH13">
        <f t="shared" si="5"/>
        <v>-988.88765506324489</v>
      </c>
      <c r="AI13">
        <f t="shared" si="6"/>
        <v>439.64209400508526</v>
      </c>
      <c r="AJ13">
        <f t="shared" si="7"/>
        <v>-112.17575208245398</v>
      </c>
      <c r="AK13">
        <f t="shared" si="24"/>
        <v>339.00955825777152</v>
      </c>
      <c r="AL13">
        <f t="shared" si="8"/>
        <v>666.47590018040273</v>
      </c>
      <c r="AN13">
        <f t="shared" si="9"/>
        <v>682.15521939552866</v>
      </c>
      <c r="AO13">
        <f t="shared" si="9"/>
        <v>-34.107760969776429</v>
      </c>
      <c r="AP13">
        <f t="shared" si="9"/>
        <v>-19.55082174631524</v>
      </c>
      <c r="AQ13">
        <f t="shared" si="9"/>
        <v>-435.07148917718212</v>
      </c>
      <c r="AR13">
        <f t="shared" si="9"/>
        <v>193.4251475022549</v>
      </c>
      <c r="AS13">
        <f t="shared" si="9"/>
        <v>-49.352897933549713</v>
      </c>
      <c r="AT13">
        <f t="shared" si="9"/>
        <v>149.15080858914584</v>
      </c>
      <c r="AU13">
        <f t="shared" si="9"/>
        <v>293.22305815785103</v>
      </c>
      <c r="AW13">
        <v>10</v>
      </c>
      <c r="AX13">
        <f>(R13*SUMPRODUCT(K14:$K$23, X14:$X$23)-$AZ$3*SUMPRODUCT(K13:$K$22, W14:$W$23))/Z13</f>
        <v>3918.0738701797482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1744.5691752677735</v>
      </c>
      <c r="P14">
        <f t="shared" si="22"/>
        <v>87.228458763388687</v>
      </c>
      <c r="Q14" s="4">
        <f t="shared" si="23"/>
        <v>50</v>
      </c>
      <c r="R14">
        <f t="shared" si="0"/>
        <v>500000</v>
      </c>
      <c r="S14">
        <f t="shared" si="1"/>
        <v>4054.4586438018628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3482.2020154951929</v>
      </c>
      <c r="AC14">
        <f t="shared" si="2"/>
        <v>3558.9526768359542</v>
      </c>
      <c r="AE14">
        <f t="shared" si="3"/>
        <v>1531.360825627441</v>
      </c>
      <c r="AF14">
        <f t="shared" si="4"/>
        <v>-76.568041281372061</v>
      </c>
      <c r="AG14">
        <f t="shared" si="4"/>
        <v>-43.889369574364764</v>
      </c>
      <c r="AH14">
        <f t="shared" si="5"/>
        <v>-1039.305721442975</v>
      </c>
      <c r="AI14">
        <f t="shared" si="6"/>
        <v>371.59769332872929</v>
      </c>
      <c r="AJ14">
        <f t="shared" si="7"/>
        <v>-76.750661340761326</v>
      </c>
      <c r="AK14">
        <f t="shared" si="24"/>
        <v>345.58963598888835</v>
      </c>
      <c r="AL14">
        <f t="shared" si="8"/>
        <v>640.43666797685637</v>
      </c>
      <c r="AN14">
        <f t="shared" si="9"/>
        <v>620.62972024645296</v>
      </c>
      <c r="AO14">
        <f t="shared" si="9"/>
        <v>-31.031486012322652</v>
      </c>
      <c r="AP14">
        <f t="shared" si="9"/>
        <v>-17.787478107630577</v>
      </c>
      <c r="AQ14">
        <f t="shared" si="9"/>
        <v>-421.20969033239265</v>
      </c>
      <c r="AR14">
        <f t="shared" si="9"/>
        <v>150.60106579410714</v>
      </c>
      <c r="AS14">
        <f t="shared" si="9"/>
        <v>-31.105498246717975</v>
      </c>
      <c r="AT14">
        <f t="shared" si="9"/>
        <v>140.06052363000575</v>
      </c>
      <c r="AU14">
        <f t="shared" si="9"/>
        <v>259.55609117739493</v>
      </c>
      <c r="AW14">
        <v>11</v>
      </c>
      <c r="AX14">
        <f>(R14*SUMPRODUCT(K15:$K$23, X15:$X$23)-$AZ$3*SUMPRODUCT(K14:$K$22, W15:$W$23))/Z14</f>
        <v>4054.4586438018628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1744.5691752677735</v>
      </c>
      <c r="P15">
        <f t="shared" si="22"/>
        <v>87.228458763388687</v>
      </c>
      <c r="Q15" s="4">
        <f t="shared" si="23"/>
        <v>50</v>
      </c>
      <c r="R15">
        <f t="shared" si="0"/>
        <v>500000</v>
      </c>
      <c r="S15">
        <f t="shared" si="1"/>
        <v>4158.092996543518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3558.9526768359542</v>
      </c>
      <c r="AC15">
        <f t="shared" si="2"/>
        <v>3604.3415737902401</v>
      </c>
      <c r="AE15">
        <f t="shared" si="3"/>
        <v>1512.2372712677684</v>
      </c>
      <c r="AF15">
        <f t="shared" si="4"/>
        <v>-75.61186356338844</v>
      </c>
      <c r="AG15">
        <f t="shared" si="4"/>
        <v>-43.341281409367319</v>
      </c>
      <c r="AH15">
        <f t="shared" si="5"/>
        <v>-1091.9446925380166</v>
      </c>
      <c r="AI15">
        <f t="shared" si="6"/>
        <v>301.33943375699596</v>
      </c>
      <c r="AJ15">
        <f t="shared" si="7"/>
        <v>-45.388896954285883</v>
      </c>
      <c r="AK15">
        <f t="shared" si="24"/>
        <v>349.69046591782342</v>
      </c>
      <c r="AL15">
        <f t="shared" si="8"/>
        <v>605.64100272053349</v>
      </c>
      <c r="AN15">
        <f t="shared" si="9"/>
        <v>564.56810655834965</v>
      </c>
      <c r="AO15">
        <f t="shared" si="9"/>
        <v>-28.228405327917493</v>
      </c>
      <c r="AP15">
        <f t="shared" si="9"/>
        <v>-16.180731453990475</v>
      </c>
      <c r="AQ15">
        <f t="shared" si="9"/>
        <v>-407.65900910232835</v>
      </c>
      <c r="AR15">
        <f t="shared" si="9"/>
        <v>112.49996067411337</v>
      </c>
      <c r="AS15">
        <f t="shared" si="9"/>
        <v>-16.945173947981502</v>
      </c>
      <c r="AT15">
        <f t="shared" si="9"/>
        <v>130.55099750267644</v>
      </c>
      <c r="AU15">
        <f t="shared" si="9"/>
        <v>226.10578422880832</v>
      </c>
      <c r="AW15">
        <v>12</v>
      </c>
      <c r="AX15">
        <f>(R15*SUMPRODUCT(K16:$K$23, X16:$X$23)-$AZ$3*SUMPRODUCT(K15:$K$22, W16:$W$23))/Z15</f>
        <v>4158.092996543518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1744.5691752677735</v>
      </c>
      <c r="P16">
        <f t="shared" si="22"/>
        <v>87.228458763388687</v>
      </c>
      <c r="Q16" s="4">
        <f t="shared" si="23"/>
        <v>50</v>
      </c>
      <c r="R16">
        <f t="shared" si="0"/>
        <v>500000</v>
      </c>
      <c r="S16">
        <f t="shared" si="1"/>
        <v>4229.0593986933236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3604.3415737902401</v>
      </c>
      <c r="AC16">
        <f t="shared" si="2"/>
        <v>3619.4337447401008</v>
      </c>
      <c r="AE16">
        <f t="shared" si="3"/>
        <v>1493.086747598903</v>
      </c>
      <c r="AF16">
        <f t="shared" si="4"/>
        <v>-74.654337379945162</v>
      </c>
      <c r="AG16">
        <f t="shared" si="4"/>
        <v>-42.792420293959665</v>
      </c>
      <c r="AH16">
        <f t="shared" si="5"/>
        <v>-1154.4830131397594</v>
      </c>
      <c r="AI16">
        <f t="shared" si="6"/>
        <v>221.15697678523884</v>
      </c>
      <c r="AJ16">
        <f t="shared" si="7"/>
        <v>-15.092170949860702</v>
      </c>
      <c r="AK16">
        <f t="shared" si="24"/>
        <v>351.59417888064388</v>
      </c>
      <c r="AL16">
        <f t="shared" si="8"/>
        <v>557.65898471602202</v>
      </c>
      <c r="AN16">
        <f t="shared" si="9"/>
        <v>513.47914623223744</v>
      </c>
      <c r="AO16">
        <f t="shared" si="9"/>
        <v>-25.673957311611876</v>
      </c>
      <c r="AP16">
        <f t="shared" si="9"/>
        <v>-14.716502891134244</v>
      </c>
      <c r="AQ16">
        <f t="shared" si="9"/>
        <v>-397.03182208263286</v>
      </c>
      <c r="AR16">
        <f t="shared" si="9"/>
        <v>76.056863946858485</v>
      </c>
      <c r="AS16">
        <f t="shared" si="9"/>
        <v>-5.1902644414919479</v>
      </c>
      <c r="AT16">
        <f t="shared" si="9"/>
        <v>120.91479552824759</v>
      </c>
      <c r="AU16">
        <f t="shared" si="9"/>
        <v>191.78139503361413</v>
      </c>
      <c r="AW16">
        <v>13</v>
      </c>
      <c r="AX16">
        <f>(R16*SUMPRODUCT(K17:$K$23, X17:$X$23)-$AZ$3*SUMPRODUCT(K16:$K$22, W17:$W$23))/Z16</f>
        <v>4229.0593986933236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1744.5691752677735</v>
      </c>
      <c r="P17">
        <f t="shared" si="22"/>
        <v>87.228458763388687</v>
      </c>
      <c r="Q17" s="4">
        <f t="shared" si="23"/>
        <v>50</v>
      </c>
      <c r="R17">
        <f t="shared" si="0"/>
        <v>500000</v>
      </c>
      <c r="S17">
        <f t="shared" si="1"/>
        <v>4268.1053372750148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3619.4337447401008</v>
      </c>
      <c r="AC17">
        <f t="shared" si="2"/>
        <v>3605.8568244910862</v>
      </c>
      <c r="AE17">
        <f t="shared" si="3"/>
        <v>1473.8780253376742</v>
      </c>
      <c r="AF17">
        <f t="shared" si="4"/>
        <v>-73.693901266883728</v>
      </c>
      <c r="AG17">
        <f t="shared" si="4"/>
        <v>-42.241891185296481</v>
      </c>
      <c r="AH17">
        <f t="shared" si="5"/>
        <v>-1226.0490572358617</v>
      </c>
      <c r="AI17">
        <f t="shared" si="6"/>
        <v>131.89317564963221</v>
      </c>
      <c r="AJ17">
        <f t="shared" si="7"/>
        <v>13.57692024901462</v>
      </c>
      <c r="AK17">
        <f t="shared" si="24"/>
        <v>351.37325081676244</v>
      </c>
      <c r="AL17">
        <f t="shared" si="8"/>
        <v>496.84334671540927</v>
      </c>
      <c r="AN17">
        <f t="shared" si="9"/>
        <v>466.91806859444779</v>
      </c>
      <c r="AO17">
        <f t="shared" si="9"/>
        <v>-23.345903429722394</v>
      </c>
      <c r="AP17">
        <f t="shared" si="9"/>
        <v>-13.382045126493212</v>
      </c>
      <c r="AQ17">
        <f t="shared" si="9"/>
        <v>-388.40694274918519</v>
      </c>
      <c r="AR17">
        <f t="shared" si="9"/>
        <v>41.783177289046982</v>
      </c>
      <c r="AS17">
        <f t="shared" si="9"/>
        <v>4.3011085525061556</v>
      </c>
      <c r="AT17">
        <f t="shared" si="9"/>
        <v>111.31349867946331</v>
      </c>
      <c r="AU17">
        <f t="shared" si="9"/>
        <v>157.39778452101646</v>
      </c>
      <c r="AW17">
        <v>14</v>
      </c>
      <c r="AX17">
        <f>(R17*SUMPRODUCT(K18:$K$23, X18:$X$23)-$AZ$3*SUMPRODUCT(K17:$K$22, W18:$W$23))/Z17</f>
        <v>4268.1053372750148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1744.5691752677735</v>
      </c>
      <c r="P18">
        <f t="shared" si="22"/>
        <v>87.228458763388687</v>
      </c>
      <c r="Q18" s="4">
        <f t="shared" si="23"/>
        <v>50</v>
      </c>
      <c r="R18">
        <f t="shared" si="0"/>
        <v>500000</v>
      </c>
      <c r="S18">
        <f t="shared" si="1"/>
        <v>4078.783467312333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3605.8568244910862</v>
      </c>
      <c r="AC18">
        <f t="shared" si="2"/>
        <v>3396.0590114098068</v>
      </c>
      <c r="AE18">
        <f t="shared" si="3"/>
        <v>1452.5556250231355</v>
      </c>
      <c r="AF18">
        <f t="shared" si="4"/>
        <v>-72.627781251156776</v>
      </c>
      <c r="AG18">
        <f t="shared" si="4"/>
        <v>-41.63078327920654</v>
      </c>
      <c r="AH18">
        <f t="shared" si="5"/>
        <v>-1886.8899423697412</v>
      </c>
      <c r="AI18">
        <f t="shared" si="6"/>
        <v>-548.59288187696916</v>
      </c>
      <c r="AJ18">
        <f t="shared" si="7"/>
        <v>209.7978130812794</v>
      </c>
      <c r="AK18">
        <f t="shared" si="24"/>
        <v>349.00492677841453</v>
      </c>
      <c r="AL18">
        <f t="shared" si="8"/>
        <v>10.20985798272477</v>
      </c>
      <c r="AN18">
        <f t="shared" si="9"/>
        <v>423.8901022339918</v>
      </c>
      <c r="AO18">
        <f t="shared" si="9"/>
        <v>-21.194505111699591</v>
      </c>
      <c r="AP18">
        <f t="shared" si="9"/>
        <v>-12.148847642253251</v>
      </c>
      <c r="AQ18">
        <f t="shared" si="9"/>
        <v>-550.63913339818657</v>
      </c>
      <c r="AR18">
        <f t="shared" si="9"/>
        <v>-160.09238391814759</v>
      </c>
      <c r="AS18">
        <f t="shared" si="9"/>
        <v>61.223966162449017</v>
      </c>
      <c r="AT18">
        <f t="shared" si="9"/>
        <v>101.84789590409845</v>
      </c>
      <c r="AU18">
        <f t="shared" si="9"/>
        <v>2.9794781483998651</v>
      </c>
      <c r="AW18">
        <v>15</v>
      </c>
      <c r="AX18">
        <f>(R18*SUMPRODUCT(K19:$K$23, X19:$X$23)-$AZ$3*SUMPRODUCT(K18:$K$22, W19:$W$23))/Z18</f>
        <v>4078.783467312333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1744.5691752677735</v>
      </c>
      <c r="P19">
        <f t="shared" si="22"/>
        <v>87.228458763388687</v>
      </c>
      <c r="Q19" s="4">
        <f t="shared" si="23"/>
        <v>50</v>
      </c>
      <c r="R19">
        <f t="shared" si="0"/>
        <v>500000</v>
      </c>
      <c r="S19">
        <f t="shared" si="1"/>
        <v>3673.2547082789251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3396.0590114098068</v>
      </c>
      <c r="AC19">
        <f t="shared" si="2"/>
        <v>3008.7852560767874</v>
      </c>
      <c r="AE19">
        <f t="shared" si="3"/>
        <v>1428.9872142329905</v>
      </c>
      <c r="AF19">
        <f t="shared" si="4"/>
        <v>-71.449360711649533</v>
      </c>
      <c r="AG19">
        <f t="shared" si="4"/>
        <v>-40.955303879356222</v>
      </c>
      <c r="AH19">
        <f t="shared" si="5"/>
        <v>-2591.7156705825146</v>
      </c>
      <c r="AI19">
        <f t="shared" si="6"/>
        <v>-1275.1331209405298</v>
      </c>
      <c r="AJ19">
        <f t="shared" si="7"/>
        <v>387.27375533301938</v>
      </c>
      <c r="AK19">
        <f t="shared" si="24"/>
        <v>332.7517805451804</v>
      </c>
      <c r="AL19">
        <f t="shared" si="8"/>
        <v>-555.10758506233003</v>
      </c>
      <c r="AN19">
        <f t="shared" si="9"/>
        <v>384.14060263334562</v>
      </c>
      <c r="AO19">
        <f t="shared" si="9"/>
        <v>-19.207030131667285</v>
      </c>
      <c r="AP19">
        <f t="shared" si="9"/>
        <v>-11.009612232039581</v>
      </c>
      <c r="AQ19">
        <f t="shared" si="9"/>
        <v>-696.70547758275939</v>
      </c>
      <c r="AR19">
        <f t="shared" si="9"/>
        <v>-342.78151731312067</v>
      </c>
      <c r="AS19">
        <f t="shared" si="9"/>
        <v>104.10700129150979</v>
      </c>
      <c r="AT19">
        <f t="shared" si="9"/>
        <v>89.450394120253677</v>
      </c>
      <c r="AU19">
        <f t="shared" si="9"/>
        <v>-149.22412190135722</v>
      </c>
      <c r="AW19">
        <v>16</v>
      </c>
      <c r="AX19">
        <f>(R19*SUMPRODUCT(K20:$K$23, X20:$X$23)-$AZ$3*SUMPRODUCT(K19:$K$22, W20:$W$23))/Z19</f>
        <v>3673.2547082789251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1744.5691752677735</v>
      </c>
      <c r="P20">
        <f t="shared" si="22"/>
        <v>87.228458763388687</v>
      </c>
      <c r="Q20" s="4">
        <f t="shared" si="23"/>
        <v>50</v>
      </c>
      <c r="R20">
        <f t="shared" si="0"/>
        <v>500000</v>
      </c>
      <c r="S20">
        <f t="shared" si="1"/>
        <v>3066.5870899097231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3008.7852560767874</v>
      </c>
      <c r="AC20">
        <f t="shared" si="2"/>
        <v>2466.3618684909711</v>
      </c>
      <c r="AE20">
        <f t="shared" si="3"/>
        <v>1403.1034386673318</v>
      </c>
      <c r="AF20">
        <f t="shared" si="4"/>
        <v>-70.155171933366603</v>
      </c>
      <c r="AG20">
        <f t="shared" si="4"/>
        <v>-40.213465265771696</v>
      </c>
      <c r="AH20">
        <f t="shared" si="5"/>
        <v>-3322.8557479095625</v>
      </c>
      <c r="AI20">
        <f t="shared" si="6"/>
        <v>-2030.1209464413689</v>
      </c>
      <c r="AJ20">
        <f t="shared" si="7"/>
        <v>542.42338758581627</v>
      </c>
      <c r="AK20">
        <f t="shared" si="24"/>
        <v>303.9213465967527</v>
      </c>
      <c r="AL20">
        <f t="shared" si="8"/>
        <v>-1183.7762122587999</v>
      </c>
      <c r="AN20">
        <f t="shared" si="9"/>
        <v>347.45048820500557</v>
      </c>
      <c r="AO20">
        <f t="shared" si="9"/>
        <v>-17.372524410250282</v>
      </c>
      <c r="AP20">
        <f t="shared" si="9"/>
        <v>-9.9580599362497448</v>
      </c>
      <c r="AQ20">
        <f t="shared" si="9"/>
        <v>-822.83873022402213</v>
      </c>
      <c r="AR20">
        <f t="shared" si="9"/>
        <v>-502.71882636551652</v>
      </c>
      <c r="AS20">
        <f t="shared" si="9"/>
        <v>134.32029716177533</v>
      </c>
      <c r="AT20">
        <f t="shared" si="9"/>
        <v>75.260039524428137</v>
      </c>
      <c r="AU20">
        <f t="shared" si="9"/>
        <v>-293.13848967931307</v>
      </c>
      <c r="AW20">
        <v>17</v>
      </c>
      <c r="AX20">
        <f>(R20*SUMPRODUCT(K21:$K$23, X21:$X$23)-$AZ$3*SUMPRODUCT(K20:$K$22, W21:$W$23))/Z20</f>
        <v>3066.5870899097231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1744.5691752677735</v>
      </c>
      <c r="P21">
        <f t="shared" si="22"/>
        <v>87.228458763388687</v>
      </c>
      <c r="Q21" s="4">
        <f t="shared" si="23"/>
        <v>50</v>
      </c>
      <c r="R21">
        <f t="shared" si="0"/>
        <v>500000</v>
      </c>
      <c r="S21">
        <f t="shared" si="1"/>
        <v>2254.458393748765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2466.3618684909711</v>
      </c>
      <c r="AC21">
        <f t="shared" si="2"/>
        <v>1776.4084764126399</v>
      </c>
      <c r="AE21">
        <f t="shared" si="3"/>
        <v>1374.6394607357029</v>
      </c>
      <c r="AF21">
        <f t="shared" si="4"/>
        <v>-68.731973036785149</v>
      </c>
      <c r="AG21">
        <f t="shared" si="4"/>
        <v>-39.397677094825141</v>
      </c>
      <c r="AH21">
        <f t="shared" si="5"/>
        <v>-4136.5351828884041</v>
      </c>
      <c r="AI21">
        <f t="shared" si="6"/>
        <v>-2870.0253722843117</v>
      </c>
      <c r="AJ21">
        <f t="shared" si="7"/>
        <v>689.95339207833126</v>
      </c>
      <c r="AK21">
        <f t="shared" si="24"/>
        <v>264.05885493329225</v>
      </c>
      <c r="AL21">
        <f t="shared" si="8"/>
        <v>-1916.0131252726881</v>
      </c>
      <c r="AN21">
        <f t="shared" si="9"/>
        <v>313.56920930229643</v>
      </c>
      <c r="AO21">
        <f t="shared" si="9"/>
        <v>-15.678460465114822</v>
      </c>
      <c r="AP21">
        <f t="shared" si="9"/>
        <v>-8.9870099090271598</v>
      </c>
      <c r="AQ21">
        <f t="shared" si="9"/>
        <v>-943.58564816351793</v>
      </c>
      <c r="AR21">
        <f t="shared" si="9"/>
        <v>-654.68190923536349</v>
      </c>
      <c r="AS21">
        <f t="shared" si="9"/>
        <v>157.38536961077108</v>
      </c>
      <c r="AT21">
        <f t="shared" si="9"/>
        <v>60.23450418511014</v>
      </c>
      <c r="AU21">
        <f t="shared" si="9"/>
        <v>-437.06203543948232</v>
      </c>
      <c r="AW21">
        <v>18</v>
      </c>
      <c r="AX21">
        <f>(R21*SUMPRODUCT(K22:$K$23, X22:$X$23)-$AZ$3*SUMPRODUCT(K21:$K$22, W22:$W$23))/Z21</f>
        <v>2254.458393748765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1744.5691752677735</v>
      </c>
      <c r="P22">
        <f t="shared" si="22"/>
        <v>87.228458763388687</v>
      </c>
      <c r="Q22" s="4">
        <f t="shared" si="23"/>
        <v>50</v>
      </c>
      <c r="R22">
        <f t="shared" si="0"/>
        <v>500000</v>
      </c>
      <c r="S22">
        <f t="shared" si="1"/>
        <v>1232.3934973984653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1776.4084764126399</v>
      </c>
      <c r="AC22">
        <f t="shared" si="2"/>
        <v>948.96738813549177</v>
      </c>
      <c r="AE22">
        <f t="shared" si="3"/>
        <v>1343.3527985747467</v>
      </c>
      <c r="AF22">
        <f t="shared" si="4"/>
        <v>-67.16763992873733</v>
      </c>
      <c r="AG22">
        <f t="shared" si="4"/>
        <v>-38.500989746323924</v>
      </c>
      <c r="AH22">
        <f t="shared" si="5"/>
        <v>-5027.105775529677</v>
      </c>
      <c r="AI22">
        <f t="shared" si="6"/>
        <v>-3789.4216066299914</v>
      </c>
      <c r="AJ22">
        <f t="shared" si="7"/>
        <v>827.44108827714808</v>
      </c>
      <c r="AK22">
        <f t="shared" si="24"/>
        <v>213.68155445410548</v>
      </c>
      <c r="AL22">
        <f t="shared" si="8"/>
        <v>-2748.2989638987378</v>
      </c>
      <c r="AN22">
        <f t="shared" si="9"/>
        <v>282.27736548217922</v>
      </c>
      <c r="AO22">
        <f t="shared" si="9"/>
        <v>-14.113868274108961</v>
      </c>
      <c r="AP22">
        <f t="shared" si="9"/>
        <v>-8.0901740522513972</v>
      </c>
      <c r="AQ22">
        <f t="shared" si="9"/>
        <v>-1056.3406543852946</v>
      </c>
      <c r="AR22">
        <f t="shared" si="9"/>
        <v>-796.26733122947576</v>
      </c>
      <c r="AS22">
        <f t="shared" si="9"/>
        <v>173.86935936590041</v>
      </c>
      <c r="AT22">
        <f t="shared" si="9"/>
        <v>44.900689012920935</v>
      </c>
      <c r="AU22">
        <f t="shared" si="9"/>
        <v>-577.4972828506543</v>
      </c>
      <c r="AW22">
        <v>19</v>
      </c>
      <c r="AX22">
        <f>(R22*SUMPRODUCT(K23:$K$23, X23:$X$23)-$AZ$3*SUMPRODUCT(K22:$K$22, W23:$W$23))/Z22</f>
        <v>1232.3934973984653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1744.5691752677735</v>
      </c>
      <c r="P23">
        <f t="shared" si="22"/>
        <v>87.228458763388687</v>
      </c>
      <c r="Q23" s="4">
        <f t="shared" si="23"/>
        <v>50</v>
      </c>
      <c r="R23">
        <f t="shared" si="0"/>
        <v>500000</v>
      </c>
      <c r="S23">
        <f t="shared" si="1"/>
        <v>1264.6400247705594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948.96738813549177</v>
      </c>
      <c r="AC23">
        <f t="shared" si="2"/>
        <v>948.96738813549177</v>
      </c>
      <c r="AE23">
        <f t="shared" si="3"/>
        <v>1309.099207085359</v>
      </c>
      <c r="AF23">
        <f t="shared" si="4"/>
        <v>-65.454960354267953</v>
      </c>
      <c r="AG23">
        <f t="shared" si="4"/>
        <v>-37.519269102196127</v>
      </c>
      <c r="AH23">
        <f t="shared" si="5"/>
        <v>-5967.1074666456052</v>
      </c>
      <c r="AI23">
        <f t="shared" si="6"/>
        <v>-4760.9824890167101</v>
      </c>
      <c r="AJ23">
        <f t="shared" si="7"/>
        <v>0</v>
      </c>
      <c r="AK23">
        <f t="shared" si="24"/>
        <v>153.48281444066083</v>
      </c>
      <c r="AL23">
        <f t="shared" si="8"/>
        <v>-4607.4996745760491</v>
      </c>
      <c r="AN23">
        <f t="shared" si="9"/>
        <v>253.39608329220721</v>
      </c>
      <c r="AO23">
        <f t="shared" si="9"/>
        <v>-12.66980416461036</v>
      </c>
      <c r="AP23">
        <f t="shared" si="9"/>
        <v>-7.2624257863926065</v>
      </c>
      <c r="AQ23">
        <f t="shared" si="9"/>
        <v>-1155.0245026869759</v>
      </c>
      <c r="AR23">
        <f t="shared" si="9"/>
        <v>-921.56064934577159</v>
      </c>
      <c r="AS23">
        <f t="shared" si="9"/>
        <v>0</v>
      </c>
      <c r="AT23">
        <f t="shared" si="9"/>
        <v>29.708935595888835</v>
      </c>
      <c r="AU23">
        <f t="shared" si="9"/>
        <v>-891.85171374988272</v>
      </c>
      <c r="AW23">
        <v>20</v>
      </c>
      <c r="AX23">
        <f>(R23*SUMPRODUCT(K$23:$K24, X$23:$X24)-$AZ$3*SUMPRODUCT(K$22:$K23, W$23:$W24))/Z23</f>
        <v>1264.6400247705594</v>
      </c>
    </row>
    <row r="25" spans="5:50" x14ac:dyDescent="0.25">
      <c r="AN25" s="8">
        <f t="shared" ref="AN25:AU25" si="25">SUM(AN3:AN23)</f>
        <v>15126.106413032241</v>
      </c>
      <c r="AO25" s="8">
        <f t="shared" si="25"/>
        <v>-2064.732202102442</v>
      </c>
      <c r="AP25" s="8">
        <f t="shared" si="25"/>
        <v>-2903.4280273314689</v>
      </c>
      <c r="AQ25" s="8">
        <f t="shared" si="25"/>
        <v>-12016.596678036514</v>
      </c>
      <c r="AR25" s="8">
        <f t="shared" si="25"/>
        <v>-1858.650494438187</v>
      </c>
      <c r="AS25" s="8">
        <f t="shared" si="25"/>
        <v>-1962.3778703734129</v>
      </c>
      <c r="AT25" s="8">
        <f t="shared" si="25"/>
        <v>2344.8850210243495</v>
      </c>
      <c r="AU25" s="9">
        <f t="shared" si="25"/>
        <v>-1476.1433437872493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7399.5123697489234</v>
      </c>
      <c r="K3">
        <v>1</v>
      </c>
      <c r="L3" s="2">
        <v>0</v>
      </c>
      <c r="O3">
        <f>$C$3</f>
        <v>7399.5123697489234</v>
      </c>
      <c r="P3">
        <f>O3*B5</f>
        <v>5919.6098957991389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7399.5123697489234</v>
      </c>
      <c r="AF3">
        <f t="shared" ref="AF3:AG23" si="4">-$Z3*P3</f>
        <v>-5919.6098957991389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-1040.0057300502153</v>
      </c>
      <c r="AJ3">
        <f t="shared" ref="AJ3:AJ23" si="7">AB3-AC3</f>
        <v>0</v>
      </c>
      <c r="AL3">
        <f t="shared" ref="AL3:AL23" si="8">SUM(AI3:AK3)</f>
        <v>-1040.0057300502153</v>
      </c>
      <c r="AN3">
        <f t="shared" ref="AN3:AU23" si="9">AE3*$K3</f>
        <v>7399.5123697489234</v>
      </c>
      <c r="AO3">
        <f t="shared" si="9"/>
        <v>-5919.6098957991389</v>
      </c>
      <c r="AP3">
        <f t="shared" si="9"/>
        <v>-2519.9082039999998</v>
      </c>
      <c r="AQ3">
        <f t="shared" si="9"/>
        <v>0</v>
      </c>
      <c r="AR3">
        <f t="shared" si="9"/>
        <v>-1040.0057300502153</v>
      </c>
      <c r="AS3">
        <f t="shared" si="9"/>
        <v>0</v>
      </c>
      <c r="AT3">
        <f t="shared" si="9"/>
        <v>0</v>
      </c>
      <c r="AU3">
        <f t="shared" si="9"/>
        <v>-1040.0057300502153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5841.741869110956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4824.0474403436911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4764.5245127310627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-4764.5245127310627</v>
      </c>
      <c r="AK4">
        <f>H4*SUM(AB4, AE4:AF4)</f>
        <v>0</v>
      </c>
      <c r="AL4">
        <f t="shared" si="8"/>
        <v>-5933.9215127310626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-1077.2173563798624</v>
      </c>
      <c r="AR4">
        <f t="shared" si="9"/>
        <v>-1077.2173563798624</v>
      </c>
      <c r="AS4">
        <f t="shared" si="9"/>
        <v>-4388.9530245170872</v>
      </c>
      <c r="AT4">
        <f t="shared" si="9"/>
        <v>0</v>
      </c>
      <c r="AU4">
        <f t="shared" si="9"/>
        <v>-5466.1703808969496</v>
      </c>
      <c r="AW4">
        <v>1</v>
      </c>
      <c r="AX4">
        <f>(R4*SUMPRODUCT(K5:$K$23, X5:$X$23)-$AZ$3*SUMPRODUCT(K4:$K$22, W5:$W$23))/Z4</f>
        <v>4824.0474403436911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7399.5123697489234</v>
      </c>
      <c r="P5">
        <f t="shared" ref="P5:P23" si="22">O5*$C$5</f>
        <v>369.97561848744618</v>
      </c>
      <c r="Q5" s="4">
        <f t="shared" ref="Q5:Q23" si="23">$C$8</f>
        <v>50</v>
      </c>
      <c r="R5">
        <f t="shared" si="0"/>
        <v>500000</v>
      </c>
      <c r="S5">
        <f t="shared" si="1"/>
        <v>9265.4235067609479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4764.5245127310627</v>
      </c>
      <c r="AC5">
        <f t="shared" si="2"/>
        <v>9036.8209019028363</v>
      </c>
      <c r="AE5">
        <f t="shared" si="3"/>
        <v>7216.9467480943813</v>
      </c>
      <c r="AF5">
        <f t="shared" si="4"/>
        <v>-360.8473374047191</v>
      </c>
      <c r="AG5">
        <f t="shared" si="4"/>
        <v>-48.766367210892732</v>
      </c>
      <c r="AH5">
        <f t="shared" si="5"/>
        <v>-1228.6248610726439</v>
      </c>
      <c r="AI5">
        <f t="shared" si="6"/>
        <v>5578.7081824061261</v>
      </c>
      <c r="AJ5">
        <f t="shared" si="7"/>
        <v>-4272.2963891717736</v>
      </c>
      <c r="AK5">
        <f>H5*SUM(AB5, AE5:AF5)</f>
        <v>994.40003037495842</v>
      </c>
      <c r="AL5">
        <f t="shared" si="8"/>
        <v>2300.811823609311</v>
      </c>
      <c r="AN5">
        <f t="shared" si="9"/>
        <v>6124.0148418801637</v>
      </c>
      <c r="AO5">
        <f t="shared" si="9"/>
        <v>-306.20074209400821</v>
      </c>
      <c r="AP5">
        <f t="shared" si="9"/>
        <v>-41.381205516438378</v>
      </c>
      <c r="AQ5">
        <f t="shared" si="9"/>
        <v>-1042.562339302081</v>
      </c>
      <c r="AR5">
        <f t="shared" si="9"/>
        <v>4733.8705549676361</v>
      </c>
      <c r="AS5">
        <f t="shared" si="9"/>
        <v>-3625.3013094640633</v>
      </c>
      <c r="AT5">
        <f t="shared" si="9"/>
        <v>843.80843552577244</v>
      </c>
      <c r="AU5">
        <f t="shared" si="9"/>
        <v>1952.3776810293455</v>
      </c>
      <c r="AW5">
        <v>2</v>
      </c>
      <c r="AX5">
        <f>(R5*SUMPRODUCT(K6:$K$23, X6:$X$23)-$AZ$3*SUMPRODUCT(K5:$K$22, W6:$W$23))/Z5</f>
        <v>9265.4235067609479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7399.5123697489234</v>
      </c>
      <c r="P6">
        <f t="shared" si="22"/>
        <v>369.97561848744618</v>
      </c>
      <c r="Q6" s="4">
        <f t="shared" si="23"/>
        <v>50</v>
      </c>
      <c r="R6">
        <f t="shared" si="0"/>
        <v>500000</v>
      </c>
      <c r="S6">
        <f t="shared" si="1"/>
        <v>13350.490732506667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9036.8209019028363</v>
      </c>
      <c r="AC6">
        <f t="shared" si="2"/>
        <v>12856.20334384845</v>
      </c>
      <c r="AE6">
        <f t="shared" si="3"/>
        <v>7125.5534779096979</v>
      </c>
      <c r="AF6">
        <f t="shared" si="4"/>
        <v>-356.27767389548495</v>
      </c>
      <c r="AG6">
        <f t="shared" si="4"/>
        <v>-48.148804420145048</v>
      </c>
      <c r="AH6">
        <f t="shared" si="5"/>
        <v>-1298.9911863875659</v>
      </c>
      <c r="AI6">
        <f t="shared" si="6"/>
        <v>5422.1358132065016</v>
      </c>
      <c r="AJ6">
        <f t="shared" si="7"/>
        <v>-3819.3824419456141</v>
      </c>
      <c r="AK6">
        <f>H6*SUM(AB6, AE6:AF6)</f>
        <v>1352.5593073187338</v>
      </c>
      <c r="AL6">
        <f t="shared" si="8"/>
        <v>2955.3126785796212</v>
      </c>
      <c r="AN6">
        <f t="shared" si="9"/>
        <v>5569.839804964573</v>
      </c>
      <c r="AO6">
        <f t="shared" si="9"/>
        <v>-278.49199024822872</v>
      </c>
      <c r="AP6">
        <f t="shared" si="9"/>
        <v>-37.63653283245722</v>
      </c>
      <c r="AQ6">
        <f t="shared" si="9"/>
        <v>-1015.3839752476433</v>
      </c>
      <c r="AR6">
        <f t="shared" si="9"/>
        <v>4238.3273066362435</v>
      </c>
      <c r="AS6">
        <f t="shared" si="9"/>
        <v>-2985.5011854843415</v>
      </c>
      <c r="AT6">
        <f t="shared" si="9"/>
        <v>1057.2566316194682</v>
      </c>
      <c r="AU6">
        <f t="shared" si="9"/>
        <v>2310.0827527713705</v>
      </c>
      <c r="AW6">
        <v>3</v>
      </c>
      <c r="AX6">
        <f>(R6*SUMPRODUCT(K7:$K$23, X7:$X$23)-$AZ$3*SUMPRODUCT(K6:$K$22, W7:$W$23))/Z6</f>
        <v>13350.490732506667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7399.5123697489234</v>
      </c>
      <c r="P7">
        <f t="shared" si="22"/>
        <v>369.97561848744618</v>
      </c>
      <c r="Q7" s="4">
        <f t="shared" si="23"/>
        <v>50</v>
      </c>
      <c r="R7">
        <f t="shared" si="0"/>
        <v>500000</v>
      </c>
      <c r="S7">
        <f t="shared" si="1"/>
        <v>17105.357078077275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12856.20334384845</v>
      </c>
      <c r="AC7">
        <f t="shared" si="2"/>
        <v>16260.135149482905</v>
      </c>
      <c r="AE7">
        <f t="shared" si="3"/>
        <v>7033.8824628566144</v>
      </c>
      <c r="AF7">
        <f t="shared" si="4"/>
        <v>-351.69412314283073</v>
      </c>
      <c r="AG7">
        <f t="shared" si="4"/>
        <v>-47.529364851209003</v>
      </c>
      <c r="AH7">
        <f t="shared" si="5"/>
        <v>-1379.5152473459293</v>
      </c>
      <c r="AI7">
        <f t="shared" si="6"/>
        <v>5255.1437275166454</v>
      </c>
      <c r="AJ7">
        <f t="shared" si="7"/>
        <v>-3403.9318056344546</v>
      </c>
      <c r="AK7">
        <f>H7*SUM(AB7, AE7:AF7)</f>
        <v>1671.9392531457877</v>
      </c>
      <c r="AL7">
        <f t="shared" si="8"/>
        <v>3523.1511750279788</v>
      </c>
      <c r="AN7">
        <f t="shared" si="9"/>
        <v>5064.7798711932555</v>
      </c>
      <c r="AO7">
        <f t="shared" si="9"/>
        <v>-253.23899355966282</v>
      </c>
      <c r="AP7">
        <f t="shared" si="9"/>
        <v>-34.223740823107185</v>
      </c>
      <c r="AQ7">
        <f t="shared" si="9"/>
        <v>-993.32638747624139</v>
      </c>
      <c r="AR7">
        <f t="shared" si="9"/>
        <v>3783.9907493342448</v>
      </c>
      <c r="AS7">
        <f t="shared" si="9"/>
        <v>-2451.0169715133811</v>
      </c>
      <c r="AT7">
        <f t="shared" si="9"/>
        <v>1203.8876566259296</v>
      </c>
      <c r="AU7">
        <f t="shared" si="9"/>
        <v>2536.8614344467933</v>
      </c>
      <c r="AW7">
        <v>4</v>
      </c>
      <c r="AX7">
        <f>(R7*SUMPRODUCT(K8:$K$23, X8:$X$23)-$AZ$3*SUMPRODUCT(K7:$K$22, W8:$W$23))/Z7</f>
        <v>17105.357078077275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7399.5123697489234</v>
      </c>
      <c r="P8">
        <f t="shared" si="22"/>
        <v>369.97561848744618</v>
      </c>
      <c r="Q8" s="4">
        <f t="shared" si="23"/>
        <v>50</v>
      </c>
      <c r="R8">
        <f t="shared" si="0"/>
        <v>500000</v>
      </c>
      <c r="S8">
        <f t="shared" si="1"/>
        <v>20121.397866890053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16260.135149482905</v>
      </c>
      <c r="AC8">
        <f t="shared" si="2"/>
        <v>18850.435306528885</v>
      </c>
      <c r="AE8">
        <f t="shared" si="3"/>
        <v>6932.1242067050707</v>
      </c>
      <c r="AF8">
        <f t="shared" si="4"/>
        <v>-346.60621033525359</v>
      </c>
      <c r="AG8">
        <f t="shared" si="4"/>
        <v>-46.841763756253364</v>
      </c>
      <c r="AH8">
        <f t="shared" si="5"/>
        <v>-2123.0744644355514</v>
      </c>
      <c r="AI8">
        <f t="shared" si="6"/>
        <v>4415.6017681780122</v>
      </c>
      <c r="AJ8">
        <f t="shared" si="7"/>
        <v>-2590.3001570459801</v>
      </c>
      <c r="AK8">
        <f t="shared" ref="AK8:AK23" si="24">H8*SUM(AB8:AB8, AE8:AF8)</f>
        <v>1954.9482309969096</v>
      </c>
      <c r="AL8">
        <f t="shared" si="8"/>
        <v>3780.249842128942</v>
      </c>
      <c r="AN8">
        <f t="shared" si="9"/>
        <v>4598.0445003029436</v>
      </c>
      <c r="AO8">
        <f t="shared" si="9"/>
        <v>-229.90222501514722</v>
      </c>
      <c r="AP8">
        <f t="shared" si="9"/>
        <v>-31.069915627825097</v>
      </c>
      <c r="AQ8">
        <f t="shared" si="9"/>
        <v>-1408.225036632964</v>
      </c>
      <c r="AR8">
        <f t="shared" si="9"/>
        <v>2928.8473230270074</v>
      </c>
      <c r="AS8">
        <f t="shared" si="9"/>
        <v>-1718.133581582239</v>
      </c>
      <c r="AT8">
        <f t="shared" si="9"/>
        <v>1296.7077181360646</v>
      </c>
      <c r="AU8">
        <f t="shared" si="9"/>
        <v>2507.421459580833</v>
      </c>
      <c r="AW8">
        <v>5</v>
      </c>
      <c r="AX8">
        <f>(R8*SUMPRODUCT(K9:$K$23, X9:$X$23)-$AZ$3*SUMPRODUCT(K8:$K$22, W9:$W$23))/Z8</f>
        <v>20121.397866890053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7399.5123697489234</v>
      </c>
      <c r="P9">
        <f t="shared" si="22"/>
        <v>369.97561848744618</v>
      </c>
      <c r="Q9" s="4">
        <f t="shared" si="23"/>
        <v>50</v>
      </c>
      <c r="R9">
        <f t="shared" si="0"/>
        <v>500000</v>
      </c>
      <c r="S9">
        <f t="shared" si="1"/>
        <v>22458.685509200124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18850.435306528885</v>
      </c>
      <c r="AC9">
        <f t="shared" si="2"/>
        <v>20698.703298684934</v>
      </c>
      <c r="AE9">
        <f t="shared" si="3"/>
        <v>6819.6471709637863</v>
      </c>
      <c r="AF9">
        <f t="shared" si="4"/>
        <v>-340.98235854818932</v>
      </c>
      <c r="AG9">
        <f t="shared" si="4"/>
        <v>-46.081733702103314</v>
      </c>
      <c r="AH9">
        <f t="shared" si="5"/>
        <v>-2916.1241658751642</v>
      </c>
      <c r="AI9">
        <f t="shared" si="6"/>
        <v>3516.4589128383295</v>
      </c>
      <c r="AJ9">
        <f t="shared" si="7"/>
        <v>-1848.2679921560484</v>
      </c>
      <c r="AK9">
        <f t="shared" si="24"/>
        <v>2167.4617553783178</v>
      </c>
      <c r="AL9">
        <f t="shared" si="8"/>
        <v>3835.6526760605989</v>
      </c>
      <c r="AN9">
        <f t="shared" si="9"/>
        <v>4166.8714979957231</v>
      </c>
      <c r="AO9">
        <f t="shared" si="9"/>
        <v>-208.34357489978615</v>
      </c>
      <c r="AP9">
        <f t="shared" si="9"/>
        <v>-28.156392541696036</v>
      </c>
      <c r="AQ9">
        <f t="shared" si="9"/>
        <v>-1781.7805477001705</v>
      </c>
      <c r="AR9">
        <f t="shared" si="9"/>
        <v>2148.5909828540703</v>
      </c>
      <c r="AS9">
        <f t="shared" si="9"/>
        <v>-1129.3099223613362</v>
      </c>
      <c r="AT9">
        <f t="shared" si="9"/>
        <v>1324.340451209195</v>
      </c>
      <c r="AU9">
        <f t="shared" si="9"/>
        <v>2343.6215117019287</v>
      </c>
      <c r="AW9">
        <v>6</v>
      </c>
      <c r="AX9">
        <f>(R9*SUMPRODUCT(K10:$K$23, X10:$X$23)-$AZ$3*SUMPRODUCT(K9:$K$22, W10:$W$23))/Z9</f>
        <v>22458.685509200124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7399.5123697489234</v>
      </c>
      <c r="P10">
        <f t="shared" si="22"/>
        <v>369.97561848744618</v>
      </c>
      <c r="Q10" s="4">
        <f t="shared" si="23"/>
        <v>50</v>
      </c>
      <c r="R10">
        <f t="shared" si="0"/>
        <v>500000</v>
      </c>
      <c r="S10">
        <f t="shared" si="1"/>
        <v>24182.789971654904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20698.703298684934</v>
      </c>
      <c r="AC10">
        <f t="shared" si="2"/>
        <v>21883.992414818793</v>
      </c>
      <c r="AE10">
        <f t="shared" si="3"/>
        <v>6696.1203716670188</v>
      </c>
      <c r="AF10">
        <f t="shared" si="4"/>
        <v>-334.80601858335092</v>
      </c>
      <c r="AG10">
        <f t="shared" si="4"/>
        <v>-45.24703816323391</v>
      </c>
      <c r="AH10">
        <f t="shared" si="5"/>
        <v>-3738.7820184836764</v>
      </c>
      <c r="AI10">
        <f t="shared" si="6"/>
        <v>2577.2852964367576</v>
      </c>
      <c r="AJ10">
        <f t="shared" si="7"/>
        <v>-1185.2891161338594</v>
      </c>
      <c r="AK10">
        <f t="shared" si="24"/>
        <v>2315.5798304971431</v>
      </c>
      <c r="AL10">
        <f t="shared" si="8"/>
        <v>3707.5760108000413</v>
      </c>
      <c r="AN10">
        <f t="shared" si="9"/>
        <v>3768.8844301835356</v>
      </c>
      <c r="AO10">
        <f t="shared" si="9"/>
        <v>-188.44422150917677</v>
      </c>
      <c r="AP10">
        <f t="shared" si="9"/>
        <v>-25.467113519477902</v>
      </c>
      <c r="AQ10">
        <f t="shared" si="9"/>
        <v>-2104.3584277451237</v>
      </c>
      <c r="AR10">
        <f t="shared" si="9"/>
        <v>1450.6146674097574</v>
      </c>
      <c r="AS10">
        <f t="shared" si="9"/>
        <v>-667.13521369251907</v>
      </c>
      <c r="AT10">
        <f t="shared" si="9"/>
        <v>1303.3147980634437</v>
      </c>
      <c r="AU10">
        <f t="shared" si="9"/>
        <v>2086.7942517806823</v>
      </c>
      <c r="AW10">
        <v>7</v>
      </c>
      <c r="AX10">
        <f>(R10*SUMPRODUCT(K11:$K$23, X11:$X$23)-$AZ$3*SUMPRODUCT(K10:$K$22, W11:$W$23))/Z10</f>
        <v>24182.789971654904</v>
      </c>
    </row>
    <row r="11" spans="1:52" x14ac:dyDescent="0.25">
      <c r="A11" t="s">
        <v>33</v>
      </c>
      <c r="C11" s="7">
        <f>AU25</f>
        <v>423.10689172303501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7399.5123697489234</v>
      </c>
      <c r="P11">
        <f t="shared" si="22"/>
        <v>369.97561848744618</v>
      </c>
      <c r="Q11" s="4">
        <f t="shared" si="23"/>
        <v>50</v>
      </c>
      <c r="R11">
        <f t="shared" si="0"/>
        <v>500000</v>
      </c>
      <c r="S11">
        <f t="shared" si="1"/>
        <v>25317.747035448429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21883.992414818793</v>
      </c>
      <c r="AC11">
        <f t="shared" si="2"/>
        <v>22446.277386733211</v>
      </c>
      <c r="AE11">
        <f t="shared" si="3"/>
        <v>6560.2799074260565</v>
      </c>
      <c r="AF11">
        <f t="shared" si="4"/>
        <v>-328.01399537130283</v>
      </c>
      <c r="AG11">
        <f t="shared" si="4"/>
        <v>-44.329136702616637</v>
      </c>
      <c r="AH11">
        <f t="shared" si="5"/>
        <v>-4654.3107898493035</v>
      </c>
      <c r="AI11">
        <f t="shared" si="6"/>
        <v>1533.6259855028338</v>
      </c>
      <c r="AJ11">
        <f t="shared" si="7"/>
        <v>-562.28497191441784</v>
      </c>
      <c r="AK11">
        <f t="shared" si="24"/>
        <v>2405.964457547223</v>
      </c>
      <c r="AL11">
        <f t="shared" si="8"/>
        <v>3377.305471135639</v>
      </c>
      <c r="AN11">
        <f t="shared" si="9"/>
        <v>3401.3655206812905</v>
      </c>
      <c r="AO11">
        <f t="shared" si="9"/>
        <v>-170.06827603406452</v>
      </c>
      <c r="AP11">
        <f t="shared" si="9"/>
        <v>-22.983713998417869</v>
      </c>
      <c r="AQ11">
        <f t="shared" si="9"/>
        <v>-2413.1610947282984</v>
      </c>
      <c r="AR11">
        <f t="shared" si="9"/>
        <v>795.15243592050945</v>
      </c>
      <c r="AS11">
        <f t="shared" si="9"/>
        <v>-291.53279177951072</v>
      </c>
      <c r="AT11">
        <f t="shared" si="9"/>
        <v>1247.4413691742357</v>
      </c>
      <c r="AU11">
        <f t="shared" si="9"/>
        <v>1751.0610133152345</v>
      </c>
      <c r="AW11">
        <v>8</v>
      </c>
      <c r="AX11">
        <f>(R11*SUMPRODUCT(K12:$K$23, X12:$X$23)-$AZ$3*SUMPRODUCT(K11:$K$22, W12:$W$23))/Z11</f>
        <v>25317.747035448429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7399.5123697489234</v>
      </c>
      <c r="P12">
        <f t="shared" si="22"/>
        <v>369.97561848744618</v>
      </c>
      <c r="Q12" s="4">
        <f t="shared" si="23"/>
        <v>50</v>
      </c>
      <c r="R12">
        <f t="shared" si="0"/>
        <v>500000</v>
      </c>
      <c r="S12">
        <f t="shared" si="1"/>
        <v>25888.668389735907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22446.277386733211</v>
      </c>
      <c r="AC12">
        <f t="shared" si="2"/>
        <v>22430.050925272822</v>
      </c>
      <c r="AE12">
        <f t="shared" si="3"/>
        <v>6410.9685665199104</v>
      </c>
      <c r="AF12">
        <f t="shared" si="4"/>
        <v>-320.54842832599553</v>
      </c>
      <c r="AG12">
        <f t="shared" si="4"/>
        <v>-43.320209806862209</v>
      </c>
      <c r="AH12">
        <f t="shared" si="5"/>
        <v>-5656.3552872826494</v>
      </c>
      <c r="AI12">
        <f t="shared" si="6"/>
        <v>390.74464110440294</v>
      </c>
      <c r="AJ12">
        <f t="shared" si="7"/>
        <v>16.226461460388236</v>
      </c>
      <c r="AK12">
        <f t="shared" si="24"/>
        <v>2441.9422806030643</v>
      </c>
      <c r="AL12">
        <f t="shared" si="8"/>
        <v>2848.9133831678555</v>
      </c>
      <c r="AN12">
        <f t="shared" si="9"/>
        <v>3061.9348766932771</v>
      </c>
      <c r="AO12">
        <f t="shared" si="9"/>
        <v>-153.09674383466387</v>
      </c>
      <c r="AP12">
        <f t="shared" si="9"/>
        <v>-20.690112562087474</v>
      </c>
      <c r="AQ12">
        <f t="shared" si="9"/>
        <v>-2701.5249489049847</v>
      </c>
      <c r="AR12">
        <f t="shared" si="9"/>
        <v>186.62307139154075</v>
      </c>
      <c r="AS12">
        <f t="shared" si="9"/>
        <v>7.7499004643930762</v>
      </c>
      <c r="AT12">
        <f t="shared" si="9"/>
        <v>1166.2930738575199</v>
      </c>
      <c r="AU12">
        <f t="shared" si="9"/>
        <v>1360.6660457134537</v>
      </c>
      <c r="AW12">
        <v>9</v>
      </c>
      <c r="AX12">
        <f>(R12*SUMPRODUCT(K13:$K$23, X13:$X$23)-$AZ$3*SUMPRODUCT(K12:$K$22, W13:$W$23))/Z12</f>
        <v>25888.668389735907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7399.5123697489234</v>
      </c>
      <c r="P13">
        <f t="shared" si="22"/>
        <v>369.97561848744618</v>
      </c>
      <c r="Q13" s="4">
        <f t="shared" si="23"/>
        <v>50</v>
      </c>
      <c r="R13">
        <f t="shared" si="0"/>
        <v>500000</v>
      </c>
      <c r="S13">
        <f t="shared" si="1"/>
        <v>25930.545947961898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22430.050925272822</v>
      </c>
      <c r="AC13">
        <f t="shared" si="2"/>
        <v>21893.474162360337</v>
      </c>
      <c r="AE13">
        <f t="shared" si="3"/>
        <v>6247.4979588270799</v>
      </c>
      <c r="AF13">
        <f t="shared" si="4"/>
        <v>-312.37489794135399</v>
      </c>
      <c r="AG13">
        <f t="shared" si="4"/>
        <v>-42.215605884844727</v>
      </c>
      <c r="AH13">
        <f t="shared" si="5"/>
        <v>-6714.0182394885815</v>
      </c>
      <c r="AI13">
        <f t="shared" si="6"/>
        <v>-821.11078448770058</v>
      </c>
      <c r="AJ13">
        <f t="shared" si="7"/>
        <v>536.57676291248572</v>
      </c>
      <c r="AK13">
        <f t="shared" si="24"/>
        <v>2427.2646683435596</v>
      </c>
      <c r="AL13">
        <f t="shared" si="8"/>
        <v>2142.7306467683447</v>
      </c>
      <c r="AN13">
        <f t="shared" si="9"/>
        <v>2748.6522120699997</v>
      </c>
      <c r="AO13">
        <f t="shared" si="9"/>
        <v>-137.4326106035</v>
      </c>
      <c r="AP13">
        <f t="shared" si="9"/>
        <v>-18.573198304980103</v>
      </c>
      <c r="AQ13">
        <f t="shared" si="9"/>
        <v>-2953.90269952378</v>
      </c>
      <c r="AR13">
        <f t="shared" si="9"/>
        <v>-361.25629636226017</v>
      </c>
      <c r="AS13">
        <f t="shared" si="9"/>
        <v>236.07257113880803</v>
      </c>
      <c r="AT13">
        <f t="shared" si="9"/>
        <v>1067.9005329638301</v>
      </c>
      <c r="AU13">
        <f t="shared" si="9"/>
        <v>942.71680774037804</v>
      </c>
      <c r="AW13">
        <v>10</v>
      </c>
      <c r="AX13">
        <f>(R13*SUMPRODUCT(K14:$K$23, X14:$X$23)-$AZ$3*SUMPRODUCT(K13:$K$22, W14:$W$23))/Z13</f>
        <v>25930.545947961898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7399.5123697489234</v>
      </c>
      <c r="P14">
        <f t="shared" si="22"/>
        <v>369.97561848744618</v>
      </c>
      <c r="Q14" s="4">
        <f t="shared" si="23"/>
        <v>50</v>
      </c>
      <c r="R14">
        <f t="shared" si="0"/>
        <v>500000</v>
      </c>
      <c r="S14">
        <f t="shared" si="1"/>
        <v>25458.09515316895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21893.474162360337</v>
      </c>
      <c r="AC14">
        <f t="shared" si="2"/>
        <v>20879.641003389053</v>
      </c>
      <c r="AE14">
        <f t="shared" si="3"/>
        <v>6068.7636270878857</v>
      </c>
      <c r="AF14">
        <f t="shared" si="4"/>
        <v>-303.43818135439432</v>
      </c>
      <c r="AG14">
        <f t="shared" si="4"/>
        <v>-41.00786189572792</v>
      </c>
      <c r="AH14">
        <f t="shared" si="5"/>
        <v>-7855.8793026835774</v>
      </c>
      <c r="AI14">
        <f t="shared" si="6"/>
        <v>-2131.5617188458136</v>
      </c>
      <c r="AJ14">
        <f t="shared" si="7"/>
        <v>1013.8331589712834</v>
      </c>
      <c r="AK14">
        <f t="shared" si="24"/>
        <v>2366.8188000638052</v>
      </c>
      <c r="AL14">
        <f t="shared" si="8"/>
        <v>1249.0902401892749</v>
      </c>
      <c r="AN14">
        <f t="shared" si="9"/>
        <v>2459.5477493543581</v>
      </c>
      <c r="AO14">
        <f t="shared" si="9"/>
        <v>-122.9773874677179</v>
      </c>
      <c r="AP14">
        <f t="shared" si="9"/>
        <v>-16.619661042865545</v>
      </c>
      <c r="AQ14">
        <f t="shared" si="9"/>
        <v>-3183.8297626013409</v>
      </c>
      <c r="AR14">
        <f t="shared" si="9"/>
        <v>-863.87906175756632</v>
      </c>
      <c r="AS14">
        <f t="shared" si="9"/>
        <v>410.88617346020885</v>
      </c>
      <c r="AT14">
        <f t="shared" si="9"/>
        <v>959.22402165132337</v>
      </c>
      <c r="AU14">
        <f t="shared" si="9"/>
        <v>506.23113335396596</v>
      </c>
      <c r="AW14">
        <v>11</v>
      </c>
      <c r="AX14">
        <f>(R14*SUMPRODUCT(K15:$K$23, X15:$X$23)-$AZ$3*SUMPRODUCT(K14:$K$22, W15:$W$23))/Z14</f>
        <v>25458.09515316895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7399.5123697489234</v>
      </c>
      <c r="P15">
        <f t="shared" si="22"/>
        <v>369.97561848744618</v>
      </c>
      <c r="Q15" s="4">
        <f t="shared" si="23"/>
        <v>50</v>
      </c>
      <c r="R15">
        <f t="shared" si="0"/>
        <v>500000</v>
      </c>
      <c r="S15">
        <f t="shared" si="1"/>
        <v>24480.816979421823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20879.641003389053</v>
      </c>
      <c r="AC15">
        <f t="shared" si="2"/>
        <v>19432.952644394034</v>
      </c>
      <c r="AE15">
        <f t="shared" si="3"/>
        <v>5873.7571378361235</v>
      </c>
      <c r="AF15">
        <f t="shared" si="4"/>
        <v>-293.68785689180618</v>
      </c>
      <c r="AG15">
        <f t="shared" si="4"/>
        <v>-39.690163650847637</v>
      </c>
      <c r="AH15">
        <f t="shared" si="5"/>
        <v>-9076.1962592300497</v>
      </c>
      <c r="AI15">
        <f t="shared" si="6"/>
        <v>-3535.8171419365799</v>
      </c>
      <c r="AJ15">
        <f t="shared" si="7"/>
        <v>1446.6883589950194</v>
      </c>
      <c r="AK15">
        <f t="shared" si="24"/>
        <v>2264.2103284509753</v>
      </c>
      <c r="AL15">
        <f t="shared" si="8"/>
        <v>175.08154550941481</v>
      </c>
      <c r="AN15">
        <f t="shared" si="9"/>
        <v>2192.8674875945121</v>
      </c>
      <c r="AO15">
        <f t="shared" si="9"/>
        <v>-109.6433743797256</v>
      </c>
      <c r="AP15">
        <f t="shared" si="9"/>
        <v>-14.817648636952811</v>
      </c>
      <c r="AQ15">
        <f t="shared" si="9"/>
        <v>-3388.4437542858095</v>
      </c>
      <c r="AR15">
        <f t="shared" si="9"/>
        <v>-1320.037289707976</v>
      </c>
      <c r="AS15">
        <f t="shared" si="9"/>
        <v>540.09653322001964</v>
      </c>
      <c r="AT15">
        <f t="shared" si="9"/>
        <v>845.30447851730037</v>
      </c>
      <c r="AU15">
        <f t="shared" si="9"/>
        <v>65.363722029343833</v>
      </c>
      <c r="AW15">
        <v>12</v>
      </c>
      <c r="AX15">
        <f>(R15*SUMPRODUCT(K16:$K$23, X16:$X$23)-$AZ$3*SUMPRODUCT(K15:$K$22, W16:$W$23))/Z15</f>
        <v>24480.816979421823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7399.5123697489234</v>
      </c>
      <c r="P16">
        <f t="shared" si="22"/>
        <v>369.97561848744618</v>
      </c>
      <c r="Q16" s="4">
        <f t="shared" si="23"/>
        <v>50</v>
      </c>
      <c r="R16">
        <f t="shared" si="0"/>
        <v>500000</v>
      </c>
      <c r="S16">
        <f t="shared" si="1"/>
        <v>23049.364985663753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19432.952644394034</v>
      </c>
      <c r="AC16">
        <f t="shared" si="2"/>
        <v>17641.497462130137</v>
      </c>
      <c r="AE16">
        <f t="shared" si="3"/>
        <v>5663.4305879193862</v>
      </c>
      <c r="AF16">
        <f t="shared" si="4"/>
        <v>-283.17152939596934</v>
      </c>
      <c r="AG16">
        <f t="shared" si="4"/>
        <v>-38.268944660954432</v>
      </c>
      <c r="AH16">
        <f t="shared" si="5"/>
        <v>-10243.173533847281</v>
      </c>
      <c r="AI16">
        <f t="shared" si="6"/>
        <v>-4901.183419984819</v>
      </c>
      <c r="AJ16">
        <f t="shared" si="7"/>
        <v>1791.4551822638969</v>
      </c>
      <c r="AK16">
        <f t="shared" si="24"/>
        <v>2123.3161518420525</v>
      </c>
      <c r="AL16">
        <f t="shared" si="8"/>
        <v>-986.41208587886968</v>
      </c>
      <c r="AN16">
        <f t="shared" si="9"/>
        <v>1947.6788657503998</v>
      </c>
      <c r="AO16">
        <f t="shared" si="9"/>
        <v>-97.383943287520012</v>
      </c>
      <c r="AP16">
        <f t="shared" si="9"/>
        <v>-13.160859583889632</v>
      </c>
      <c r="AQ16">
        <f t="shared" si="9"/>
        <v>-3522.6727511491422</v>
      </c>
      <c r="AR16">
        <f t="shared" si="9"/>
        <v>-1685.5386882701521</v>
      </c>
      <c r="AS16">
        <f t="shared" si="9"/>
        <v>616.0893725575379</v>
      </c>
      <c r="AT16">
        <f t="shared" si="9"/>
        <v>730.2178299970185</v>
      </c>
      <c r="AU16">
        <f t="shared" si="9"/>
        <v>-339.23148571559568</v>
      </c>
      <c r="AW16">
        <v>13</v>
      </c>
      <c r="AX16">
        <f>(R16*SUMPRODUCT(K17:$K$23, X17:$X$23)-$AZ$3*SUMPRODUCT(K16:$K$22, W17:$W$23))/Z16</f>
        <v>23049.364985663753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7399.5123697489234</v>
      </c>
      <c r="P17">
        <f t="shared" si="22"/>
        <v>369.97561848744618</v>
      </c>
      <c r="Q17" s="4">
        <f t="shared" si="23"/>
        <v>50</v>
      </c>
      <c r="R17">
        <f t="shared" si="0"/>
        <v>500000</v>
      </c>
      <c r="S17">
        <f t="shared" si="1"/>
        <v>21189.626356109693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17641.497462130137</v>
      </c>
      <c r="AC17">
        <f t="shared" si="2"/>
        <v>15573.578106618592</v>
      </c>
      <c r="AE17">
        <f t="shared" si="3"/>
        <v>5438.3631832162328</v>
      </c>
      <c r="AF17">
        <f t="shared" si="4"/>
        <v>-271.91815916081163</v>
      </c>
      <c r="AG17">
        <f t="shared" si="4"/>
        <v>-36.748118737186218</v>
      </c>
      <c r="AH17">
        <f t="shared" si="5"/>
        <v>-11381.364771586646</v>
      </c>
      <c r="AI17">
        <f t="shared" si="6"/>
        <v>-6251.6678662684108</v>
      </c>
      <c r="AJ17">
        <f t="shared" si="7"/>
        <v>2067.9193555115453</v>
      </c>
      <c r="AK17">
        <f t="shared" si="24"/>
        <v>1951.7212544278709</v>
      </c>
      <c r="AL17">
        <f t="shared" si="8"/>
        <v>-2232.0272563289946</v>
      </c>
      <c r="AN17">
        <f t="shared" si="9"/>
        <v>1722.849510047288</v>
      </c>
      <c r="AO17">
        <f t="shared" si="9"/>
        <v>-86.142475502364391</v>
      </c>
      <c r="AP17">
        <f t="shared" si="9"/>
        <v>-11.641642205307555</v>
      </c>
      <c r="AQ17">
        <f t="shared" si="9"/>
        <v>-3605.5662448055145</v>
      </c>
      <c r="AR17">
        <f t="shared" si="9"/>
        <v>-1980.5008524658983</v>
      </c>
      <c r="AS17">
        <f t="shared" si="9"/>
        <v>655.10774628946172</v>
      </c>
      <c r="AT17">
        <f t="shared" si="9"/>
        <v>618.2966995137956</v>
      </c>
      <c r="AU17">
        <f t="shared" si="9"/>
        <v>-707.09640666264113</v>
      </c>
      <c r="AW17">
        <v>14</v>
      </c>
      <c r="AX17">
        <f>(R17*SUMPRODUCT(K18:$K$23, X18:$X$23)-$AZ$3*SUMPRODUCT(K17:$K$22, W18:$W$23))/Z17</f>
        <v>21189.626356109693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7399.5123697489234</v>
      </c>
      <c r="P18">
        <f t="shared" si="22"/>
        <v>369.97561848744618</v>
      </c>
      <c r="Q18" s="4">
        <f t="shared" si="23"/>
        <v>50</v>
      </c>
      <c r="R18">
        <f t="shared" si="0"/>
        <v>500000</v>
      </c>
      <c r="S18">
        <f t="shared" si="1"/>
        <v>18901.622999714713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15573.578106618592</v>
      </c>
      <c r="AC18">
        <f t="shared" si="2"/>
        <v>13279.716164807731</v>
      </c>
      <c r="AE18">
        <f t="shared" si="3"/>
        <v>5198.6765385032095</v>
      </c>
      <c r="AF18">
        <f t="shared" si="4"/>
        <v>-259.93382692516047</v>
      </c>
      <c r="AG18">
        <f t="shared" si="4"/>
        <v>-35.128507655157883</v>
      </c>
      <c r="AH18">
        <f t="shared" si="5"/>
        <v>-12521.298946564795</v>
      </c>
      <c r="AI18">
        <f t="shared" si="6"/>
        <v>-7617.6847426419035</v>
      </c>
      <c r="AJ18">
        <f t="shared" si="7"/>
        <v>2293.861941810861</v>
      </c>
      <c r="AK18">
        <f t="shared" si="24"/>
        <v>1755.2803170547231</v>
      </c>
      <c r="AL18">
        <f t="shared" si="8"/>
        <v>-3568.5424837763194</v>
      </c>
      <c r="AN18">
        <f t="shared" si="9"/>
        <v>1517.0968267411317</v>
      </c>
      <c r="AO18">
        <f t="shared" si="9"/>
        <v>-75.854841337056584</v>
      </c>
      <c r="AP18">
        <f t="shared" si="9"/>
        <v>-10.251329756156684</v>
      </c>
      <c r="AQ18">
        <f t="shared" si="9"/>
        <v>-3654.0113157299484</v>
      </c>
      <c r="AR18">
        <f t="shared" si="9"/>
        <v>-2223.0206600820297</v>
      </c>
      <c r="AS18">
        <f t="shared" si="9"/>
        <v>669.40319274133265</v>
      </c>
      <c r="AT18">
        <f t="shared" si="9"/>
        <v>512.232330540725</v>
      </c>
      <c r="AU18">
        <f t="shared" si="9"/>
        <v>-1041.3851367999723</v>
      </c>
      <c r="AW18">
        <v>15</v>
      </c>
      <c r="AX18">
        <f>(R18*SUMPRODUCT(K19:$K$23, X19:$X$23)-$AZ$3*SUMPRODUCT(K18:$K$22, W19:$W$23))/Z18</f>
        <v>18901.622999714713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7399.5123697489234</v>
      </c>
      <c r="P19">
        <f t="shared" si="22"/>
        <v>369.97561848744618</v>
      </c>
      <c r="Q19" s="4">
        <f t="shared" si="23"/>
        <v>50</v>
      </c>
      <c r="R19">
        <f t="shared" si="0"/>
        <v>500000</v>
      </c>
      <c r="S19">
        <f t="shared" si="1"/>
        <v>16124.194926774606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13279.716164807731</v>
      </c>
      <c r="AC19">
        <f t="shared" si="2"/>
        <v>10770.387755980239</v>
      </c>
      <c r="AE19">
        <f t="shared" si="3"/>
        <v>4942.6106412935796</v>
      </c>
      <c r="AF19">
        <f t="shared" si="4"/>
        <v>-247.13053206467902</v>
      </c>
      <c r="AG19">
        <f t="shared" si="4"/>
        <v>-33.398218654922594</v>
      </c>
      <c r="AH19">
        <f t="shared" si="5"/>
        <v>-13790.039236837092</v>
      </c>
      <c r="AI19">
        <f t="shared" si="6"/>
        <v>-9127.9573462631142</v>
      </c>
      <c r="AJ19">
        <f t="shared" si="7"/>
        <v>2509.3284088274922</v>
      </c>
      <c r="AK19">
        <f t="shared" si="24"/>
        <v>1538.1734955618629</v>
      </c>
      <c r="AL19">
        <f t="shared" si="8"/>
        <v>-5080.4554418737589</v>
      </c>
      <c r="AN19">
        <f t="shared" si="9"/>
        <v>1328.673490859474</v>
      </c>
      <c r="AO19">
        <f t="shared" si="9"/>
        <v>-66.433674542973705</v>
      </c>
      <c r="AP19">
        <f t="shared" si="9"/>
        <v>-8.9781152085874414</v>
      </c>
      <c r="AQ19">
        <f t="shared" si="9"/>
        <v>-3707.0408538395618</v>
      </c>
      <c r="AR19">
        <f t="shared" si="9"/>
        <v>-2453.779152731649</v>
      </c>
      <c r="AS19">
        <f t="shared" si="9"/>
        <v>674.55811890476548</v>
      </c>
      <c r="AT19">
        <f t="shared" si="9"/>
        <v>413.49207862361885</v>
      </c>
      <c r="AU19">
        <f t="shared" si="9"/>
        <v>-1365.7289552032648</v>
      </c>
      <c r="AW19">
        <v>16</v>
      </c>
      <c r="AX19">
        <f>(R19*SUMPRODUCT(K20:$K$23, X20:$X$23)-$AZ$3*SUMPRODUCT(K19:$K$22, W20:$W$23))/Z19</f>
        <v>16124.194926774606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7399.5123697489234</v>
      </c>
      <c r="P20">
        <f t="shared" si="22"/>
        <v>369.97561848744618</v>
      </c>
      <c r="Q20" s="4">
        <f t="shared" si="23"/>
        <v>50</v>
      </c>
      <c r="R20">
        <f t="shared" si="0"/>
        <v>500000</v>
      </c>
      <c r="S20">
        <f t="shared" si="1"/>
        <v>12853.971223435188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10770.387755980239</v>
      </c>
      <c r="AC20">
        <f t="shared" si="2"/>
        <v>8115.6302844335369</v>
      </c>
      <c r="AE20">
        <f t="shared" si="3"/>
        <v>4671.8407591024834</v>
      </c>
      <c r="AF20">
        <f t="shared" si="4"/>
        <v>-233.59203795512417</v>
      </c>
      <c r="AG20">
        <f t="shared" si="4"/>
        <v>-31.568571857533133</v>
      </c>
      <c r="AH20">
        <f t="shared" si="5"/>
        <v>-14956.646108402334</v>
      </c>
      <c r="AI20">
        <f t="shared" si="6"/>
        <v>-10549.965959112509</v>
      </c>
      <c r="AJ20">
        <f t="shared" si="7"/>
        <v>2654.7574715467017</v>
      </c>
      <c r="AK20">
        <f t="shared" si="24"/>
        <v>1301.4334406207629</v>
      </c>
      <c r="AL20">
        <f t="shared" si="8"/>
        <v>-6593.7750469450448</v>
      </c>
      <c r="AN20">
        <f t="shared" si="9"/>
        <v>1156.8878728627087</v>
      </c>
      <c r="AO20">
        <f t="shared" si="9"/>
        <v>-57.84439364313544</v>
      </c>
      <c r="AP20">
        <f t="shared" si="9"/>
        <v>-7.8173250820713447</v>
      </c>
      <c r="AQ20">
        <f t="shared" si="9"/>
        <v>-3703.7141019408441</v>
      </c>
      <c r="AR20">
        <f t="shared" si="9"/>
        <v>-2612.4879478033426</v>
      </c>
      <c r="AS20">
        <f t="shared" si="9"/>
        <v>657.39756181545704</v>
      </c>
      <c r="AT20">
        <f t="shared" si="9"/>
        <v>322.27394777072772</v>
      </c>
      <c r="AU20">
        <f t="shared" si="9"/>
        <v>-1632.8164382171578</v>
      </c>
      <c r="AW20">
        <v>17</v>
      </c>
      <c r="AX20">
        <f>(R20*SUMPRODUCT(K21:$K$23, X21:$X$23)-$AZ$3*SUMPRODUCT(K20:$K$22, W21:$W$23))/Z20</f>
        <v>12853.971223435188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7399.5123697489234</v>
      </c>
      <c r="P21">
        <f t="shared" si="22"/>
        <v>369.97561848744618</v>
      </c>
      <c r="Q21" s="4">
        <f t="shared" si="23"/>
        <v>50</v>
      </c>
      <c r="R21">
        <f t="shared" si="0"/>
        <v>500000</v>
      </c>
      <c r="S21">
        <f t="shared" si="1"/>
        <v>9114.486766087779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8115.6302844335369</v>
      </c>
      <c r="AC21">
        <f t="shared" si="2"/>
        <v>5407.6934576082085</v>
      </c>
      <c r="AE21">
        <f t="shared" si="3"/>
        <v>4390.1862670165074</v>
      </c>
      <c r="AF21">
        <f t="shared" si="4"/>
        <v>-219.50931335082538</v>
      </c>
      <c r="AG21">
        <f t="shared" si="4"/>
        <v>-29.665375552074881</v>
      </c>
      <c r="AH21">
        <f t="shared" si="5"/>
        <v>-15875.105868829225</v>
      </c>
      <c r="AI21">
        <f t="shared" si="6"/>
        <v>-11734.094290715617</v>
      </c>
      <c r="AJ21">
        <f t="shared" si="7"/>
        <v>2707.9368268253284</v>
      </c>
      <c r="AK21">
        <f t="shared" si="24"/>
        <v>1051.3638829786264</v>
      </c>
      <c r="AL21">
        <f t="shared" si="8"/>
        <v>-7974.7935809116625</v>
      </c>
      <c r="AN21">
        <f t="shared" si="9"/>
        <v>1001.4460342215114</v>
      </c>
      <c r="AO21">
        <f t="shared" si="9"/>
        <v>-50.072301711075568</v>
      </c>
      <c r="AP21">
        <f t="shared" si="9"/>
        <v>-6.7669731745815831</v>
      </c>
      <c r="AQ21">
        <f t="shared" si="9"/>
        <v>-3621.2727315530756</v>
      </c>
      <c r="AR21">
        <f t="shared" si="9"/>
        <v>-2676.6659722172212</v>
      </c>
      <c r="AS21">
        <f t="shared" si="9"/>
        <v>617.70786732234376</v>
      </c>
      <c r="AT21">
        <f t="shared" si="9"/>
        <v>239.82676977580633</v>
      </c>
      <c r="AU21">
        <f t="shared" si="9"/>
        <v>-1819.1313351190711</v>
      </c>
      <c r="AW21">
        <v>18</v>
      </c>
      <c r="AX21">
        <f>(R21*SUMPRODUCT(K22:$K$23, X22:$X$23)-$AZ$3*SUMPRODUCT(K21:$K$22, W22:$W$23))/Z21</f>
        <v>9114.486766087779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7399.5123697489234</v>
      </c>
      <c r="P22">
        <f t="shared" si="22"/>
        <v>369.97561848744618</v>
      </c>
      <c r="Q22" s="4">
        <f t="shared" si="23"/>
        <v>50</v>
      </c>
      <c r="R22">
        <f t="shared" si="0"/>
        <v>500000</v>
      </c>
      <c r="S22">
        <f t="shared" si="1"/>
        <v>4848.9991932651283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5407.6934576082085</v>
      </c>
      <c r="AC22">
        <f t="shared" si="2"/>
        <v>2686.0795344581488</v>
      </c>
      <c r="AE22">
        <f t="shared" si="3"/>
        <v>4098.9239117544557</v>
      </c>
      <c r="AF22">
        <f t="shared" si="4"/>
        <v>-204.94619558772283</v>
      </c>
      <c r="AG22">
        <f t="shared" si="4"/>
        <v>-27.697256974066921</v>
      </c>
      <c r="AH22">
        <f t="shared" si="5"/>
        <v>-16714.648224872115</v>
      </c>
      <c r="AI22">
        <f t="shared" si="6"/>
        <v>-12848.36776567945</v>
      </c>
      <c r="AJ22">
        <f t="shared" si="7"/>
        <v>2721.6139231500597</v>
      </c>
      <c r="AK22">
        <f t="shared" si="24"/>
        <v>795.96260568226933</v>
      </c>
      <c r="AL22">
        <f t="shared" si="8"/>
        <v>-9330.7912368471207</v>
      </c>
      <c r="AN22">
        <f t="shared" si="9"/>
        <v>861.30273770935742</v>
      </c>
      <c r="AO22">
        <f t="shared" si="9"/>
        <v>-43.065136885467879</v>
      </c>
      <c r="AP22">
        <f t="shared" si="9"/>
        <v>-5.8199966070100837</v>
      </c>
      <c r="AQ22">
        <f t="shared" si="9"/>
        <v>-3512.2321335721376</v>
      </c>
      <c r="AR22">
        <f t="shared" si="9"/>
        <v>-2699.8145293552584</v>
      </c>
      <c r="AS22">
        <f t="shared" si="9"/>
        <v>571.88998221577026</v>
      </c>
      <c r="AT22">
        <f t="shared" si="9"/>
        <v>167.25481764187498</v>
      </c>
      <c r="AU22">
        <f t="shared" si="9"/>
        <v>-1960.6697294976132</v>
      </c>
      <c r="AW22">
        <v>19</v>
      </c>
      <c r="AX22">
        <f>(R22*SUMPRODUCT(K23:$K$23, X23:$X$23)-$AZ$3*SUMPRODUCT(K22:$K$22, W23:$W$23))/Z22</f>
        <v>4848.9991932651283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7399.5123697489234</v>
      </c>
      <c r="P23">
        <f t="shared" si="22"/>
        <v>369.97561848744618</v>
      </c>
      <c r="Q23" s="4">
        <f t="shared" si="23"/>
        <v>50</v>
      </c>
      <c r="R23">
        <f t="shared" si="0"/>
        <v>500000</v>
      </c>
      <c r="S23">
        <f t="shared" si="1"/>
        <v>5229.6397177058434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2686.0795344581488</v>
      </c>
      <c r="AC23">
        <f t="shared" si="2"/>
        <v>2686.0795344581488</v>
      </c>
      <c r="AE23">
        <f t="shared" si="3"/>
        <v>3800.5827961838322</v>
      </c>
      <c r="AF23">
        <f t="shared" si="4"/>
        <v>-190.02913980919161</v>
      </c>
      <c r="AG23">
        <f t="shared" si="4"/>
        <v>-25.68130578253761</v>
      </c>
      <c r="AH23">
        <f t="shared" si="5"/>
        <v>-17389.786217886387</v>
      </c>
      <c r="AI23">
        <f t="shared" si="6"/>
        <v>-13804.913867294285</v>
      </c>
      <c r="AJ23">
        <f t="shared" si="7"/>
        <v>0</v>
      </c>
      <c r="AK23">
        <f t="shared" si="24"/>
        <v>538.81549540594347</v>
      </c>
      <c r="AL23">
        <f t="shared" si="8"/>
        <v>-13266.098371888342</v>
      </c>
      <c r="AN23">
        <f t="shared" si="9"/>
        <v>735.66066618046068</v>
      </c>
      <c r="AO23">
        <f t="shared" si="9"/>
        <v>-36.783033309023033</v>
      </c>
      <c r="AP23">
        <f t="shared" si="9"/>
        <v>-4.9710077463214155</v>
      </c>
      <c r="AQ23">
        <f t="shared" si="9"/>
        <v>-3366.0578916032391</v>
      </c>
      <c r="AR23">
        <f t="shared" si="9"/>
        <v>-2672.151266478123</v>
      </c>
      <c r="AS23">
        <f t="shared" si="9"/>
        <v>0</v>
      </c>
      <c r="AT23">
        <f t="shared" si="9"/>
        <v>104.29594290031049</v>
      </c>
      <c r="AU23">
        <f t="shared" si="9"/>
        <v>-2567.8553235778127</v>
      </c>
      <c r="AW23">
        <v>20</v>
      </c>
      <c r="AX23">
        <f>(R23*SUMPRODUCT(K$23:$K24, X$23:$X24)-$AZ$3*SUMPRODUCT(K$22:$K23, W$23:$W24))/Z23</f>
        <v>5229.6397177058434</v>
      </c>
    </row>
    <row r="25" spans="5:50" x14ac:dyDescent="0.25">
      <c r="AN25" s="8">
        <f t="shared" ref="AN25:AU25" si="25">SUM(AN3:AN23)</f>
        <v>60827.911167034887</v>
      </c>
      <c r="AO25" s="8">
        <f t="shared" si="25"/>
        <v>-8591.0298356634376</v>
      </c>
      <c r="AP25" s="8">
        <f t="shared" si="25"/>
        <v>-2880.9346887702318</v>
      </c>
      <c r="AQ25" s="8">
        <f t="shared" si="25"/>
        <v>-52756.284354721764</v>
      </c>
      <c r="AR25" s="8">
        <f t="shared" si="25"/>
        <v>-3400.3377121205449</v>
      </c>
      <c r="AS25" s="8">
        <f t="shared" si="25"/>
        <v>-11599.924980264377</v>
      </c>
      <c r="AT25" s="8">
        <f t="shared" si="25"/>
        <v>15423.369584107959</v>
      </c>
      <c r="AU25" s="9">
        <f t="shared" si="25"/>
        <v>423.10689172303501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27374.474202337191</v>
      </c>
      <c r="K3">
        <v>1</v>
      </c>
      <c r="L3" s="2">
        <v>0</v>
      </c>
      <c r="O3">
        <f>$C$3</f>
        <v>27374.474202337191</v>
      </c>
      <c r="P3">
        <f>O3*B5</f>
        <v>21899.579361869753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27374.474202337191</v>
      </c>
      <c r="AF3">
        <f t="shared" ref="AF3:AG23" si="4">-$Z3*P3</f>
        <v>-21899.579361869753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2954.9866364674376</v>
      </c>
      <c r="AJ3">
        <f t="shared" ref="AJ3:AJ23" si="7">AB3-AC3</f>
        <v>0</v>
      </c>
      <c r="AL3">
        <f t="shared" ref="AL3:AL23" si="8">SUM(AI3:AK3)</f>
        <v>2954.9866364674376</v>
      </c>
      <c r="AN3">
        <f t="shared" ref="AN3:AU23" si="9">AE3*$K3</f>
        <v>27374.474202337191</v>
      </c>
      <c r="AO3">
        <f t="shared" si="9"/>
        <v>-21899.579361869753</v>
      </c>
      <c r="AP3">
        <f t="shared" si="9"/>
        <v>-2519.9082039999998</v>
      </c>
      <c r="AQ3">
        <f t="shared" si="9"/>
        <v>0</v>
      </c>
      <c r="AR3">
        <f t="shared" si="9"/>
        <v>2954.9866364674376</v>
      </c>
      <c r="AS3">
        <f t="shared" si="9"/>
        <v>0</v>
      </c>
      <c r="AT3">
        <f t="shared" si="9"/>
        <v>0</v>
      </c>
      <c r="AU3">
        <f t="shared" si="9"/>
        <v>2954.9866364674376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20822.759895778701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12612.559325974684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12251.727297296078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-12251.727297296078</v>
      </c>
      <c r="AK4">
        <f>H4*SUM(AB4, AE4:AF4)</f>
        <v>0</v>
      </c>
      <c r="AL4">
        <f t="shared" si="8"/>
        <v>-21556.200297296076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-8571.0325984826432</v>
      </c>
      <c r="AR4">
        <f t="shared" si="9"/>
        <v>-8571.0325984826432</v>
      </c>
      <c r="AS4">
        <f t="shared" si="9"/>
        <v>-11285.964723939158</v>
      </c>
      <c r="AT4">
        <f t="shared" si="9"/>
        <v>0</v>
      </c>
      <c r="AU4">
        <f t="shared" si="9"/>
        <v>-19856.997322421801</v>
      </c>
      <c r="AW4">
        <v>1</v>
      </c>
      <c r="AX4">
        <f>(R4*SUMPRODUCT(K5:$K$23, X5:$X$23)-$AZ$3*SUMPRODUCT(K4:$K$22, W5:$W$23))/Z4</f>
        <v>12612.559325974684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27374.474202337191</v>
      </c>
      <c r="P5">
        <f t="shared" ref="P5:P23" si="22">O5*$C$5</f>
        <v>1368.7237101168596</v>
      </c>
      <c r="Q5" s="4">
        <f t="shared" ref="Q5:Q23" si="23">$C$8</f>
        <v>50</v>
      </c>
      <c r="R5">
        <f t="shared" si="0"/>
        <v>500000</v>
      </c>
      <c r="S5">
        <f t="shared" si="1"/>
        <v>23147.198954067248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12251.727297296078</v>
      </c>
      <c r="AC5">
        <f t="shared" si="2"/>
        <v>21762.476110178832</v>
      </c>
      <c r="AE5">
        <f t="shared" si="3"/>
        <v>25736.865269928985</v>
      </c>
      <c r="AF5">
        <f t="shared" si="4"/>
        <v>-1286.8432634964493</v>
      </c>
      <c r="AG5">
        <f t="shared" si="4"/>
        <v>-47.008876005610382</v>
      </c>
      <c r="AH5">
        <f t="shared" si="5"/>
        <v>-10749.81167389614</v>
      </c>
      <c r="AI5">
        <f t="shared" si="6"/>
        <v>13653.201456530787</v>
      </c>
      <c r="AJ5">
        <f t="shared" si="7"/>
        <v>-9510.7488128827536</v>
      </c>
      <c r="AK5">
        <f>H5*SUM(AB5, AE5:AF5)</f>
        <v>3140.6420914186651</v>
      </c>
      <c r="AL5">
        <f t="shared" si="8"/>
        <v>7283.0947350666993</v>
      </c>
      <c r="AN5">
        <f t="shared" si="9"/>
        <v>21839.283342104827</v>
      </c>
      <c r="AO5">
        <f t="shared" si="9"/>
        <v>-1091.9641671052414</v>
      </c>
      <c r="AP5">
        <f t="shared" si="9"/>
        <v>-39.889868168207997</v>
      </c>
      <c r="AQ5">
        <f t="shared" si="9"/>
        <v>-9121.8639316882036</v>
      </c>
      <c r="AR5">
        <f t="shared" si="9"/>
        <v>11585.565375143176</v>
      </c>
      <c r="AS5">
        <f t="shared" si="9"/>
        <v>-8070.4443195271351</v>
      </c>
      <c r="AT5">
        <f t="shared" si="9"/>
        <v>2665.0243450888679</v>
      </c>
      <c r="AU5">
        <f t="shared" si="9"/>
        <v>6180.1454007049097</v>
      </c>
      <c r="AW5">
        <v>2</v>
      </c>
      <c r="AX5">
        <f>(R5*SUMPRODUCT(K6:$K$23, X6:$X$23)-$AZ$3*SUMPRODUCT(K5:$K$22, W6:$W$23))/Z5</f>
        <v>23147.198954067248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27374.474202337191</v>
      </c>
      <c r="P6">
        <f t="shared" si="22"/>
        <v>1368.7237101168596</v>
      </c>
      <c r="Q6" s="4">
        <f t="shared" si="23"/>
        <v>50</v>
      </c>
      <c r="R6">
        <f t="shared" si="0"/>
        <v>500000</v>
      </c>
      <c r="S6">
        <f t="shared" si="1"/>
        <v>31871.183540395657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21762.476110178832</v>
      </c>
      <c r="AC6">
        <f t="shared" si="2"/>
        <v>28891.60379489859</v>
      </c>
      <c r="AE6">
        <f t="shared" si="3"/>
        <v>24815.283741978677</v>
      </c>
      <c r="AF6">
        <f t="shared" si="4"/>
        <v>-1240.7641870989339</v>
      </c>
      <c r="AG6">
        <f t="shared" si="4"/>
        <v>-45.325589742030523</v>
      </c>
      <c r="AH6">
        <f t="shared" si="5"/>
        <v>-12131.975035237559</v>
      </c>
      <c r="AI6">
        <f t="shared" si="6"/>
        <v>11397.218929900151</v>
      </c>
      <c r="AJ6">
        <f t="shared" si="7"/>
        <v>-7129.1276847197587</v>
      </c>
      <c r="AK6">
        <f>H6*SUM(AB6, AE6:AF6)</f>
        <v>3879.5773930503933</v>
      </c>
      <c r="AL6">
        <f t="shared" si="8"/>
        <v>8147.6686382307853</v>
      </c>
      <c r="AN6">
        <f t="shared" si="9"/>
        <v>19397.392158525974</v>
      </c>
      <c r="AO6">
        <f t="shared" si="9"/>
        <v>-969.86960792629873</v>
      </c>
      <c r="AP6">
        <f t="shared" si="9"/>
        <v>-35.429707279765495</v>
      </c>
      <c r="AQ6">
        <f t="shared" si="9"/>
        <v>-9483.2152580974562</v>
      </c>
      <c r="AR6">
        <f t="shared" si="9"/>
        <v>8908.8775852224535</v>
      </c>
      <c r="AS6">
        <f t="shared" si="9"/>
        <v>-5572.6336594242402</v>
      </c>
      <c r="AT6">
        <f t="shared" si="9"/>
        <v>3032.5538440266851</v>
      </c>
      <c r="AU6">
        <f t="shared" si="9"/>
        <v>6368.7977698248978</v>
      </c>
      <c r="AW6">
        <v>3</v>
      </c>
      <c r="AX6">
        <f>(R6*SUMPRODUCT(K7:$K$23, X7:$X$23)-$AZ$3*SUMPRODUCT(K6:$K$22, W7:$W$23))/Z6</f>
        <v>31871.183540395657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27374.474202337191</v>
      </c>
      <c r="P7">
        <f t="shared" si="22"/>
        <v>1368.7237101168596</v>
      </c>
      <c r="Q7" s="4">
        <f t="shared" si="23"/>
        <v>50</v>
      </c>
      <c r="R7">
        <f t="shared" si="0"/>
        <v>500000</v>
      </c>
      <c r="S7">
        <f t="shared" si="1"/>
        <v>38989.826181168857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28891.60379489859</v>
      </c>
      <c r="AC7">
        <f t="shared" si="2"/>
        <v>33940.120768519322</v>
      </c>
      <c r="AE7">
        <f t="shared" si="3"/>
        <v>23829.112653258515</v>
      </c>
      <c r="AF7">
        <f t="shared" si="4"/>
        <v>-1191.4556326629258</v>
      </c>
      <c r="AG7">
        <f t="shared" si="4"/>
        <v>-43.524329412003873</v>
      </c>
      <c r="AH7">
        <f t="shared" si="5"/>
        <v>-13480.04432606346</v>
      </c>
      <c r="AI7">
        <f t="shared" si="6"/>
        <v>9114.0883651201257</v>
      </c>
      <c r="AJ7">
        <f t="shared" si="7"/>
        <v>-5048.5169736207317</v>
      </c>
      <c r="AK7">
        <f>H7*SUM(AB7, AE7:AF7)</f>
        <v>4409.4619065034685</v>
      </c>
      <c r="AL7">
        <f t="shared" si="8"/>
        <v>8475.0332980028616</v>
      </c>
      <c r="AN7">
        <f t="shared" si="9"/>
        <v>17158.263697458162</v>
      </c>
      <c r="AO7">
        <f t="shared" si="9"/>
        <v>-857.91318487290812</v>
      </c>
      <c r="AP7">
        <f t="shared" si="9"/>
        <v>-31.339896376883132</v>
      </c>
      <c r="AQ7">
        <f t="shared" si="9"/>
        <v>-9706.3687836648496</v>
      </c>
      <c r="AR7">
        <f t="shared" si="9"/>
        <v>6562.6418325435206</v>
      </c>
      <c r="AS7">
        <f t="shared" si="9"/>
        <v>-3635.2081915493636</v>
      </c>
      <c r="AT7">
        <f t="shared" si="9"/>
        <v>3175.0536101199368</v>
      </c>
      <c r="AU7">
        <f t="shared" si="9"/>
        <v>6102.4872511140929</v>
      </c>
      <c r="AW7">
        <v>4</v>
      </c>
      <c r="AX7">
        <f>(R7*SUMPRODUCT(K8:$K$23, X8:$X$23)-$AZ$3*SUMPRODUCT(K7:$K$22, W8:$W$23))/Z7</f>
        <v>38989.826181168857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27374.474202337191</v>
      </c>
      <c r="P8">
        <f t="shared" si="22"/>
        <v>1368.7237101168596</v>
      </c>
      <c r="Q8" s="4">
        <f t="shared" si="23"/>
        <v>50</v>
      </c>
      <c r="R8">
        <f t="shared" si="0"/>
        <v>500000</v>
      </c>
      <c r="S8">
        <f t="shared" si="1"/>
        <v>44650.93629502051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33940.120768519322</v>
      </c>
      <c r="AC8">
        <f t="shared" si="2"/>
        <v>37154.998123873636</v>
      </c>
      <c r="AE8">
        <f t="shared" si="3"/>
        <v>22778.88487958298</v>
      </c>
      <c r="AF8">
        <f t="shared" si="4"/>
        <v>-1138.944243979149</v>
      </c>
      <c r="AG8">
        <f t="shared" si="4"/>
        <v>-41.606068323383823</v>
      </c>
      <c r="AH8">
        <f t="shared" si="5"/>
        <v>-14830.177945000078</v>
      </c>
      <c r="AI8">
        <f t="shared" si="6"/>
        <v>6768.1566222803685</v>
      </c>
      <c r="AJ8">
        <f t="shared" si="7"/>
        <v>-3214.8773553543142</v>
      </c>
      <c r="AK8">
        <f t="shared" ref="AK8:AK23" si="24">H8*SUM(AB8:AB8, AE8:AF8)</f>
        <v>4756.0970144736275</v>
      </c>
      <c r="AL8">
        <f t="shared" si="8"/>
        <v>8309.3762813996818</v>
      </c>
      <c r="AN8">
        <f t="shared" si="9"/>
        <v>15109.124305980071</v>
      </c>
      <c r="AO8">
        <f t="shared" si="9"/>
        <v>-755.45621529900347</v>
      </c>
      <c r="AP8">
        <f t="shared" si="9"/>
        <v>-27.59710413851543</v>
      </c>
      <c r="AQ8">
        <f t="shared" si="9"/>
        <v>-9836.7853929341418</v>
      </c>
      <c r="AR8">
        <f t="shared" si="9"/>
        <v>4489.2855936084088</v>
      </c>
      <c r="AS8">
        <f t="shared" si="9"/>
        <v>-2132.4126201658937</v>
      </c>
      <c r="AT8">
        <f t="shared" si="9"/>
        <v>3154.6961751140079</v>
      </c>
      <c r="AU8">
        <f t="shared" si="9"/>
        <v>5511.569148556523</v>
      </c>
      <c r="AW8">
        <v>5</v>
      </c>
      <c r="AX8">
        <f>(R8*SUMPRODUCT(K9:$K$23, X9:$X$23)-$AZ$3*SUMPRODUCT(K8:$K$22, W9:$W$23))/Z8</f>
        <v>44650.93629502051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27374.474202337191</v>
      </c>
      <c r="P9">
        <f t="shared" si="22"/>
        <v>1368.7237101168596</v>
      </c>
      <c r="Q9" s="4">
        <f t="shared" si="23"/>
        <v>50</v>
      </c>
      <c r="R9">
        <f t="shared" si="0"/>
        <v>500000</v>
      </c>
      <c r="S9">
        <f t="shared" si="1"/>
        <v>48877.170865730477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37154.998123873636</v>
      </c>
      <c r="AC9">
        <f t="shared" si="2"/>
        <v>38668.411967378837</v>
      </c>
      <c r="AE9">
        <f t="shared" si="3"/>
        <v>21656.888627089706</v>
      </c>
      <c r="AF9">
        <f t="shared" si="4"/>
        <v>-1082.8444313544853</v>
      </c>
      <c r="AG9">
        <f t="shared" si="4"/>
        <v>-39.556720737380729</v>
      </c>
      <c r="AH9">
        <f t="shared" si="5"/>
        <v>-16332.869027692523</v>
      </c>
      <c r="AI9">
        <f t="shared" si="6"/>
        <v>4201.6184473053145</v>
      </c>
      <c r="AJ9">
        <f t="shared" si="7"/>
        <v>-1513.4138435052009</v>
      </c>
      <c r="AK9">
        <f t="shared" si="24"/>
        <v>4939.9896093735697</v>
      </c>
      <c r="AL9">
        <f t="shared" si="8"/>
        <v>7628.1942131736832</v>
      </c>
      <c r="AN9">
        <f t="shared" si="9"/>
        <v>13232.571963504446</v>
      </c>
      <c r="AO9">
        <f t="shared" si="9"/>
        <v>-661.62859817522235</v>
      </c>
      <c r="AP9">
        <f t="shared" si="9"/>
        <v>-24.169545441670383</v>
      </c>
      <c r="AQ9">
        <f t="shared" si="9"/>
        <v>-9979.5436223969555</v>
      </c>
      <c r="AR9">
        <f t="shared" si="9"/>
        <v>2567.2301974905981</v>
      </c>
      <c r="AS9">
        <f t="shared" si="9"/>
        <v>-924.71074398453925</v>
      </c>
      <c r="AT9">
        <f t="shared" si="9"/>
        <v>3018.3822399692676</v>
      </c>
      <c r="AU9">
        <f t="shared" si="9"/>
        <v>4660.9016934753263</v>
      </c>
      <c r="AW9">
        <v>6</v>
      </c>
      <c r="AX9">
        <f>(R9*SUMPRODUCT(K10:$K$23, X10:$X$23)-$AZ$3*SUMPRODUCT(K9:$K$22, W10:$W$23))/Z9</f>
        <v>48877.170865730477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27374.474202337191</v>
      </c>
      <c r="P10">
        <f t="shared" si="22"/>
        <v>1368.7237101168596</v>
      </c>
      <c r="Q10" s="4">
        <f t="shared" si="23"/>
        <v>50</v>
      </c>
      <c r="R10">
        <f t="shared" si="0"/>
        <v>500000</v>
      </c>
      <c r="S10">
        <f t="shared" si="1"/>
        <v>51836.953779685835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38668.411967378837</v>
      </c>
      <c r="AC10">
        <f t="shared" si="2"/>
        <v>38763.356961722653</v>
      </c>
      <c r="AE10">
        <f t="shared" si="3"/>
        <v>20470.464365143787</v>
      </c>
      <c r="AF10">
        <f t="shared" si="4"/>
        <v>-1023.5232182571895</v>
      </c>
      <c r="AG10">
        <f t="shared" si="4"/>
        <v>-37.389694161497452</v>
      </c>
      <c r="AH10">
        <f t="shared" si="5"/>
        <v>-17714.593685094685</v>
      </c>
      <c r="AI10">
        <f t="shared" si="6"/>
        <v>1694.9577676304143</v>
      </c>
      <c r="AJ10">
        <f t="shared" si="7"/>
        <v>-94.944994343815779</v>
      </c>
      <c r="AK10">
        <f t="shared" si="24"/>
        <v>4973.0469966939218</v>
      </c>
      <c r="AL10">
        <f t="shared" si="8"/>
        <v>6573.0597699805203</v>
      </c>
      <c r="AN10">
        <f t="shared" si="9"/>
        <v>11521.718568689706</v>
      </c>
      <c r="AO10">
        <f t="shared" si="9"/>
        <v>-576.08592843448537</v>
      </c>
      <c r="AP10">
        <f t="shared" si="9"/>
        <v>-21.044639037680586</v>
      </c>
      <c r="AQ10">
        <f t="shared" si="9"/>
        <v>-9970.5878360964689</v>
      </c>
      <c r="AR10">
        <f t="shared" si="9"/>
        <v>954.0001651210722</v>
      </c>
      <c r="AS10">
        <f t="shared" si="9"/>
        <v>-53.439408350597887</v>
      </c>
      <c r="AT10">
        <f t="shared" si="9"/>
        <v>2799.0595085053151</v>
      </c>
      <c r="AU10">
        <f t="shared" si="9"/>
        <v>3699.6202652757893</v>
      </c>
      <c r="AW10">
        <v>7</v>
      </c>
      <c r="AX10">
        <f>(R10*SUMPRODUCT(K11:$K$23, X11:$X$23)-$AZ$3*SUMPRODUCT(K10:$K$22, W11:$W$23))/Z10</f>
        <v>51836.953779685835</v>
      </c>
    </row>
    <row r="11" spans="1:52" x14ac:dyDescent="0.25">
      <c r="A11" t="s">
        <v>33</v>
      </c>
      <c r="C11" s="7">
        <f>AU25</f>
        <v>4959.6693626321357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27374.474202337191</v>
      </c>
      <c r="P11">
        <f t="shared" si="22"/>
        <v>1368.7237101168596</v>
      </c>
      <c r="Q11" s="4">
        <f t="shared" si="23"/>
        <v>50</v>
      </c>
      <c r="R11">
        <f t="shared" si="0"/>
        <v>500000</v>
      </c>
      <c r="S11">
        <f t="shared" si="1"/>
        <v>53761.572759742456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38763.356961722653</v>
      </c>
      <c r="AC11">
        <f t="shared" si="2"/>
        <v>37778.854827723961</v>
      </c>
      <c r="AE11">
        <f t="shared" si="3"/>
        <v>19236.347334871491</v>
      </c>
      <c r="AF11">
        <f t="shared" si="4"/>
        <v>-961.81736674357444</v>
      </c>
      <c r="AG11">
        <f t="shared" si="4"/>
        <v>-35.135555833304586</v>
      </c>
      <c r="AH11">
        <f t="shared" si="5"/>
        <v>-18802.413865778879</v>
      </c>
      <c r="AI11">
        <f t="shared" si="6"/>
        <v>-563.01945348426671</v>
      </c>
      <c r="AJ11">
        <f t="shared" si="7"/>
        <v>984.50213399869244</v>
      </c>
      <c r="AK11">
        <f t="shared" si="24"/>
        <v>4880.8460603611729</v>
      </c>
      <c r="AL11">
        <f t="shared" si="8"/>
        <v>5302.3287408755987</v>
      </c>
      <c r="AN11">
        <f t="shared" si="9"/>
        <v>9973.6367185516774</v>
      </c>
      <c r="AO11">
        <f t="shared" si="9"/>
        <v>-498.68183592758385</v>
      </c>
      <c r="AP11">
        <f t="shared" si="9"/>
        <v>-18.217037969080227</v>
      </c>
      <c r="AQ11">
        <f t="shared" si="9"/>
        <v>-9748.6514494977655</v>
      </c>
      <c r="AR11">
        <f t="shared" si="9"/>
        <v>-291.91360484275089</v>
      </c>
      <c r="AS11">
        <f t="shared" si="9"/>
        <v>510.44340498790643</v>
      </c>
      <c r="AT11">
        <f t="shared" si="9"/>
        <v>2530.6148115224651</v>
      </c>
      <c r="AU11">
        <f t="shared" si="9"/>
        <v>2749.1446116676207</v>
      </c>
      <c r="AW11">
        <v>8</v>
      </c>
      <c r="AX11">
        <f>(R11*SUMPRODUCT(K12:$K$23, X12:$X$23)-$AZ$3*SUMPRODUCT(K11:$K$22, W12:$W$23))/Z11</f>
        <v>53761.572759742456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27374.474202337191</v>
      </c>
      <c r="P12">
        <f t="shared" si="22"/>
        <v>1368.7237101168596</v>
      </c>
      <c r="Q12" s="4">
        <f t="shared" si="23"/>
        <v>50</v>
      </c>
      <c r="R12">
        <f t="shared" si="0"/>
        <v>500000</v>
      </c>
      <c r="S12">
        <f t="shared" si="1"/>
        <v>54733.802263539175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37778.854827723961</v>
      </c>
      <c r="AC12">
        <f t="shared" si="2"/>
        <v>35910.326399111109</v>
      </c>
      <c r="AE12">
        <f t="shared" si="3"/>
        <v>17960.131819031627</v>
      </c>
      <c r="AF12">
        <f t="shared" si="4"/>
        <v>-898.0065909515813</v>
      </c>
      <c r="AG12">
        <f t="shared" si="4"/>
        <v>-32.804523817115395</v>
      </c>
      <c r="AH12">
        <f t="shared" si="5"/>
        <v>-19796.764578561477</v>
      </c>
      <c r="AI12">
        <f t="shared" si="6"/>
        <v>-2767.443874298544</v>
      </c>
      <c r="AJ12">
        <f t="shared" si="7"/>
        <v>1868.5284286128517</v>
      </c>
      <c r="AK12">
        <f t="shared" si="24"/>
        <v>4692.85234533526</v>
      </c>
      <c r="AL12">
        <f t="shared" si="8"/>
        <v>3793.9368996495677</v>
      </c>
      <c r="AN12">
        <f t="shared" si="9"/>
        <v>8577.9166495825648</v>
      </c>
      <c r="AO12">
        <f t="shared" si="9"/>
        <v>-428.89583247912822</v>
      </c>
      <c r="AP12">
        <f t="shared" si="9"/>
        <v>-15.667728603989397</v>
      </c>
      <c r="AQ12">
        <f t="shared" si="9"/>
        <v>-9455.1085814616781</v>
      </c>
      <c r="AR12">
        <f t="shared" si="9"/>
        <v>-1321.7554929622288</v>
      </c>
      <c r="AS12">
        <f t="shared" si="9"/>
        <v>892.42558348220007</v>
      </c>
      <c r="AT12">
        <f t="shared" si="9"/>
        <v>2241.3474841218831</v>
      </c>
      <c r="AU12">
        <f t="shared" si="9"/>
        <v>1812.0175746418543</v>
      </c>
      <c r="AW12">
        <v>9</v>
      </c>
      <c r="AX12">
        <f>(R12*SUMPRODUCT(K13:$K$23, X13:$X$23)-$AZ$3*SUMPRODUCT(K12:$K$22, W13:$W$23))/Z12</f>
        <v>54733.802263539175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27374.474202337191</v>
      </c>
      <c r="P13">
        <f t="shared" si="22"/>
        <v>1368.7237101168596</v>
      </c>
      <c r="Q13" s="4">
        <f t="shared" si="23"/>
        <v>50</v>
      </c>
      <c r="R13">
        <f t="shared" si="0"/>
        <v>500000</v>
      </c>
      <c r="S13">
        <f t="shared" si="1"/>
        <v>54860.456290361522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35910.326399111109</v>
      </c>
      <c r="AC13">
        <f t="shared" si="2"/>
        <v>33373.633371636613</v>
      </c>
      <c r="AE13">
        <f t="shared" si="3"/>
        <v>16652.899511713222</v>
      </c>
      <c r="AF13">
        <f t="shared" si="4"/>
        <v>-832.6449755856612</v>
      </c>
      <c r="AG13">
        <f t="shared" si="4"/>
        <v>-30.416839038850696</v>
      </c>
      <c r="AH13">
        <f t="shared" si="5"/>
        <v>-20596.395400935442</v>
      </c>
      <c r="AI13">
        <f t="shared" si="6"/>
        <v>-4806.5577038467327</v>
      </c>
      <c r="AJ13">
        <f t="shared" si="7"/>
        <v>2536.6930274744955</v>
      </c>
      <c r="AK13">
        <f t="shared" si="24"/>
        <v>4426.6892717902438</v>
      </c>
      <c r="AL13">
        <f t="shared" si="8"/>
        <v>2156.8245954180065</v>
      </c>
      <c r="AN13">
        <f t="shared" si="9"/>
        <v>7326.6176927000561</v>
      </c>
      <c r="AO13">
        <f t="shared" si="9"/>
        <v>-366.33088463500286</v>
      </c>
      <c r="AP13">
        <f t="shared" si="9"/>
        <v>-13.382207158657536</v>
      </c>
      <c r="AQ13">
        <f t="shared" si="9"/>
        <v>-9061.6000441364067</v>
      </c>
      <c r="AR13">
        <f t="shared" si="9"/>
        <v>-2114.6954432300113</v>
      </c>
      <c r="AS13">
        <f t="shared" si="9"/>
        <v>1116.0446865707097</v>
      </c>
      <c r="AT13">
        <f t="shared" si="9"/>
        <v>1947.5683448381842</v>
      </c>
      <c r="AU13">
        <f t="shared" si="9"/>
        <v>948.91758817888285</v>
      </c>
      <c r="AW13">
        <v>10</v>
      </c>
      <c r="AX13">
        <f>(R13*SUMPRODUCT(K14:$K$23, X14:$X$23)-$AZ$3*SUMPRODUCT(K13:$K$22, W14:$W$23))/Z13</f>
        <v>54860.456290361522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27374.474202337191</v>
      </c>
      <c r="P14">
        <f t="shared" si="22"/>
        <v>1368.7237101168596</v>
      </c>
      <c r="Q14" s="4">
        <f t="shared" si="23"/>
        <v>50</v>
      </c>
      <c r="R14">
        <f t="shared" si="0"/>
        <v>500000</v>
      </c>
      <c r="S14">
        <f t="shared" si="1"/>
        <v>54177.502367086789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33373.633371636613</v>
      </c>
      <c r="AC14">
        <f t="shared" si="2"/>
        <v>30322.945857671864</v>
      </c>
      <c r="AE14">
        <f t="shared" si="3"/>
        <v>15321.391035995452</v>
      </c>
      <c r="AF14">
        <f t="shared" si="4"/>
        <v>-766.06955179977251</v>
      </c>
      <c r="AG14">
        <f t="shared" si="4"/>
        <v>-27.984813375314683</v>
      </c>
      <c r="AH14">
        <f t="shared" si="5"/>
        <v>-21278.572731475058</v>
      </c>
      <c r="AI14">
        <f t="shared" si="6"/>
        <v>-6751.2360606546936</v>
      </c>
      <c r="AJ14">
        <f t="shared" si="7"/>
        <v>3050.6875139647491</v>
      </c>
      <c r="AK14">
        <f t="shared" si="24"/>
        <v>4101.3765249232811</v>
      </c>
      <c r="AL14">
        <f t="shared" si="8"/>
        <v>400.82797823333658</v>
      </c>
      <c r="AN14">
        <f t="shared" si="9"/>
        <v>6209.4514064379991</v>
      </c>
      <c r="AO14">
        <f t="shared" si="9"/>
        <v>-310.47257032189992</v>
      </c>
      <c r="AP14">
        <f t="shared" si="9"/>
        <v>-11.34168159823111</v>
      </c>
      <c r="AQ14">
        <f t="shared" si="9"/>
        <v>-8623.7772447706811</v>
      </c>
      <c r="AR14">
        <f t="shared" si="9"/>
        <v>-2736.1400902528126</v>
      </c>
      <c r="AS14">
        <f t="shared" si="9"/>
        <v>1236.3822468656481</v>
      </c>
      <c r="AT14">
        <f t="shared" si="9"/>
        <v>1662.2053553221656</v>
      </c>
      <c r="AU14">
        <f t="shared" si="9"/>
        <v>162.44751193500122</v>
      </c>
      <c r="AW14">
        <v>11</v>
      </c>
      <c r="AX14">
        <f>(R14*SUMPRODUCT(K15:$K$23, X15:$X$23)-$AZ$3*SUMPRODUCT(K14:$K$22, W15:$W$23))/Z14</f>
        <v>54177.502367086789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27374.474202337191</v>
      </c>
      <c r="P15">
        <f t="shared" si="22"/>
        <v>1368.7237101168596</v>
      </c>
      <c r="Q15" s="4">
        <f t="shared" si="23"/>
        <v>50</v>
      </c>
      <c r="R15">
        <f t="shared" si="0"/>
        <v>500000</v>
      </c>
      <c r="S15">
        <f t="shared" si="1"/>
        <v>52660.135253266002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30322.945857671864</v>
      </c>
      <c r="AC15">
        <f t="shared" si="2"/>
        <v>26873.285283125144</v>
      </c>
      <c r="AE15">
        <f t="shared" si="3"/>
        <v>13969.619545732787</v>
      </c>
      <c r="AF15">
        <f t="shared" si="4"/>
        <v>-698.48097728663936</v>
      </c>
      <c r="AG15">
        <f t="shared" si="4"/>
        <v>-25.515776928676281</v>
      </c>
      <c r="AH15">
        <f t="shared" si="5"/>
        <v>-21891.883128852518</v>
      </c>
      <c r="AI15">
        <f t="shared" si="6"/>
        <v>-8646.2603373350466</v>
      </c>
      <c r="AJ15">
        <f t="shared" si="7"/>
        <v>3449.6605745467205</v>
      </c>
      <c r="AK15">
        <f t="shared" si="24"/>
        <v>3730.4329925117709</v>
      </c>
      <c r="AL15">
        <f t="shared" si="8"/>
        <v>-1466.1667702765553</v>
      </c>
      <c r="AN15">
        <f t="shared" si="9"/>
        <v>5215.3202451246652</v>
      </c>
      <c r="AO15">
        <f t="shared" si="9"/>
        <v>-260.76601225623324</v>
      </c>
      <c r="AP15">
        <f t="shared" si="9"/>
        <v>-9.5258820435707019</v>
      </c>
      <c r="AQ15">
        <f t="shared" si="9"/>
        <v>-8172.9628292334855</v>
      </c>
      <c r="AR15">
        <f t="shared" si="9"/>
        <v>-3227.9344784086243</v>
      </c>
      <c r="AS15">
        <f t="shared" si="9"/>
        <v>1287.8721982616571</v>
      </c>
      <c r="AT15">
        <f t="shared" si="9"/>
        <v>1392.6938128297522</v>
      </c>
      <c r="AU15">
        <f t="shared" si="9"/>
        <v>-547.36846731721482</v>
      </c>
      <c r="AW15">
        <v>12</v>
      </c>
      <c r="AX15">
        <f>(R15*SUMPRODUCT(K16:$K$23, X16:$X$23)-$AZ$3*SUMPRODUCT(K15:$K$22, W16:$W$23))/Z15</f>
        <v>52660.135253266002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27374.474202337191</v>
      </c>
      <c r="P16">
        <f t="shared" si="22"/>
        <v>1368.7237101168596</v>
      </c>
      <c r="Q16" s="4">
        <f t="shared" si="23"/>
        <v>50</v>
      </c>
      <c r="R16">
        <f t="shared" si="0"/>
        <v>500000</v>
      </c>
      <c r="S16">
        <f t="shared" si="1"/>
        <v>50349.222417361125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26873.285283125144</v>
      </c>
      <c r="AC16">
        <f t="shared" si="2"/>
        <v>23199.820728599589</v>
      </c>
      <c r="AE16">
        <f t="shared" si="3"/>
        <v>12613.559128470502</v>
      </c>
      <c r="AF16">
        <f t="shared" si="4"/>
        <v>-630.67795642352519</v>
      </c>
      <c r="AG16">
        <f t="shared" si="4"/>
        <v>-23.03890667495191</v>
      </c>
      <c r="AH16">
        <f t="shared" si="5"/>
        <v>-22217.124844376096</v>
      </c>
      <c r="AI16">
        <f t="shared" si="6"/>
        <v>-10257.282579004072</v>
      </c>
      <c r="AJ16">
        <f t="shared" si="7"/>
        <v>3673.4645545255553</v>
      </c>
      <c r="AK16">
        <f t="shared" si="24"/>
        <v>3324.9998759019891</v>
      </c>
      <c r="AL16">
        <f t="shared" si="8"/>
        <v>-3258.8181485765272</v>
      </c>
      <c r="AN16">
        <f t="shared" si="9"/>
        <v>4337.8588569301137</v>
      </c>
      <c r="AO16">
        <f t="shared" si="9"/>
        <v>-216.89294284650572</v>
      </c>
      <c r="AP16">
        <f t="shared" si="9"/>
        <v>-7.92318205797676</v>
      </c>
      <c r="AQ16">
        <f t="shared" si="9"/>
        <v>-7640.5676463012032</v>
      </c>
      <c r="AR16">
        <f t="shared" si="9"/>
        <v>-3527.5249142755724</v>
      </c>
      <c r="AS16">
        <f t="shared" si="9"/>
        <v>1263.3207321714724</v>
      </c>
      <c r="AT16">
        <f t="shared" si="9"/>
        <v>1143.4821856439758</v>
      </c>
      <c r="AU16">
        <f t="shared" si="9"/>
        <v>-1120.721996460124</v>
      </c>
      <c r="AW16">
        <v>13</v>
      </c>
      <c r="AX16">
        <f>(R16*SUMPRODUCT(K17:$K$23, X17:$X$23)-$AZ$3*SUMPRODUCT(K16:$K$22, W17:$W$23))/Z16</f>
        <v>50349.222417361125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27374.474202337191</v>
      </c>
      <c r="P17">
        <f t="shared" si="22"/>
        <v>1368.7237101168596</v>
      </c>
      <c r="Q17" s="4">
        <f t="shared" si="23"/>
        <v>50</v>
      </c>
      <c r="R17">
        <f t="shared" si="0"/>
        <v>500000</v>
      </c>
      <c r="S17">
        <f t="shared" si="1"/>
        <v>47261.952062309916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23199.820728599589</v>
      </c>
      <c r="AC17">
        <f t="shared" si="2"/>
        <v>19458.71545884238</v>
      </c>
      <c r="AE17">
        <f t="shared" si="3"/>
        <v>11270.632741458256</v>
      </c>
      <c r="AF17">
        <f t="shared" si="4"/>
        <v>-563.53163707291276</v>
      </c>
      <c r="AG17">
        <f t="shared" si="4"/>
        <v>-20.586025978347351</v>
      </c>
      <c r="AH17">
        <f t="shared" si="5"/>
        <v>-22224.916298550383</v>
      </c>
      <c r="AI17">
        <f t="shared" si="6"/>
        <v>-11538.401220143387</v>
      </c>
      <c r="AJ17">
        <f t="shared" si="7"/>
        <v>3741.1052697572086</v>
      </c>
      <c r="AK17">
        <f t="shared" si="24"/>
        <v>2901.4831150921868</v>
      </c>
      <c r="AL17">
        <f t="shared" si="8"/>
        <v>-4895.8128352939912</v>
      </c>
      <c r="AN17">
        <f t="shared" si="9"/>
        <v>3570.4868252400829</v>
      </c>
      <c r="AO17">
        <f t="shared" si="9"/>
        <v>-178.52434126200413</v>
      </c>
      <c r="AP17">
        <f t="shared" si="9"/>
        <v>-6.5215623848132944</v>
      </c>
      <c r="AQ17">
        <f t="shared" si="9"/>
        <v>-7040.7556218330392</v>
      </c>
      <c r="AR17">
        <f t="shared" si="9"/>
        <v>-3655.3147002397736</v>
      </c>
      <c r="AS17">
        <f t="shared" si="9"/>
        <v>1185.1656764903232</v>
      </c>
      <c r="AT17">
        <f t="shared" si="9"/>
        <v>919.1770749467978</v>
      </c>
      <c r="AU17">
        <f t="shared" si="9"/>
        <v>-1550.9719488026524</v>
      </c>
      <c r="AW17">
        <v>14</v>
      </c>
      <c r="AX17">
        <f>(R17*SUMPRODUCT(K18:$K$23, X18:$X$23)-$AZ$3*SUMPRODUCT(K17:$K$22, W18:$W$23))/Z17</f>
        <v>47261.952062309916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27374.474202337191</v>
      </c>
      <c r="P18">
        <f t="shared" si="22"/>
        <v>1368.7237101168596</v>
      </c>
      <c r="Q18" s="4">
        <f t="shared" si="23"/>
        <v>50</v>
      </c>
      <c r="R18">
        <f t="shared" si="0"/>
        <v>500000</v>
      </c>
      <c r="S18">
        <f t="shared" si="1"/>
        <v>43308.061211586391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19458.71545884238</v>
      </c>
      <c r="AC18">
        <f t="shared" si="2"/>
        <v>15743.755637883183</v>
      </c>
      <c r="AE18">
        <f t="shared" si="3"/>
        <v>9951.4275287352921</v>
      </c>
      <c r="AF18">
        <f t="shared" si="4"/>
        <v>-497.57137643676458</v>
      </c>
      <c r="AG18">
        <f t="shared" si="4"/>
        <v>-18.176472459671306</v>
      </c>
      <c r="AH18">
        <f t="shared" si="5"/>
        <v>-22036.932588925683</v>
      </c>
      <c r="AI18">
        <f t="shared" si="6"/>
        <v>-12601.252909086827</v>
      </c>
      <c r="AJ18">
        <f t="shared" si="7"/>
        <v>3714.9598209591968</v>
      </c>
      <c r="AK18">
        <f t="shared" si="24"/>
        <v>2474.1065779085502</v>
      </c>
      <c r="AL18">
        <f t="shared" si="8"/>
        <v>-6412.1865102190795</v>
      </c>
      <c r="AN18">
        <f t="shared" si="9"/>
        <v>2904.0620268587486</v>
      </c>
      <c r="AO18">
        <f t="shared" si="9"/>
        <v>-145.20310134293743</v>
      </c>
      <c r="AP18">
        <f t="shared" si="9"/>
        <v>-5.3043247614429143</v>
      </c>
      <c r="AQ18">
        <f t="shared" si="9"/>
        <v>-6430.898374645385</v>
      </c>
      <c r="AR18">
        <f t="shared" si="9"/>
        <v>-3677.3437738910166</v>
      </c>
      <c r="AS18">
        <f t="shared" si="9"/>
        <v>1084.1131803654571</v>
      </c>
      <c r="AT18">
        <f t="shared" si="9"/>
        <v>722.00284256290911</v>
      </c>
      <c r="AU18">
        <f t="shared" si="9"/>
        <v>-1871.2277509626504</v>
      </c>
      <c r="AW18">
        <v>15</v>
      </c>
      <c r="AX18">
        <f>(R18*SUMPRODUCT(K19:$K$23, X19:$X$23)-$AZ$3*SUMPRODUCT(K18:$K$22, W19:$W$23))/Z18</f>
        <v>43308.061211586391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27374.474202337191</v>
      </c>
      <c r="P19">
        <f t="shared" si="22"/>
        <v>1368.7237101168596</v>
      </c>
      <c r="Q19" s="4">
        <f t="shared" si="23"/>
        <v>50</v>
      </c>
      <c r="R19">
        <f t="shared" si="0"/>
        <v>500000</v>
      </c>
      <c r="S19">
        <f t="shared" si="1"/>
        <v>38337.268545299637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15743.755637883183</v>
      </c>
      <c r="AC19">
        <f t="shared" si="2"/>
        <v>12139.167907882285</v>
      </c>
      <c r="AE19">
        <f t="shared" si="3"/>
        <v>8667.8929235532451</v>
      </c>
      <c r="AF19">
        <f t="shared" si="4"/>
        <v>-433.39464617766225</v>
      </c>
      <c r="AG19">
        <f t="shared" si="4"/>
        <v>-15.832071986999468</v>
      </c>
      <c r="AH19">
        <f t="shared" si="5"/>
        <v>-21626.357480751241</v>
      </c>
      <c r="AI19">
        <f t="shared" si="6"/>
        <v>-13407.691275362657</v>
      </c>
      <c r="AJ19">
        <f t="shared" si="7"/>
        <v>3604.5877300008979</v>
      </c>
      <c r="AK19">
        <f t="shared" si="24"/>
        <v>2051.8671440365233</v>
      </c>
      <c r="AL19">
        <f t="shared" si="8"/>
        <v>-7751.2364013252354</v>
      </c>
      <c r="AN19">
        <f t="shared" si="9"/>
        <v>2330.1045510069648</v>
      </c>
      <c r="AO19">
        <f t="shared" si="9"/>
        <v>-116.50522755034824</v>
      </c>
      <c r="AP19">
        <f t="shared" si="9"/>
        <v>-4.2559804688559533</v>
      </c>
      <c r="AQ19">
        <f t="shared" si="9"/>
        <v>-5813.6013483360884</v>
      </c>
      <c r="AR19">
        <f t="shared" si="9"/>
        <v>-3604.2580053483275</v>
      </c>
      <c r="AS19">
        <f t="shared" si="9"/>
        <v>968.98592867433717</v>
      </c>
      <c r="AT19">
        <f t="shared" si="9"/>
        <v>551.58329856493606</v>
      </c>
      <c r="AU19">
        <f t="shared" si="9"/>
        <v>-2083.6887781090541</v>
      </c>
      <c r="AW19">
        <v>16</v>
      </c>
      <c r="AX19">
        <f>(R19*SUMPRODUCT(K20:$K$23, X20:$X$23)-$AZ$3*SUMPRODUCT(K19:$K$22, W20:$W$23))/Z19</f>
        <v>38337.268545299637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27374.474202337191</v>
      </c>
      <c r="P20">
        <f t="shared" si="22"/>
        <v>1368.7237101168596</v>
      </c>
      <c r="Q20" s="4">
        <f t="shared" si="23"/>
        <v>50</v>
      </c>
      <c r="R20">
        <f t="shared" si="0"/>
        <v>500000</v>
      </c>
      <c r="S20">
        <f t="shared" si="1"/>
        <v>32089.633557189169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12139.167907882285</v>
      </c>
      <c r="AC20">
        <f t="shared" si="2"/>
        <v>8711.5938165934422</v>
      </c>
      <c r="AE20">
        <f t="shared" si="3"/>
        <v>7431.5370341818934</v>
      </c>
      <c r="AF20">
        <f t="shared" si="4"/>
        <v>-371.57685170909468</v>
      </c>
      <c r="AG20">
        <f t="shared" si="4"/>
        <v>-13.573844339898592</v>
      </c>
      <c r="AH20">
        <f t="shared" si="5"/>
        <v>-20999.069272308821</v>
      </c>
      <c r="AI20">
        <f t="shared" si="6"/>
        <v>-13952.682934175922</v>
      </c>
      <c r="AJ20">
        <f t="shared" si="7"/>
        <v>3427.5740912888432</v>
      </c>
      <c r="AK20">
        <f t="shared" si="24"/>
        <v>1642.9077889478654</v>
      </c>
      <c r="AL20">
        <f t="shared" si="8"/>
        <v>-8882.201053939214</v>
      </c>
      <c r="AN20">
        <f t="shared" si="9"/>
        <v>1840.2714293769739</v>
      </c>
      <c r="AO20">
        <f t="shared" si="9"/>
        <v>-92.013571468848696</v>
      </c>
      <c r="AP20">
        <f t="shared" si="9"/>
        <v>-3.3612909160824258</v>
      </c>
      <c r="AQ20">
        <f t="shared" si="9"/>
        <v>-5199.9992797710656</v>
      </c>
      <c r="AR20">
        <f t="shared" si="9"/>
        <v>-3455.102712779023</v>
      </c>
      <c r="AS20">
        <f t="shared" si="9"/>
        <v>848.77013237759991</v>
      </c>
      <c r="AT20">
        <f t="shared" si="9"/>
        <v>406.83323667705906</v>
      </c>
      <c r="AU20">
        <f t="shared" si="9"/>
        <v>-2199.4993437243638</v>
      </c>
      <c r="AW20">
        <v>17</v>
      </c>
      <c r="AX20">
        <f>(R20*SUMPRODUCT(K21:$K$23, X21:$X$23)-$AZ$3*SUMPRODUCT(K20:$K$22, W21:$W$23))/Z20</f>
        <v>32089.633557189169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27374.474202337191</v>
      </c>
      <c r="P21">
        <f t="shared" si="22"/>
        <v>1368.7237101168596</v>
      </c>
      <c r="Q21" s="4">
        <f t="shared" si="23"/>
        <v>50</v>
      </c>
      <c r="R21">
        <f t="shared" si="0"/>
        <v>500000</v>
      </c>
      <c r="S21">
        <f t="shared" si="1"/>
        <v>24145.428569469888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8711.5938165934422</v>
      </c>
      <c r="AC21">
        <f t="shared" si="2"/>
        <v>5516.668712433303</v>
      </c>
      <c r="AE21">
        <f t="shared" si="3"/>
        <v>6254.430519501926</v>
      </c>
      <c r="AF21">
        <f t="shared" si="4"/>
        <v>-312.72152597509631</v>
      </c>
      <c r="AG21">
        <f t="shared" si="4"/>
        <v>-11.423836807371321</v>
      </c>
      <c r="AH21">
        <f t="shared" si="5"/>
        <v>-20142.69089128284</v>
      </c>
      <c r="AI21">
        <f t="shared" si="6"/>
        <v>-14212.405734563381</v>
      </c>
      <c r="AJ21">
        <f t="shared" si="7"/>
        <v>3194.9251041601392</v>
      </c>
      <c r="AK21">
        <f t="shared" si="24"/>
        <v>1253.9124280676122</v>
      </c>
      <c r="AL21">
        <f t="shared" si="8"/>
        <v>-9763.5682023356312</v>
      </c>
      <c r="AN21">
        <f t="shared" si="9"/>
        <v>1426.6990644854202</v>
      </c>
      <c r="AO21">
        <f t="shared" si="9"/>
        <v>-71.334953224271018</v>
      </c>
      <c r="AP21">
        <f t="shared" si="9"/>
        <v>-2.605893092119393</v>
      </c>
      <c r="AQ21">
        <f t="shared" si="9"/>
        <v>-4594.7521778690652</v>
      </c>
      <c r="AR21">
        <f t="shared" si="9"/>
        <v>-3241.9939597000352</v>
      </c>
      <c r="AS21">
        <f t="shared" si="9"/>
        <v>728.7948347964458</v>
      </c>
      <c r="AT21">
        <f t="shared" si="9"/>
        <v>286.03014814739174</v>
      </c>
      <c r="AU21">
        <f t="shared" si="9"/>
        <v>-2227.1689767561984</v>
      </c>
      <c r="AW21">
        <v>18</v>
      </c>
      <c r="AX21">
        <f>(R21*SUMPRODUCT(K22:$K$23, X22:$X$23)-$AZ$3*SUMPRODUCT(K21:$K$22, W22:$W$23))/Z21</f>
        <v>24145.428569469888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27374.474202337191</v>
      </c>
      <c r="P22">
        <f t="shared" si="22"/>
        <v>1368.7237101168596</v>
      </c>
      <c r="Q22" s="4">
        <f t="shared" si="23"/>
        <v>50</v>
      </c>
      <c r="R22">
        <f t="shared" si="0"/>
        <v>500000</v>
      </c>
      <c r="S22">
        <f t="shared" si="1"/>
        <v>13839.185704652766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5516.668712433303</v>
      </c>
      <c r="AC22">
        <f t="shared" si="2"/>
        <v>2603.6602267806743</v>
      </c>
      <c r="AE22">
        <f t="shared" si="3"/>
        <v>5150.146203016594</v>
      </c>
      <c r="AF22">
        <f t="shared" si="4"/>
        <v>-257.50731015082971</v>
      </c>
      <c r="AG22">
        <f t="shared" si="4"/>
        <v>-9.4068404107956951</v>
      </c>
      <c r="AH22">
        <f t="shared" si="5"/>
        <v>-19027.580285019136</v>
      </c>
      <c r="AI22">
        <f t="shared" si="6"/>
        <v>-14144.348232564167</v>
      </c>
      <c r="AJ22">
        <f t="shared" si="7"/>
        <v>2913.0084856526287</v>
      </c>
      <c r="AK22">
        <f t="shared" si="24"/>
        <v>890.74527040065186</v>
      </c>
      <c r="AL22">
        <f t="shared" si="8"/>
        <v>-10340.594476510887</v>
      </c>
      <c r="AN22">
        <f t="shared" si="9"/>
        <v>1082.195015023585</v>
      </c>
      <c r="AO22">
        <f t="shared" si="9"/>
        <v>-54.109750751179249</v>
      </c>
      <c r="AP22">
        <f t="shared" si="9"/>
        <v>-1.9766498655363924</v>
      </c>
      <c r="AQ22">
        <f t="shared" si="9"/>
        <v>-3998.2462090780386</v>
      </c>
      <c r="AR22">
        <f t="shared" si="9"/>
        <v>-2972.1375946711696</v>
      </c>
      <c r="AS22">
        <f t="shared" si="9"/>
        <v>612.10752814127818</v>
      </c>
      <c r="AT22">
        <f t="shared" si="9"/>
        <v>187.17140315721534</v>
      </c>
      <c r="AU22">
        <f t="shared" si="9"/>
        <v>-2172.8586633726759</v>
      </c>
      <c r="AW22">
        <v>19</v>
      </c>
      <c r="AX22">
        <f>(R22*SUMPRODUCT(K23:$K$23, X23:$X$23)-$AZ$3*SUMPRODUCT(K22:$K$22, W23:$W$23))/Z22</f>
        <v>13839.185704652766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27374.474202337191</v>
      </c>
      <c r="P23">
        <f t="shared" si="22"/>
        <v>1368.7237101168596</v>
      </c>
      <c r="Q23" s="4">
        <f t="shared" si="23"/>
        <v>50</v>
      </c>
      <c r="R23">
        <f t="shared" si="0"/>
        <v>500000</v>
      </c>
      <c r="S23">
        <f t="shared" si="1"/>
        <v>17260.183159269294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2603.6602267806743</v>
      </c>
      <c r="AC23">
        <f t="shared" si="2"/>
        <v>2603.6602267806743</v>
      </c>
      <c r="AE23">
        <f t="shared" si="3"/>
        <v>4129.378526981769</v>
      </c>
      <c r="AF23">
        <f t="shared" si="4"/>
        <v>-206.46892634908843</v>
      </c>
      <c r="AG23">
        <f t="shared" si="4"/>
        <v>-7.542388753222534</v>
      </c>
      <c r="AH23">
        <f t="shared" si="5"/>
        <v>-17703.832534652036</v>
      </c>
      <c r="AI23">
        <f t="shared" si="6"/>
        <v>-13788.465322772578</v>
      </c>
      <c r="AJ23">
        <f t="shared" si="7"/>
        <v>0</v>
      </c>
      <c r="AK23">
        <f t="shared" si="24"/>
        <v>558.49163327141559</v>
      </c>
      <c r="AL23">
        <f t="shared" si="8"/>
        <v>-13229.973689501163</v>
      </c>
      <c r="AN23">
        <f t="shared" si="9"/>
        <v>799.30408597359758</v>
      </c>
      <c r="AO23">
        <f t="shared" si="9"/>
        <v>-39.965204298679879</v>
      </c>
      <c r="AP23">
        <f t="shared" si="9"/>
        <v>-1.4599441802344355</v>
      </c>
      <c r="AQ23">
        <f t="shared" si="9"/>
        <v>-3426.846337742425</v>
      </c>
      <c r="AR23">
        <f t="shared" si="9"/>
        <v>-2668.9674002477418</v>
      </c>
      <c r="AS23">
        <f t="shared" si="9"/>
        <v>0</v>
      </c>
      <c r="AT23">
        <f t="shared" si="9"/>
        <v>108.10455896427472</v>
      </c>
      <c r="AU23">
        <f t="shared" si="9"/>
        <v>-2560.8628412834673</v>
      </c>
      <c r="AW23">
        <v>20</v>
      </c>
      <c r="AX23">
        <f>(R23*SUMPRODUCT(K$23:$K24, X$23:$X24)-$AZ$3*SUMPRODUCT(K$22:$K23, W$23:$W24))/Z23</f>
        <v>17260.183159269294</v>
      </c>
    </row>
    <row r="25" spans="5:50" x14ac:dyDescent="0.25">
      <c r="AN25" s="8">
        <f t="shared" ref="AN25:AU25" si="25">SUM(AN3:AN23)</f>
        <v>181226.75280589279</v>
      </c>
      <c r="AO25" s="8">
        <f t="shared" si="25"/>
        <v>-29592.193292047534</v>
      </c>
      <c r="AP25" s="8">
        <f t="shared" si="25"/>
        <v>-2800.9223295433126</v>
      </c>
      <c r="AQ25" s="8">
        <f t="shared" si="25"/>
        <v>-155877.16456803703</v>
      </c>
      <c r="AR25" s="8">
        <f t="shared" si="25"/>
        <v>-7043.5273837350614</v>
      </c>
      <c r="AS25" s="8">
        <f t="shared" si="25"/>
        <v>-19940.387533755897</v>
      </c>
      <c r="AT25" s="8">
        <f t="shared" si="25"/>
        <v>31943.584280123087</v>
      </c>
      <c r="AU25" s="9">
        <f t="shared" si="25"/>
        <v>4959.6693626321357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1640.8330661528973</v>
      </c>
      <c r="K3">
        <v>1</v>
      </c>
      <c r="L3" s="2">
        <v>0</v>
      </c>
      <c r="O3">
        <f>$C$3</f>
        <v>1640.8330661528973</v>
      </c>
      <c r="P3">
        <f>O3*B5</f>
        <v>1312.6664529223181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1640.8330661528973</v>
      </c>
      <c r="AF3">
        <f t="shared" ref="AF3:AG23" si="4">-$Z3*P3</f>
        <v>-1312.6664529223181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-2191.7415907694203</v>
      </c>
      <c r="AJ3">
        <f t="shared" ref="AJ3:AJ23" si="7">AB3-AC3</f>
        <v>0</v>
      </c>
      <c r="AL3">
        <f t="shared" ref="AL3:AL23" si="8">SUM(AI3:AK3)</f>
        <v>-2191.7415907694203</v>
      </c>
      <c r="AN3">
        <f t="shared" ref="AN3:AU23" si="9">AE3*$K3</f>
        <v>1640.8330661528973</v>
      </c>
      <c r="AO3">
        <f t="shared" si="9"/>
        <v>-1312.6664529223181</v>
      </c>
      <c r="AP3">
        <f t="shared" si="9"/>
        <v>-2519.9082039999998</v>
      </c>
      <c r="AQ3">
        <f t="shared" si="9"/>
        <v>0</v>
      </c>
      <c r="AR3">
        <f t="shared" si="9"/>
        <v>-2191.7415907694203</v>
      </c>
      <c r="AS3">
        <f t="shared" si="9"/>
        <v>0</v>
      </c>
      <c r="AT3">
        <f t="shared" si="9"/>
        <v>0</v>
      </c>
      <c r="AU3">
        <f t="shared" si="9"/>
        <v>-2191.7415907694203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1232.8183466976143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219.37390627162017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216.93823925195466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-216.93823925195466</v>
      </c>
      <c r="AK4">
        <f>G4*MAX(0, SUM(AB4, AE4:AF4))</f>
        <v>0</v>
      </c>
      <c r="AL4">
        <f t="shared" si="8"/>
        <v>-1319.7492392519546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-1015.88010744566</v>
      </c>
      <c r="AR4">
        <f t="shared" si="9"/>
        <v>-1015.88010744566</v>
      </c>
      <c r="AS4">
        <f t="shared" si="9"/>
        <v>-199.83772541292026</v>
      </c>
      <c r="AT4">
        <f t="shared" si="9"/>
        <v>0</v>
      </c>
      <c r="AU4">
        <f t="shared" si="9"/>
        <v>-1215.7178328585803</v>
      </c>
      <c r="AW4">
        <v>1</v>
      </c>
      <c r="AX4">
        <f>(R4*SUMPRODUCT(K5:$K$23, X5:$X$23)-$AZ$3*SUMPRODUCT(K4:$K$22, W5:$W$23))/Z4</f>
        <v>219.37390627162017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1640.8330661528973</v>
      </c>
      <c r="P5">
        <f t="shared" ref="P5:P23" si="22">O5*$C$5</f>
        <v>82.041653307644879</v>
      </c>
      <c r="Q5" s="4">
        <f t="shared" ref="Q5:Q23" si="23">$C$8</f>
        <v>50</v>
      </c>
      <c r="R5">
        <f t="shared" si="0"/>
        <v>1000000</v>
      </c>
      <c r="S5">
        <f t="shared" si="1"/>
        <v>414.1400353105625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216.93823925195466</v>
      </c>
      <c r="AC5">
        <f t="shared" si="2"/>
        <v>404.99018108509699</v>
      </c>
      <c r="AE5">
        <f t="shared" si="3"/>
        <v>1604.581117334754</v>
      </c>
      <c r="AF5">
        <f t="shared" si="4"/>
        <v>-80.22905586673771</v>
      </c>
      <c r="AG5">
        <f t="shared" si="4"/>
        <v>-48.895318799762492</v>
      </c>
      <c r="AH5">
        <f t="shared" si="5"/>
        <v>-1101.8411147500681</v>
      </c>
      <c r="AI5">
        <f t="shared" si="6"/>
        <v>373.61562791818574</v>
      </c>
      <c r="AJ5">
        <f t="shared" si="7"/>
        <v>-188.05194183314234</v>
      </c>
      <c r="AK5">
        <f>G5*SUM(AB5, AE5:AF5)</f>
        <v>121.89032105039797</v>
      </c>
      <c r="AL5">
        <f t="shared" si="8"/>
        <v>307.45400713544137</v>
      </c>
      <c r="AN5">
        <f t="shared" si="9"/>
        <v>1361.5839108350563</v>
      </c>
      <c r="AO5">
        <f t="shared" si="9"/>
        <v>-68.079195541752824</v>
      </c>
      <c r="AP5">
        <f t="shared" si="9"/>
        <v>-41.490628721525901</v>
      </c>
      <c r="AQ5">
        <f t="shared" si="9"/>
        <v>-934.97867944015434</v>
      </c>
      <c r="AR5">
        <f t="shared" si="9"/>
        <v>317.03540713162317</v>
      </c>
      <c r="AS5">
        <f t="shared" si="9"/>
        <v>-159.57342114719566</v>
      </c>
      <c r="AT5">
        <f t="shared" si="9"/>
        <v>103.4312932115338</v>
      </c>
      <c r="AU5">
        <f t="shared" si="9"/>
        <v>260.89327919596133</v>
      </c>
      <c r="AW5">
        <v>2</v>
      </c>
      <c r="AX5">
        <f>(R5*SUMPRODUCT(K6:$K$23, X6:$X$23)-$AZ$3*SUMPRODUCT(K5:$K$22, W6:$W$23))/Z5</f>
        <v>414.1400353105625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1640.8330661528973</v>
      </c>
      <c r="P6">
        <f t="shared" si="22"/>
        <v>82.041653307644879</v>
      </c>
      <c r="Q6" s="4">
        <f t="shared" si="23"/>
        <v>50</v>
      </c>
      <c r="R6">
        <f t="shared" si="0"/>
        <v>1000000</v>
      </c>
      <c r="S6">
        <f t="shared" si="1"/>
        <v>584.68117783561161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404.99018108509699</v>
      </c>
      <c r="AC6">
        <f t="shared" si="2"/>
        <v>565.40060388429265</v>
      </c>
      <c r="AE6">
        <f t="shared" si="3"/>
        <v>1586.7245973445765</v>
      </c>
      <c r="AF6">
        <f t="shared" si="4"/>
        <v>-79.336229867228838</v>
      </c>
      <c r="AG6">
        <f t="shared" si="4"/>
        <v>-48.351189102521452</v>
      </c>
      <c r="AH6">
        <f t="shared" si="5"/>
        <v>-1103.5301848683516</v>
      </c>
      <c r="AI6">
        <f t="shared" si="6"/>
        <v>355.5069935064746</v>
      </c>
      <c r="AJ6">
        <f t="shared" si="7"/>
        <v>-160.41042279919566</v>
      </c>
      <c r="AK6">
        <f>G6*SUM(AB6, AE6:AF6)</f>
        <v>133.86649839937112</v>
      </c>
      <c r="AL6">
        <f t="shared" si="8"/>
        <v>328.9630691066501</v>
      </c>
      <c r="AN6">
        <f t="shared" si="9"/>
        <v>1240.2968905088903</v>
      </c>
      <c r="AO6">
        <f t="shared" si="9"/>
        <v>-62.014844525444524</v>
      </c>
      <c r="AP6">
        <f t="shared" si="9"/>
        <v>-37.794731106220773</v>
      </c>
      <c r="AQ6">
        <f t="shared" si="9"/>
        <v>-862.59774327912965</v>
      </c>
      <c r="AR6">
        <f t="shared" si="9"/>
        <v>277.88957159809536</v>
      </c>
      <c r="AS6">
        <f t="shared" si="9"/>
        <v>-125.38820469287333</v>
      </c>
      <c r="AT6">
        <f t="shared" si="9"/>
        <v>104.63958394917161</v>
      </c>
      <c r="AU6">
        <f t="shared" si="9"/>
        <v>257.14095085439362</v>
      </c>
      <c r="AW6">
        <v>3</v>
      </c>
      <c r="AX6">
        <f>(R6*SUMPRODUCT(K7:$K$23, X7:$X$23)-$AZ$3*SUMPRODUCT(K6:$K$22, W7:$W$23))/Z6</f>
        <v>584.68117783561161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1640.8330661528973</v>
      </c>
      <c r="P7">
        <f t="shared" si="22"/>
        <v>82.041653307644879</v>
      </c>
      <c r="Q7" s="4">
        <f t="shared" si="23"/>
        <v>50</v>
      </c>
      <c r="R7">
        <f t="shared" si="0"/>
        <v>1000000</v>
      </c>
      <c r="S7">
        <f t="shared" si="1"/>
        <v>733.00899905740744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565.40060388429265</v>
      </c>
      <c r="AC7">
        <f t="shared" si="2"/>
        <v>700.93809310507004</v>
      </c>
      <c r="AE7">
        <f t="shared" si="3"/>
        <v>1569.0426747446827</v>
      </c>
      <c r="AF7">
        <f t="shared" si="4"/>
        <v>-78.452133737234149</v>
      </c>
      <c r="AG7">
        <f t="shared" si="4"/>
        <v>-47.812379793864871</v>
      </c>
      <c r="AH7">
        <f t="shared" si="5"/>
        <v>-1105.9483526273577</v>
      </c>
      <c r="AI7">
        <f t="shared" si="6"/>
        <v>336.82980858622591</v>
      </c>
      <c r="AJ7">
        <f t="shared" si="7"/>
        <v>-135.53748922077739</v>
      </c>
      <c r="AK7">
        <f>G7*SUM(AB7, AE7:AF7)</f>
        <v>143.91938014242189</v>
      </c>
      <c r="AL7">
        <f t="shared" si="8"/>
        <v>345.21169950787043</v>
      </c>
      <c r="AN7">
        <f t="shared" si="9"/>
        <v>1129.7964954709669</v>
      </c>
      <c r="AO7">
        <f t="shared" si="9"/>
        <v>-56.489824773548349</v>
      </c>
      <c r="AP7">
        <f t="shared" si="9"/>
        <v>-34.427527052459133</v>
      </c>
      <c r="AQ7">
        <f t="shared" si="9"/>
        <v>-796.34326910426319</v>
      </c>
      <c r="AR7">
        <f t="shared" si="9"/>
        <v>242.53587454069608</v>
      </c>
      <c r="AS7">
        <f t="shared" si="9"/>
        <v>-97.594401217599625</v>
      </c>
      <c r="AT7">
        <f t="shared" si="9"/>
        <v>103.62982086623016</v>
      </c>
      <c r="AU7">
        <f t="shared" si="9"/>
        <v>248.57129418932666</v>
      </c>
      <c r="AW7">
        <v>4</v>
      </c>
      <c r="AX7">
        <f>(R7*SUMPRODUCT(K8:$K$23, X8:$X$23)-$AZ$3*SUMPRODUCT(K7:$K$22, W8:$W$23))/Z7</f>
        <v>733.00899905740744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1640.8330661528973</v>
      </c>
      <c r="P8">
        <f t="shared" si="22"/>
        <v>82.041653307644879</v>
      </c>
      <c r="Q8" s="4">
        <f t="shared" si="23"/>
        <v>50</v>
      </c>
      <c r="R8">
        <f t="shared" si="0"/>
        <v>1000000</v>
      </c>
      <c r="S8">
        <f t="shared" si="1"/>
        <v>859.10676679958453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700.93809310507004</v>
      </c>
      <c r="AC8">
        <f t="shared" si="2"/>
        <v>812.34844306075775</v>
      </c>
      <c r="AE8">
        <f t="shared" si="3"/>
        <v>1551.5279801338891</v>
      </c>
      <c r="AF8">
        <f t="shared" si="4"/>
        <v>-77.576399006694459</v>
      </c>
      <c r="AG8">
        <f t="shared" si="4"/>
        <v>-47.278666310997949</v>
      </c>
      <c r="AH8">
        <f t="shared" si="5"/>
        <v>-1111.7936985654862</v>
      </c>
      <c r="AI8">
        <f t="shared" si="6"/>
        <v>314.87921625071044</v>
      </c>
      <c r="AJ8">
        <f t="shared" si="7"/>
        <v>-111.41034995568771</v>
      </c>
      <c r="AK8">
        <f t="shared" ref="AK8:AK23" si="24">G8*SUM(AB8:AB8, AE8:AF8)</f>
        <v>152.24227719625856</v>
      </c>
      <c r="AL8">
        <f t="shared" si="8"/>
        <v>355.71114349128129</v>
      </c>
      <c r="AN8">
        <f t="shared" si="9"/>
        <v>1029.1210144821748</v>
      </c>
      <c r="AO8">
        <f t="shared" si="9"/>
        <v>-51.456050724108742</v>
      </c>
      <c r="AP8">
        <f t="shared" si="9"/>
        <v>-31.359710981905533</v>
      </c>
      <c r="AQ8">
        <f t="shared" si="9"/>
        <v>-737.44738967831324</v>
      </c>
      <c r="AR8">
        <f t="shared" si="9"/>
        <v>208.85786309784723</v>
      </c>
      <c r="AS8">
        <f t="shared" si="9"/>
        <v>-73.897946951828303</v>
      </c>
      <c r="AT8">
        <f t="shared" si="9"/>
        <v>100.98156704964467</v>
      </c>
      <c r="AU8">
        <f t="shared" si="9"/>
        <v>235.94148319566358</v>
      </c>
      <c r="AW8">
        <v>5</v>
      </c>
      <c r="AX8">
        <f>(R8*SUMPRODUCT(K9:$K$23, X9:$X$23)-$AZ$3*SUMPRODUCT(K8:$K$22, W9:$W$23))/Z8</f>
        <v>859.10676679958453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1640.8330661528973</v>
      </c>
      <c r="P9">
        <f t="shared" si="22"/>
        <v>82.041653307644879</v>
      </c>
      <c r="Q9" s="4">
        <f t="shared" si="23"/>
        <v>50</v>
      </c>
      <c r="R9">
        <f t="shared" si="0"/>
        <v>1000000</v>
      </c>
      <c r="S9">
        <f t="shared" si="1"/>
        <v>959.17099269462733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812.34844306075775</v>
      </c>
      <c r="AC9">
        <f t="shared" si="2"/>
        <v>896.81563344689403</v>
      </c>
      <c r="AE9">
        <f t="shared" si="3"/>
        <v>1534.1631021060407</v>
      </c>
      <c r="AF9">
        <f t="shared" si="4"/>
        <v>-76.708155105302055</v>
      </c>
      <c r="AG9">
        <f t="shared" si="4"/>
        <v>-46.749518087877298</v>
      </c>
      <c r="AH9">
        <f t="shared" si="5"/>
        <v>-1127.2312002133801</v>
      </c>
      <c r="AI9">
        <f t="shared" si="6"/>
        <v>283.47422869948127</v>
      </c>
      <c r="AJ9">
        <f t="shared" si="7"/>
        <v>-84.467190386136281</v>
      </c>
      <c r="AK9">
        <f t="shared" si="24"/>
        <v>158.88623730430476</v>
      </c>
      <c r="AL9">
        <f t="shared" si="8"/>
        <v>357.89327561764975</v>
      </c>
      <c r="AN9">
        <f t="shared" si="9"/>
        <v>937.38874507475737</v>
      </c>
      <c r="AO9">
        <f t="shared" si="9"/>
        <v>-46.869437253737878</v>
      </c>
      <c r="AP9">
        <f t="shared" si="9"/>
        <v>-28.564415369583031</v>
      </c>
      <c r="AQ9">
        <f t="shared" si="9"/>
        <v>-688.74935052641979</v>
      </c>
      <c r="AR9">
        <f t="shared" si="9"/>
        <v>173.20554192501672</v>
      </c>
      <c r="AS9">
        <f t="shared" si="9"/>
        <v>-51.610284126477517</v>
      </c>
      <c r="AT9">
        <f t="shared" si="9"/>
        <v>97.081053762716422</v>
      </c>
      <c r="AU9">
        <f t="shared" si="9"/>
        <v>218.6763115612556</v>
      </c>
      <c r="AW9">
        <v>6</v>
      </c>
      <c r="AX9">
        <f>(R9*SUMPRODUCT(K10:$K$23, X10:$X$23)-$AZ$3*SUMPRODUCT(K9:$K$22, W10:$W$23))/Z9</f>
        <v>959.17099269462733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1640.8330661528973</v>
      </c>
      <c r="P10">
        <f t="shared" si="22"/>
        <v>82.041653307644879</v>
      </c>
      <c r="Q10" s="4">
        <f t="shared" si="23"/>
        <v>50</v>
      </c>
      <c r="R10">
        <f t="shared" si="0"/>
        <v>1000000</v>
      </c>
      <c r="S10">
        <f t="shared" si="1"/>
        <v>1033.2748071653432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896.81563344689403</v>
      </c>
      <c r="AC10">
        <f t="shared" si="2"/>
        <v>955.25530273548077</v>
      </c>
      <c r="AE10">
        <f t="shared" si="3"/>
        <v>1516.9386464054742</v>
      </c>
      <c r="AF10">
        <f t="shared" si="4"/>
        <v>-75.846932320273723</v>
      </c>
      <c r="AG10">
        <f t="shared" si="4"/>
        <v>-46.224648859682404</v>
      </c>
      <c r="AH10">
        <f t="shared" si="5"/>
        <v>-1147.4809463223746</v>
      </c>
      <c r="AI10">
        <f t="shared" si="6"/>
        <v>247.38611890314337</v>
      </c>
      <c r="AJ10">
        <f t="shared" si="7"/>
        <v>-58.439669288586742</v>
      </c>
      <c r="AK10">
        <f t="shared" si="24"/>
        <v>163.65351432724663</v>
      </c>
      <c r="AL10">
        <f t="shared" si="8"/>
        <v>352.59996394180325</v>
      </c>
      <c r="AN10">
        <f t="shared" si="9"/>
        <v>853.80281844574631</v>
      </c>
      <c r="AO10">
        <f t="shared" si="9"/>
        <v>-42.690140922287327</v>
      </c>
      <c r="AP10">
        <f t="shared" si="9"/>
        <v>-26.017357769598561</v>
      </c>
      <c r="AQ10">
        <f t="shared" si="9"/>
        <v>-645.85503731767812</v>
      </c>
      <c r="AR10">
        <f t="shared" si="9"/>
        <v>139.24028243618233</v>
      </c>
      <c r="AS10">
        <f t="shared" si="9"/>
        <v>-32.892532908872582</v>
      </c>
      <c r="AT10">
        <f t="shared" si="9"/>
        <v>92.111722588288231</v>
      </c>
      <c r="AU10">
        <f t="shared" si="9"/>
        <v>198.45947211559798</v>
      </c>
      <c r="AW10">
        <v>7</v>
      </c>
      <c r="AX10">
        <f>(R10*SUMPRODUCT(K11:$K$23, X11:$X$23)-$AZ$3*SUMPRODUCT(K10:$K$22, W11:$W$23))/Z10</f>
        <v>1033.2748071653432</v>
      </c>
    </row>
    <row r="11" spans="1:52" x14ac:dyDescent="0.25">
      <c r="A11" t="s">
        <v>33</v>
      </c>
      <c r="C11" s="7">
        <f>AU25</f>
        <v>-1505.6541047963699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1640.8330661528973</v>
      </c>
      <c r="P11">
        <f t="shared" si="22"/>
        <v>82.041653307644879</v>
      </c>
      <c r="Q11" s="4">
        <f t="shared" si="23"/>
        <v>50</v>
      </c>
      <c r="R11">
        <f t="shared" si="0"/>
        <v>1000000</v>
      </c>
      <c r="S11">
        <f t="shared" si="1"/>
        <v>1085.3409116121882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955.25530273548077</v>
      </c>
      <c r="AC11">
        <f t="shared" si="2"/>
        <v>992.09040770632703</v>
      </c>
      <c r="AE11">
        <f t="shared" si="3"/>
        <v>1499.855693414893</v>
      </c>
      <c r="AF11">
        <f t="shared" si="4"/>
        <v>-74.992784670744655</v>
      </c>
      <c r="AG11">
        <f t="shared" si="4"/>
        <v>-45.704091548187151</v>
      </c>
      <c r="AH11">
        <f t="shared" si="5"/>
        <v>-1166.2164579685625</v>
      </c>
      <c r="AI11">
        <f t="shared" si="6"/>
        <v>212.94235922739881</v>
      </c>
      <c r="AJ11">
        <f t="shared" si="7"/>
        <v>-36.83510497084626</v>
      </c>
      <c r="AK11">
        <f t="shared" si="24"/>
        <v>166.60827480357406</v>
      </c>
      <c r="AL11">
        <f t="shared" si="8"/>
        <v>342.71552906012664</v>
      </c>
      <c r="AN11">
        <f t="shared" si="9"/>
        <v>777.6432581488059</v>
      </c>
      <c r="AO11">
        <f t="shared" si="9"/>
        <v>-38.882162907440296</v>
      </c>
      <c r="AP11">
        <f t="shared" si="9"/>
        <v>-23.69659882501243</v>
      </c>
      <c r="AQ11">
        <f t="shared" si="9"/>
        <v>-604.65841484829059</v>
      </c>
      <c r="AR11">
        <f t="shared" si="9"/>
        <v>110.40608156806266</v>
      </c>
      <c r="AS11">
        <f t="shared" si="9"/>
        <v>-19.098218028271631</v>
      </c>
      <c r="AT11">
        <f t="shared" si="9"/>
        <v>86.382844844102806</v>
      </c>
      <c r="AU11">
        <f t="shared" si="9"/>
        <v>177.69070838389385</v>
      </c>
      <c r="AW11">
        <v>8</v>
      </c>
      <c r="AX11">
        <f>(R11*SUMPRODUCT(K12:$K$23, X12:$X$23)-$AZ$3*SUMPRODUCT(K11:$K$22, W12:$W$23))/Z11</f>
        <v>1085.3409116121882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1640.8330661528973</v>
      </c>
      <c r="P12">
        <f t="shared" si="22"/>
        <v>82.041653307644879</v>
      </c>
      <c r="Q12" s="4">
        <f t="shared" si="23"/>
        <v>50</v>
      </c>
      <c r="R12">
        <f t="shared" si="0"/>
        <v>1000000</v>
      </c>
      <c r="S12">
        <f t="shared" si="1"/>
        <v>1113.763046860774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992.09040770632703</v>
      </c>
      <c r="AC12">
        <f t="shared" si="2"/>
        <v>1006.5611073776264</v>
      </c>
      <c r="AE12">
        <f t="shared" si="3"/>
        <v>1482.8995743249368</v>
      </c>
      <c r="AF12">
        <f t="shared" si="4"/>
        <v>-74.144978716246854</v>
      </c>
      <c r="AG12">
        <f t="shared" si="4"/>
        <v>-45.187399160651609</v>
      </c>
      <c r="AH12">
        <f t="shared" si="5"/>
        <v>-1193.0294410734557</v>
      </c>
      <c r="AI12">
        <f t="shared" si="6"/>
        <v>170.5377553745825</v>
      </c>
      <c r="AJ12">
        <f t="shared" si="7"/>
        <v>-14.470699671299371</v>
      </c>
      <c r="AK12">
        <f t="shared" si="24"/>
        <v>168.05915023205119</v>
      </c>
      <c r="AL12">
        <f t="shared" si="8"/>
        <v>324.12620593533433</v>
      </c>
      <c r="AN12">
        <f t="shared" si="9"/>
        <v>708.24585679163567</v>
      </c>
      <c r="AO12">
        <f t="shared" si="9"/>
        <v>-35.412292839581795</v>
      </c>
      <c r="AP12">
        <f t="shared" si="9"/>
        <v>-21.581898591676705</v>
      </c>
      <c r="AQ12">
        <f t="shared" si="9"/>
        <v>-569.80133604486855</v>
      </c>
      <c r="AR12">
        <f t="shared" si="9"/>
        <v>81.450329315508554</v>
      </c>
      <c r="AS12">
        <f t="shared" si="9"/>
        <v>-6.9113332180565576</v>
      </c>
      <c r="AT12">
        <f t="shared" si="9"/>
        <v>80.266525736888354</v>
      </c>
      <c r="AU12">
        <f t="shared" si="9"/>
        <v>154.80552183434034</v>
      </c>
      <c r="AW12">
        <v>9</v>
      </c>
      <c r="AX12">
        <f>(R12*SUMPRODUCT(K13:$K$23, X13:$X$23)-$AZ$3*SUMPRODUCT(K12:$K$22, W13:$W$23))/Z12</f>
        <v>1113.763046860774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1640.8330661528973</v>
      </c>
      <c r="P13">
        <f t="shared" si="22"/>
        <v>82.041653307644879</v>
      </c>
      <c r="Q13" s="4">
        <f t="shared" si="23"/>
        <v>50</v>
      </c>
      <c r="R13">
        <f t="shared" si="0"/>
        <v>1000000</v>
      </c>
      <c r="S13">
        <f t="shared" si="1"/>
        <v>1121.0076714970648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1006.5611073776264</v>
      </c>
      <c r="AC13">
        <f t="shared" si="2"/>
        <v>1001.6088636216429</v>
      </c>
      <c r="AE13">
        <f t="shared" si="3"/>
        <v>1466.0675252894757</v>
      </c>
      <c r="AF13">
        <f t="shared" si="4"/>
        <v>-73.303376264473798</v>
      </c>
      <c r="AG13">
        <f t="shared" si="4"/>
        <v>-44.674487476255656</v>
      </c>
      <c r="AH13">
        <f t="shared" si="5"/>
        <v>-1220.7538557887012</v>
      </c>
      <c r="AI13">
        <f t="shared" si="6"/>
        <v>127.33580576004488</v>
      </c>
      <c r="AJ13">
        <f t="shared" si="7"/>
        <v>4.9522437559835453</v>
      </c>
      <c r="AK13">
        <f t="shared" si="24"/>
        <v>167.952767948184</v>
      </c>
      <c r="AL13">
        <f t="shared" si="8"/>
        <v>300.24081746421245</v>
      </c>
      <c r="AN13">
        <f t="shared" si="9"/>
        <v>645.01177479175283</v>
      </c>
      <c r="AO13">
        <f t="shared" si="9"/>
        <v>-32.250588739587648</v>
      </c>
      <c r="AP13">
        <f t="shared" si="9"/>
        <v>-19.655009034649989</v>
      </c>
      <c r="AQ13">
        <f t="shared" si="9"/>
        <v>-537.0834545637133</v>
      </c>
      <c r="AR13">
        <f t="shared" si="9"/>
        <v>56.022722453801869</v>
      </c>
      <c r="AS13">
        <f t="shared" si="9"/>
        <v>2.1787915489210605</v>
      </c>
      <c r="AT13">
        <f t="shared" si="9"/>
        <v>73.892580707737508</v>
      </c>
      <c r="AU13">
        <f t="shared" si="9"/>
        <v>132.09409471046044</v>
      </c>
      <c r="AW13">
        <v>10</v>
      </c>
      <c r="AX13">
        <f>(R13*SUMPRODUCT(K14:$K$23, X14:$X$23)-$AZ$3*SUMPRODUCT(K13:$K$22, W14:$W$23))/Z13</f>
        <v>1121.0076714970648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1640.8330661528973</v>
      </c>
      <c r="P14">
        <f t="shared" si="22"/>
        <v>82.041653307644879</v>
      </c>
      <c r="Q14" s="4">
        <f t="shared" si="23"/>
        <v>50</v>
      </c>
      <c r="R14">
        <f t="shared" si="0"/>
        <v>1000000</v>
      </c>
      <c r="S14">
        <f t="shared" si="1"/>
        <v>1107.0231050748298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1001.6088636216429</v>
      </c>
      <c r="AC14">
        <f t="shared" si="2"/>
        <v>977.83397379482415</v>
      </c>
      <c r="AE14">
        <f t="shared" si="3"/>
        <v>1449.3485366791679</v>
      </c>
      <c r="AF14">
        <f t="shared" si="4"/>
        <v>-72.467426833958399</v>
      </c>
      <c r="AG14">
        <f t="shared" si="4"/>
        <v>-44.165021005985551</v>
      </c>
      <c r="AH14">
        <f t="shared" si="5"/>
        <v>-1254.4319101510237</v>
      </c>
      <c r="AI14">
        <f t="shared" si="6"/>
        <v>78.2841786882002</v>
      </c>
      <c r="AJ14">
        <f t="shared" si="7"/>
        <v>23.774889826818708</v>
      </c>
      <c r="AK14">
        <f t="shared" si="24"/>
        <v>166.49429814267967</v>
      </c>
      <c r="AL14">
        <f t="shared" si="8"/>
        <v>268.55336665769858</v>
      </c>
      <c r="AN14">
        <f t="shared" si="9"/>
        <v>587.39179023352926</v>
      </c>
      <c r="AO14">
        <f t="shared" si="9"/>
        <v>-29.369589511676462</v>
      </c>
      <c r="AP14">
        <f t="shared" si="9"/>
        <v>-17.899194084707531</v>
      </c>
      <c r="AQ14">
        <f t="shared" si="9"/>
        <v>-508.3960046752959</v>
      </c>
      <c r="AR14">
        <f t="shared" si="9"/>
        <v>31.727001961849329</v>
      </c>
      <c r="AS14">
        <f t="shared" si="9"/>
        <v>9.6354843190291479</v>
      </c>
      <c r="AT14">
        <f t="shared" si="9"/>
        <v>67.476787932447678</v>
      </c>
      <c r="AU14">
        <f t="shared" si="9"/>
        <v>108.83927421332615</v>
      </c>
      <c r="AW14">
        <v>11</v>
      </c>
      <c r="AX14">
        <f>(R14*SUMPRODUCT(K15:$K$23, X15:$X$23)-$AZ$3*SUMPRODUCT(K14:$K$22, W15:$W$23))/Z14</f>
        <v>1107.0231050748298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1640.8330661528973</v>
      </c>
      <c r="P15">
        <f t="shared" si="22"/>
        <v>82.041653307644879</v>
      </c>
      <c r="Q15" s="4">
        <f t="shared" si="23"/>
        <v>50</v>
      </c>
      <c r="R15">
        <f t="shared" si="0"/>
        <v>1000000</v>
      </c>
      <c r="S15">
        <f t="shared" si="1"/>
        <v>1067.4528095904595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977.83397379482415</v>
      </c>
      <c r="AC15">
        <f t="shared" si="2"/>
        <v>932.05994993095828</v>
      </c>
      <c r="AE15">
        <f t="shared" si="3"/>
        <v>1432.7141881525281</v>
      </c>
      <c r="AF15">
        <f t="shared" si="4"/>
        <v>-71.635709407626408</v>
      </c>
      <c r="AG15">
        <f t="shared" si="4"/>
        <v>-43.658133715932316</v>
      </c>
      <c r="AH15">
        <f t="shared" si="5"/>
        <v>-1304.7415998676477</v>
      </c>
      <c r="AI15">
        <f t="shared" si="6"/>
        <v>12.678745161321785</v>
      </c>
      <c r="AJ15">
        <f t="shared" si="7"/>
        <v>45.774023863865864</v>
      </c>
      <c r="AK15">
        <f t="shared" si="24"/>
        <v>163.72387167778081</v>
      </c>
      <c r="AL15">
        <f t="shared" si="8"/>
        <v>222.17664070296846</v>
      </c>
      <c r="AN15">
        <f t="shared" si="9"/>
        <v>534.87951382553388</v>
      </c>
      <c r="AO15">
        <f t="shared" si="9"/>
        <v>-26.743975691276695</v>
      </c>
      <c r="AP15">
        <f t="shared" si="9"/>
        <v>-16.299022882309842</v>
      </c>
      <c r="AQ15">
        <f t="shared" si="9"/>
        <v>-487.10312103844382</v>
      </c>
      <c r="AR15">
        <f t="shared" si="9"/>
        <v>4.7333942135035665</v>
      </c>
      <c r="AS15">
        <f t="shared" si="9"/>
        <v>17.088954539993995</v>
      </c>
      <c r="AT15">
        <f t="shared" si="9"/>
        <v>61.123527364218745</v>
      </c>
      <c r="AU15">
        <f t="shared" si="9"/>
        <v>82.94587611771631</v>
      </c>
      <c r="AW15">
        <v>12</v>
      </c>
      <c r="AX15">
        <f>(R15*SUMPRODUCT(K16:$K$23, X16:$X$23)-$AZ$3*SUMPRODUCT(K15:$K$22, W16:$W$23))/Z15</f>
        <v>1067.4528095904595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1640.8330661528973</v>
      </c>
      <c r="P16">
        <f t="shared" si="22"/>
        <v>82.041653307644879</v>
      </c>
      <c r="Q16" s="4">
        <f t="shared" si="23"/>
        <v>50</v>
      </c>
      <c r="R16">
        <f t="shared" si="0"/>
        <v>1000000</v>
      </c>
      <c r="S16">
        <f t="shared" si="1"/>
        <v>1002.2254025908226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932.05994993095828</v>
      </c>
      <c r="AC16">
        <f t="shared" si="2"/>
        <v>864.98812467322887</v>
      </c>
      <c r="AE16">
        <f t="shared" si="3"/>
        <v>1416.1496137739339</v>
      </c>
      <c r="AF16">
        <f t="shared" si="4"/>
        <v>-70.8074806886967</v>
      </c>
      <c r="AG16">
        <f t="shared" si="4"/>
        <v>-43.153372606460294</v>
      </c>
      <c r="AH16">
        <f t="shared" si="5"/>
        <v>-1363.5954462538975</v>
      </c>
      <c r="AI16">
        <f t="shared" si="6"/>
        <v>-61.40668577512065</v>
      </c>
      <c r="AJ16">
        <f t="shared" si="7"/>
        <v>67.071825257729415</v>
      </c>
      <c r="AK16">
        <f t="shared" si="24"/>
        <v>159.41814581113371</v>
      </c>
      <c r="AL16">
        <f t="shared" si="8"/>
        <v>165.08328529374248</v>
      </c>
      <c r="AN16">
        <f t="shared" si="9"/>
        <v>487.02012511137411</v>
      </c>
      <c r="AO16">
        <f t="shared" si="9"/>
        <v>-24.351006255568706</v>
      </c>
      <c r="AP16">
        <f t="shared" si="9"/>
        <v>-14.840635990266916</v>
      </c>
      <c r="AQ16">
        <f t="shared" si="9"/>
        <v>-468.94651410884478</v>
      </c>
      <c r="AR16">
        <f t="shared" si="9"/>
        <v>-21.118031243306305</v>
      </c>
      <c r="AS16">
        <f t="shared" si="9"/>
        <v>23.066297805510054</v>
      </c>
      <c r="AT16">
        <f t="shared" si="9"/>
        <v>54.824606498360851</v>
      </c>
      <c r="AU16">
        <f t="shared" si="9"/>
        <v>56.772873060564592</v>
      </c>
      <c r="AW16">
        <v>13</v>
      </c>
      <c r="AX16">
        <f>(R16*SUMPRODUCT(K17:$K$23, X17:$X$23)-$AZ$3*SUMPRODUCT(K16:$K$22, W17:$W$23))/Z16</f>
        <v>1002.2254025908226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1640.8330661528973</v>
      </c>
      <c r="P17">
        <f t="shared" si="22"/>
        <v>82.041653307644879</v>
      </c>
      <c r="Q17" s="4">
        <f t="shared" si="23"/>
        <v>50</v>
      </c>
      <c r="R17">
        <f t="shared" si="0"/>
        <v>1000000</v>
      </c>
      <c r="S17">
        <f t="shared" si="1"/>
        <v>914.73295791346379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864.98812467322887</v>
      </c>
      <c r="AC17">
        <f t="shared" si="2"/>
        <v>780.2803246082633</v>
      </c>
      <c r="AE17">
        <f t="shared" si="3"/>
        <v>1399.6541246378436</v>
      </c>
      <c r="AF17">
        <f t="shared" si="4"/>
        <v>-69.982706231892195</v>
      </c>
      <c r="AG17">
        <f t="shared" si="4"/>
        <v>-42.650716685015297</v>
      </c>
      <c r="AH17">
        <f t="shared" si="5"/>
        <v>-1422.4439076078997</v>
      </c>
      <c r="AI17">
        <f t="shared" si="6"/>
        <v>-135.42320588696384</v>
      </c>
      <c r="AJ17">
        <f t="shared" si="7"/>
        <v>84.707800064965568</v>
      </c>
      <c r="AK17">
        <f t="shared" si="24"/>
        <v>153.62616801554262</v>
      </c>
      <c r="AL17">
        <f t="shared" si="8"/>
        <v>102.91076219354434</v>
      </c>
      <c r="AN17">
        <f t="shared" si="9"/>
        <v>443.40426367808027</v>
      </c>
      <c r="AO17">
        <f t="shared" si="9"/>
        <v>-22.170213183904021</v>
      </c>
      <c r="AP17">
        <f t="shared" si="9"/>
        <v>-13.511559244649044</v>
      </c>
      <c r="AQ17">
        <f t="shared" si="9"/>
        <v>-450.62396657420521</v>
      </c>
      <c r="AR17">
        <f t="shared" si="9"/>
        <v>-42.901475324678032</v>
      </c>
      <c r="AS17">
        <f t="shared" si="9"/>
        <v>26.835058072160926</v>
      </c>
      <c r="AT17">
        <f t="shared" si="9"/>
        <v>48.66809357507676</v>
      </c>
      <c r="AU17">
        <f t="shared" si="9"/>
        <v>32.601676322559662</v>
      </c>
      <c r="AW17">
        <v>14</v>
      </c>
      <c r="AX17">
        <f>(R17*SUMPRODUCT(K18:$K$23, X18:$X$23)-$AZ$3*SUMPRODUCT(K17:$K$22, W18:$W$23))/Z17</f>
        <v>914.73295791346379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1640.8330661528973</v>
      </c>
      <c r="P18">
        <f t="shared" si="22"/>
        <v>82.041653307644879</v>
      </c>
      <c r="Q18" s="4">
        <f t="shared" si="23"/>
        <v>50</v>
      </c>
      <c r="R18">
        <f t="shared" si="0"/>
        <v>1000000</v>
      </c>
      <c r="S18">
        <f t="shared" si="1"/>
        <v>807.18310199255518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780.2803246082633</v>
      </c>
      <c r="AC18">
        <f t="shared" si="2"/>
        <v>680.45577362386484</v>
      </c>
      <c r="AE18">
        <f t="shared" si="3"/>
        <v>1383.223125782167</v>
      </c>
      <c r="AF18">
        <f t="shared" si="4"/>
        <v>-69.161156289108362</v>
      </c>
      <c r="AG18">
        <f t="shared" si="4"/>
        <v>-42.150025932414827</v>
      </c>
      <c r="AH18">
        <f t="shared" si="5"/>
        <v>-1483.6717150062857</v>
      </c>
      <c r="AI18">
        <f t="shared" si="6"/>
        <v>-211.75977144564172</v>
      </c>
      <c r="AJ18">
        <f t="shared" si="7"/>
        <v>99.824550984398456</v>
      </c>
      <c r="AK18">
        <f t="shared" si="24"/>
        <v>146.60396058709253</v>
      </c>
      <c r="AL18">
        <f t="shared" si="8"/>
        <v>34.668740125849268</v>
      </c>
      <c r="AN18">
        <f t="shared" si="9"/>
        <v>403.6572383869194</v>
      </c>
      <c r="AO18">
        <f t="shared" si="9"/>
        <v>-20.182861919345974</v>
      </c>
      <c r="AP18">
        <f t="shared" si="9"/>
        <v>-12.300374934951046</v>
      </c>
      <c r="AQ18">
        <f t="shared" si="9"/>
        <v>-432.97051357030091</v>
      </c>
      <c r="AR18">
        <f t="shared" si="9"/>
        <v>-61.796512037678497</v>
      </c>
      <c r="AS18">
        <f t="shared" si="9"/>
        <v>29.131166058831671</v>
      </c>
      <c r="AT18">
        <f t="shared" si="9"/>
        <v>42.782504690779717</v>
      </c>
      <c r="AU18">
        <f t="shared" si="9"/>
        <v>10.117158711932891</v>
      </c>
      <c r="AW18">
        <v>15</v>
      </c>
      <c r="AX18">
        <f>(R18*SUMPRODUCT(K19:$K$23, X19:$X$23)-$AZ$3*SUMPRODUCT(K18:$K$22, W19:$W$23))/Z18</f>
        <v>807.18310199255518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1640.8330661528973</v>
      </c>
      <c r="P19">
        <f t="shared" si="22"/>
        <v>82.041653307644879</v>
      </c>
      <c r="Q19" s="4">
        <f t="shared" si="23"/>
        <v>50</v>
      </c>
      <c r="R19">
        <f t="shared" si="0"/>
        <v>1000000</v>
      </c>
      <c r="S19">
        <f t="shared" si="1"/>
        <v>679.07783142071003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680.45577362386484</v>
      </c>
      <c r="AC19">
        <f t="shared" si="2"/>
        <v>565.6822656499595</v>
      </c>
      <c r="AE19">
        <f t="shared" si="3"/>
        <v>1366.8391507831418</v>
      </c>
      <c r="AF19">
        <f t="shared" si="4"/>
        <v>-68.341957539157093</v>
      </c>
      <c r="AG19">
        <f t="shared" si="4"/>
        <v>-41.650768106101047</v>
      </c>
      <c r="AH19">
        <f t="shared" si="5"/>
        <v>-1555.151339792523</v>
      </c>
      <c r="AI19">
        <f t="shared" si="6"/>
        <v>-298.30491465463933</v>
      </c>
      <c r="AJ19">
        <f t="shared" si="7"/>
        <v>114.77350797390534</v>
      </c>
      <c r="AK19">
        <f t="shared" si="24"/>
        <v>138.52670768074947</v>
      </c>
      <c r="AL19">
        <f t="shared" si="8"/>
        <v>-45.004698999984527</v>
      </c>
      <c r="AN19">
        <f t="shared" si="9"/>
        <v>367.43394892200752</v>
      </c>
      <c r="AO19">
        <f t="shared" si="9"/>
        <v>-18.371697446100377</v>
      </c>
      <c r="AP19">
        <f t="shared" si="9"/>
        <v>-11.196567051866353</v>
      </c>
      <c r="AQ19">
        <f t="shared" si="9"/>
        <v>-418.0560657952476</v>
      </c>
      <c r="AR19">
        <f t="shared" si="9"/>
        <v>-80.190381371206797</v>
      </c>
      <c r="AS19">
        <f t="shared" si="9"/>
        <v>30.853435272410028</v>
      </c>
      <c r="AT19">
        <f t="shared" si="9"/>
        <v>37.238774734495372</v>
      </c>
      <c r="AU19">
        <f t="shared" si="9"/>
        <v>-12.098171364301392</v>
      </c>
      <c r="AW19">
        <v>16</v>
      </c>
      <c r="AX19">
        <f>(R19*SUMPRODUCT(K20:$K$23, X20:$X$23)-$AZ$3*SUMPRODUCT(K19:$K$22, W20:$W$23))/Z19</f>
        <v>679.07783142071003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1640.8330661528973</v>
      </c>
      <c r="P20">
        <f t="shared" si="22"/>
        <v>82.041653307644879</v>
      </c>
      <c r="Q20" s="4">
        <f t="shared" si="23"/>
        <v>50</v>
      </c>
      <c r="R20">
        <f t="shared" si="0"/>
        <v>1000000</v>
      </c>
      <c r="S20">
        <f t="shared" si="1"/>
        <v>534.16601053660452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565.6822656499595</v>
      </c>
      <c r="AC20">
        <f t="shared" si="2"/>
        <v>439.65143781009556</v>
      </c>
      <c r="AE20">
        <f t="shared" si="3"/>
        <v>1350.5064015881151</v>
      </c>
      <c r="AF20">
        <f t="shared" si="4"/>
        <v>-67.525320079405773</v>
      </c>
      <c r="AG20">
        <f t="shared" si="4"/>
        <v>-41.153071249183107</v>
      </c>
      <c r="AH20">
        <f t="shared" si="5"/>
        <v>-1623.7835171386614</v>
      </c>
      <c r="AI20">
        <f t="shared" si="6"/>
        <v>-381.9555068791351</v>
      </c>
      <c r="AJ20">
        <f t="shared" si="7"/>
        <v>126.03082783986395</v>
      </c>
      <c r="AK20">
        <f t="shared" si="24"/>
        <v>129.40643430110686</v>
      </c>
      <c r="AL20">
        <f t="shared" si="8"/>
        <v>-126.5182447381643</v>
      </c>
      <c r="AN20">
        <f t="shared" si="9"/>
        <v>334.42588452456124</v>
      </c>
      <c r="AO20">
        <f t="shared" si="9"/>
        <v>-16.721294226228064</v>
      </c>
      <c r="AP20">
        <f t="shared" si="9"/>
        <v>-10.190734554998251</v>
      </c>
      <c r="AQ20">
        <f t="shared" si="9"/>
        <v>-402.09749347128064</v>
      </c>
      <c r="AR20">
        <f t="shared" si="9"/>
        <v>-94.583637727945742</v>
      </c>
      <c r="AS20">
        <f t="shared" si="9"/>
        <v>31.20901243277758</v>
      </c>
      <c r="AT20">
        <f t="shared" si="9"/>
        <v>32.044913821531068</v>
      </c>
      <c r="AU20">
        <f t="shared" si="9"/>
        <v>-31.32971147363709</v>
      </c>
      <c r="AW20">
        <v>17</v>
      </c>
      <c r="AX20">
        <f>(R20*SUMPRODUCT(K21:$K$23, X21:$X$23)-$AZ$3*SUMPRODUCT(K20:$K$22, W21:$W$23))/Z20</f>
        <v>534.16601053660452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1640.8330661528973</v>
      </c>
      <c r="P21">
        <f t="shared" si="22"/>
        <v>82.041653307644879</v>
      </c>
      <c r="Q21" s="4">
        <f t="shared" si="23"/>
        <v>50</v>
      </c>
      <c r="R21">
        <f t="shared" si="0"/>
        <v>1000000</v>
      </c>
      <c r="S21">
        <f t="shared" si="1"/>
        <v>371.98131254915432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439.65143781009556</v>
      </c>
      <c r="AC21">
        <f t="shared" si="2"/>
        <v>302.46838624466403</v>
      </c>
      <c r="AE21">
        <f t="shared" si="3"/>
        <v>1334.2071573839314</v>
      </c>
      <c r="AF21">
        <f t="shared" si="4"/>
        <v>-66.710357869196585</v>
      </c>
      <c r="AG21">
        <f t="shared" si="4"/>
        <v>-40.65639536726664</v>
      </c>
      <c r="AH21">
        <f t="shared" si="5"/>
        <v>-1702.9033884926721</v>
      </c>
      <c r="AI21">
        <f t="shared" si="6"/>
        <v>-476.06298434520386</v>
      </c>
      <c r="AJ21">
        <f t="shared" si="7"/>
        <v>137.18305156543153</v>
      </c>
      <c r="AK21">
        <f t="shared" si="24"/>
        <v>119.50037661273814</v>
      </c>
      <c r="AL21">
        <f t="shared" si="8"/>
        <v>-219.3795561670342</v>
      </c>
      <c r="AN21">
        <f t="shared" si="9"/>
        <v>304.3461906458262</v>
      </c>
      <c r="AO21">
        <f t="shared" si="9"/>
        <v>-15.217309532291312</v>
      </c>
      <c r="AP21">
        <f t="shared" si="9"/>
        <v>-9.2741363190405863</v>
      </c>
      <c r="AQ21">
        <f t="shared" si="9"/>
        <v>-388.44954207997569</v>
      </c>
      <c r="AR21">
        <f t="shared" si="9"/>
        <v>-108.59479728548138</v>
      </c>
      <c r="AS21">
        <f t="shared" si="9"/>
        <v>31.292846042718928</v>
      </c>
      <c r="AT21">
        <f t="shared" si="9"/>
        <v>27.259248461940867</v>
      </c>
      <c r="AU21">
        <f t="shared" si="9"/>
        <v>-50.042702780821578</v>
      </c>
      <c r="AW21">
        <v>18</v>
      </c>
      <c r="AX21">
        <f>(R21*SUMPRODUCT(K22:$K$23, X22:$X$23)-$AZ$3*SUMPRODUCT(K21:$K$22, W22:$W$23))/Z21</f>
        <v>371.98131254915432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1640.8330661528973</v>
      </c>
      <c r="P22">
        <f t="shared" si="22"/>
        <v>82.041653307644879</v>
      </c>
      <c r="Q22" s="4">
        <f t="shared" si="23"/>
        <v>50</v>
      </c>
      <c r="R22">
        <f t="shared" si="0"/>
        <v>1000000</v>
      </c>
      <c r="S22">
        <f t="shared" si="1"/>
        <v>193.65831527896802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302.46838624466403</v>
      </c>
      <c r="AC22">
        <f t="shared" si="2"/>
        <v>155.54814394035367</v>
      </c>
      <c r="AE22">
        <f t="shared" si="3"/>
        <v>1317.9322436445952</v>
      </c>
      <c r="AF22">
        <f t="shared" si="4"/>
        <v>-65.896612182229774</v>
      </c>
      <c r="AG22">
        <f t="shared" si="4"/>
        <v>-40.160460891205204</v>
      </c>
      <c r="AH22">
        <f t="shared" si="5"/>
        <v>-1787.4104477753444</v>
      </c>
      <c r="AI22">
        <f t="shared" si="6"/>
        <v>-575.53527720418424</v>
      </c>
      <c r="AJ22">
        <f t="shared" si="7"/>
        <v>146.92024230431036</v>
      </c>
      <c r="AK22">
        <f t="shared" si="24"/>
        <v>108.81528123949208</v>
      </c>
      <c r="AL22">
        <f t="shared" si="8"/>
        <v>-319.79975366038178</v>
      </c>
      <c r="AN22">
        <f t="shared" si="9"/>
        <v>276.93576997399163</v>
      </c>
      <c r="AO22">
        <f t="shared" si="9"/>
        <v>-13.846788498699583</v>
      </c>
      <c r="AP22">
        <f t="shared" si="9"/>
        <v>-8.4388770462584617</v>
      </c>
      <c r="AQ22">
        <f t="shared" si="9"/>
        <v>-375.58675038206854</v>
      </c>
      <c r="AR22">
        <f t="shared" si="9"/>
        <v>-120.93664595303498</v>
      </c>
      <c r="AS22">
        <f t="shared" si="9"/>
        <v>30.872201984218037</v>
      </c>
      <c r="AT22">
        <f t="shared" si="9"/>
        <v>22.865245038440381</v>
      </c>
      <c r="AU22">
        <f t="shared" si="9"/>
        <v>-67.199198930376568</v>
      </c>
      <c r="AW22">
        <v>19</v>
      </c>
      <c r="AX22">
        <f>(R22*SUMPRODUCT(K23:$K$23, X23:$X$23)-$AZ$3*SUMPRODUCT(K22:$K$22, W23:$W$23))/Z22</f>
        <v>193.65831527896802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1640.8330661528973</v>
      </c>
      <c r="P23">
        <f t="shared" si="22"/>
        <v>82.041653307644879</v>
      </c>
      <c r="Q23" s="4">
        <f t="shared" si="23"/>
        <v>50</v>
      </c>
      <c r="R23">
        <f t="shared" si="0"/>
        <v>1000000</v>
      </c>
      <c r="S23">
        <f t="shared" si="1"/>
        <v>196.0776773477605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155.54814394035367</v>
      </c>
      <c r="AC23">
        <f t="shared" si="2"/>
        <v>155.54814394035367</v>
      </c>
      <c r="AE23">
        <f t="shared" si="3"/>
        <v>1301.6705491843068</v>
      </c>
      <c r="AF23">
        <f t="shared" si="4"/>
        <v>-65.083527459215347</v>
      </c>
      <c r="AG23">
        <f t="shared" si="4"/>
        <v>-39.66492923732357</v>
      </c>
      <c r="AH23">
        <f t="shared" si="5"/>
        <v>-1878.5408993917079</v>
      </c>
      <c r="AI23">
        <f t="shared" si="6"/>
        <v>-681.61880690393991</v>
      </c>
      <c r="AJ23">
        <f t="shared" si="7"/>
        <v>0</v>
      </c>
      <c r="AK23">
        <f t="shared" si="24"/>
        <v>97.449461596581173</v>
      </c>
      <c r="AL23">
        <f t="shared" si="8"/>
        <v>-584.16934530735875</v>
      </c>
      <c r="AN23">
        <f t="shared" si="9"/>
        <v>251.95815345002558</v>
      </c>
      <c r="AO23">
        <f t="shared" si="9"/>
        <v>-12.597907672501281</v>
      </c>
      <c r="AP23">
        <f t="shared" si="9"/>
        <v>-7.6777509744110501</v>
      </c>
      <c r="AQ23">
        <f t="shared" si="9"/>
        <v>-363.62019290340976</v>
      </c>
      <c r="AR23">
        <f t="shared" si="9"/>
        <v>-131.93769810029653</v>
      </c>
      <c r="AS23">
        <f t="shared" si="9"/>
        <v>0</v>
      </c>
      <c r="AT23">
        <f t="shared" si="9"/>
        <v>18.862827014070536</v>
      </c>
      <c r="AU23">
        <f t="shared" si="9"/>
        <v>-113.07487108622598</v>
      </c>
      <c r="AW23">
        <v>20</v>
      </c>
      <c r="AX23">
        <f>(R23*SUMPRODUCT(K$23:$K24, X$23:$X24)-$AZ$3*SUMPRODUCT(K$22:$K23, W$23:$W24))/Z23</f>
        <v>196.0776773477605</v>
      </c>
    </row>
    <row r="25" spans="5:50" x14ac:dyDescent="0.25">
      <c r="AN25" s="8">
        <f t="shared" ref="AN25:AU25" si="25">SUM(AN3:AN23)</f>
        <v>14315.17670945453</v>
      </c>
      <c r="AO25" s="8">
        <f t="shared" si="25"/>
        <v>-1946.3836350874001</v>
      </c>
      <c r="AP25" s="8">
        <f t="shared" si="25"/>
        <v>-2906.1249345360916</v>
      </c>
      <c r="AQ25" s="8">
        <f t="shared" si="25"/>
        <v>-11689.244946847564</v>
      </c>
      <c r="AR25" s="8">
        <f t="shared" si="25"/>
        <v>-2226.5768070165223</v>
      </c>
      <c r="AS25" s="8">
        <f t="shared" si="25"/>
        <v>-534.64081962752402</v>
      </c>
      <c r="AT25" s="8">
        <f t="shared" si="25"/>
        <v>1255.5635218476752</v>
      </c>
      <c r="AU25" s="9">
        <f t="shared" si="25"/>
        <v>-1505.6541047963699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3391.1178662091261</v>
      </c>
      <c r="K3">
        <v>1</v>
      </c>
      <c r="L3" s="2">
        <v>0</v>
      </c>
      <c r="O3">
        <f>$C$3</f>
        <v>3391.1178662091261</v>
      </c>
      <c r="P3">
        <f>O3*B5</f>
        <v>2712.8942929673012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3391.1178662091261</v>
      </c>
      <c r="AF3">
        <f t="shared" ref="AF3:AG23" si="4">-$Z3*P3</f>
        <v>-2712.8942929673012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-1841.684630758175</v>
      </c>
      <c r="AJ3">
        <f t="shared" ref="AJ3:AJ23" si="7">AB3-AC3</f>
        <v>-3.637978807091713E-12</v>
      </c>
      <c r="AL3">
        <f t="shared" ref="AL3:AL23" si="8">SUM(AI3:AK3)</f>
        <v>-1841.6846307581786</v>
      </c>
      <c r="AN3">
        <f t="shared" ref="AN3:AU23" si="9">AE3*$K3</f>
        <v>3391.1178662091261</v>
      </c>
      <c r="AO3">
        <f t="shared" si="9"/>
        <v>-2712.8942929673012</v>
      </c>
      <c r="AP3">
        <f t="shared" si="9"/>
        <v>-2519.9082039999998</v>
      </c>
      <c r="AQ3">
        <f t="shared" si="9"/>
        <v>0</v>
      </c>
      <c r="AR3">
        <f t="shared" si="9"/>
        <v>-1841.684630758175</v>
      </c>
      <c r="AS3">
        <f t="shared" si="9"/>
        <v>-3.637978807091713E-12</v>
      </c>
      <c r="AT3">
        <f t="shared" si="9"/>
        <v>0</v>
      </c>
      <c r="AU3">
        <f t="shared" si="9"/>
        <v>-1841.6846307581786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2547.004714863222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1317.6697902260046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3.637978807091713E-12</v>
      </c>
      <c r="AC4">
        <f t="shared" si="2"/>
        <v>1302.7132261365405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-1302.7132261365368</v>
      </c>
      <c r="AK4">
        <f>G4*MAX(0, SUM(AB4, AE4:AF4))</f>
        <v>2.5465851649641993E-13</v>
      </c>
      <c r="AL4">
        <f t="shared" si="8"/>
        <v>-2653.4812261365364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-1244.2914887266807</v>
      </c>
      <c r="AR4">
        <f t="shared" si="9"/>
        <v>-1244.2914887266807</v>
      </c>
      <c r="AS4">
        <f t="shared" si="9"/>
        <v>-1200.0247115221625</v>
      </c>
      <c r="AT4">
        <f t="shared" si="9"/>
        <v>2.3458463970738003E-13</v>
      </c>
      <c r="AU4">
        <f t="shared" si="9"/>
        <v>-2444.3162002488425</v>
      </c>
      <c r="AW4">
        <v>1</v>
      </c>
      <c r="AX4">
        <f>(R4*SUMPRODUCT(K5:$K$23, X5:$X$23)-$AZ$3*SUMPRODUCT(K4:$K$22, W5:$W$23))/Z4</f>
        <v>1317.6697902260046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3391.1178662091261</v>
      </c>
      <c r="P5">
        <f t="shared" ref="P5:P23" si="22">O5*$C$5</f>
        <v>169.55589331045633</v>
      </c>
      <c r="Q5" s="4">
        <f t="shared" ref="Q5:Q23" si="23">$C$8</f>
        <v>50</v>
      </c>
      <c r="R5">
        <f t="shared" si="0"/>
        <v>1000000</v>
      </c>
      <c r="S5">
        <f t="shared" si="1"/>
        <v>2501.0723947467504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1302.7132261365405</v>
      </c>
      <c r="AC5">
        <f t="shared" si="2"/>
        <v>2444.4848985171811</v>
      </c>
      <c r="AE5">
        <f t="shared" si="3"/>
        <v>3314.3928302320833</v>
      </c>
      <c r="AF5">
        <f t="shared" si="4"/>
        <v>-165.71964151160418</v>
      </c>
      <c r="AG5">
        <f t="shared" si="4"/>
        <v>-48.868735340319908</v>
      </c>
      <c r="AH5">
        <f t="shared" si="5"/>
        <v>-1388.0328736018078</v>
      </c>
      <c r="AI5">
        <f t="shared" si="6"/>
        <v>1711.7715797783517</v>
      </c>
      <c r="AJ5">
        <f t="shared" si="7"/>
        <v>-1141.7716723806407</v>
      </c>
      <c r="AK5">
        <f>G5*SUM(AB5, AE5:AF5)</f>
        <v>311.59704903999142</v>
      </c>
      <c r="AL5">
        <f t="shared" si="8"/>
        <v>881.59695643770237</v>
      </c>
      <c r="AN5">
        <f t="shared" si="9"/>
        <v>2812.4623324291479</v>
      </c>
      <c r="AO5">
        <f t="shared" si="9"/>
        <v>-140.62311662145743</v>
      </c>
      <c r="AP5">
        <f t="shared" si="9"/>
        <v>-41.468071051938288</v>
      </c>
      <c r="AQ5">
        <f t="shared" si="9"/>
        <v>-1177.8296578396587</v>
      </c>
      <c r="AR5">
        <f t="shared" si="9"/>
        <v>1452.5414869160936</v>
      </c>
      <c r="AS5">
        <f t="shared" si="9"/>
        <v>-968.86216730692388</v>
      </c>
      <c r="AT5">
        <f t="shared" si="9"/>
        <v>264.40890027501325</v>
      </c>
      <c r="AU5">
        <f t="shared" si="9"/>
        <v>748.08821988418299</v>
      </c>
      <c r="AW5">
        <v>2</v>
      </c>
      <c r="AX5">
        <f>(R5*SUMPRODUCT(K6:$K$23, X6:$X$23)-$AZ$3*SUMPRODUCT(K5:$K$22, W6:$W$23))/Z5</f>
        <v>2501.0723947467504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3391.1178662091261</v>
      </c>
      <c r="P6">
        <f t="shared" si="22"/>
        <v>169.55589331045633</v>
      </c>
      <c r="Q6" s="4">
        <f t="shared" si="23"/>
        <v>50</v>
      </c>
      <c r="R6">
        <f t="shared" si="0"/>
        <v>1000000</v>
      </c>
      <c r="S6">
        <f t="shared" si="1"/>
        <v>3548.4628212521961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2444.4848985171811</v>
      </c>
      <c r="AC6">
        <f t="shared" si="2"/>
        <v>3428.3731131652239</v>
      </c>
      <c r="AE6">
        <f t="shared" si="3"/>
        <v>3276.3531426779768</v>
      </c>
      <c r="AF6">
        <f t="shared" si="4"/>
        <v>-163.81765713389888</v>
      </c>
      <c r="AG6">
        <f t="shared" si="4"/>
        <v>-48.307862951702077</v>
      </c>
      <c r="AH6">
        <f t="shared" si="5"/>
        <v>-1443.7007042925736</v>
      </c>
      <c r="AI6">
        <f t="shared" si="6"/>
        <v>1620.526918299802</v>
      </c>
      <c r="AJ6">
        <f t="shared" si="7"/>
        <v>-983.88821464804278</v>
      </c>
      <c r="AK6">
        <f>G6*SUM(AB6, AE6:AF6)</f>
        <v>388.99142688428822</v>
      </c>
      <c r="AL6">
        <f t="shared" si="8"/>
        <v>1025.6301305360475</v>
      </c>
      <c r="AN6">
        <f t="shared" si="9"/>
        <v>2561.0308316094342</v>
      </c>
      <c r="AO6">
        <f t="shared" si="9"/>
        <v>-128.05154158047173</v>
      </c>
      <c r="AP6">
        <f t="shared" si="9"/>
        <v>-37.76086430272575</v>
      </c>
      <c r="AQ6">
        <f t="shared" si="9"/>
        <v>-1128.4992350633609</v>
      </c>
      <c r="AR6">
        <f t="shared" si="9"/>
        <v>1266.7191906628755</v>
      </c>
      <c r="AS6">
        <f t="shared" si="9"/>
        <v>-769.0770630760602</v>
      </c>
      <c r="AT6">
        <f t="shared" si="9"/>
        <v>304.06338819390339</v>
      </c>
      <c r="AU6">
        <f t="shared" si="9"/>
        <v>801.70551578071877</v>
      </c>
      <c r="AW6">
        <v>3</v>
      </c>
      <c r="AX6">
        <f>(R6*SUMPRODUCT(K7:$K$23, X7:$X$23)-$AZ$3*SUMPRODUCT(K6:$K$22, W7:$W$23))/Z6</f>
        <v>3548.4628212521961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3391.1178662091261</v>
      </c>
      <c r="P7">
        <f t="shared" si="22"/>
        <v>169.55589331045633</v>
      </c>
      <c r="Q7" s="4">
        <f t="shared" si="23"/>
        <v>50</v>
      </c>
      <c r="R7">
        <f t="shared" si="0"/>
        <v>1000000</v>
      </c>
      <c r="S7">
        <f t="shared" si="1"/>
        <v>4466.5329567646941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3428.3731131652239</v>
      </c>
      <c r="AC7">
        <f t="shared" si="2"/>
        <v>4265.4803003165853</v>
      </c>
      <c r="AE7">
        <f t="shared" si="3"/>
        <v>3238.4730157334589</v>
      </c>
      <c r="AF7">
        <f t="shared" si="4"/>
        <v>-161.92365078667297</v>
      </c>
      <c r="AG7">
        <f t="shared" si="4"/>
        <v>-47.749343188617821</v>
      </c>
      <c r="AH7">
        <f t="shared" si="5"/>
        <v>-1508.822671344728</v>
      </c>
      <c r="AI7">
        <f t="shared" si="6"/>
        <v>1519.97735041344</v>
      </c>
      <c r="AJ7">
        <f t="shared" si="7"/>
        <v>-837.10718715136136</v>
      </c>
      <c r="AK7">
        <f>G7*SUM(AB7, AE7:AF7)</f>
        <v>455.34457346784075</v>
      </c>
      <c r="AL7">
        <f t="shared" si="8"/>
        <v>1138.2147367299194</v>
      </c>
      <c r="AN7">
        <f t="shared" si="9"/>
        <v>2331.8775981974636</v>
      </c>
      <c r="AO7">
        <f t="shared" si="9"/>
        <v>-116.59387990987321</v>
      </c>
      <c r="AP7">
        <f t="shared" si="9"/>
        <v>-34.382137250868112</v>
      </c>
      <c r="AQ7">
        <f t="shared" si="9"/>
        <v>-1086.4348011756924</v>
      </c>
      <c r="AR7">
        <f t="shared" si="9"/>
        <v>1094.4667798610299</v>
      </c>
      <c r="AS7">
        <f t="shared" si="9"/>
        <v>-602.76293411271467</v>
      </c>
      <c r="AT7">
        <f t="shared" si="9"/>
        <v>327.87298370925464</v>
      </c>
      <c r="AU7">
        <f t="shared" si="9"/>
        <v>819.57682945756983</v>
      </c>
      <c r="AW7">
        <v>4</v>
      </c>
      <c r="AX7">
        <f>(R7*SUMPRODUCT(K8:$K$23, X8:$X$23)-$AZ$3*SUMPRODUCT(K7:$K$22, W8:$W$23))/Z7</f>
        <v>4466.5329567646941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3391.1178662091261</v>
      </c>
      <c r="P8">
        <f t="shared" si="22"/>
        <v>169.55589331045633</v>
      </c>
      <c r="Q8" s="4">
        <f t="shared" si="23"/>
        <v>50</v>
      </c>
      <c r="R8">
        <f t="shared" si="0"/>
        <v>1000000</v>
      </c>
      <c r="S8">
        <f t="shared" si="1"/>
        <v>5268.6919534213612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4265.4803003165853</v>
      </c>
      <c r="AC8">
        <f t="shared" si="2"/>
        <v>4972.9236906750502</v>
      </c>
      <c r="AE8">
        <f t="shared" si="3"/>
        <v>3200.7508739985956</v>
      </c>
      <c r="AF8">
        <f t="shared" si="4"/>
        <v>-160.03754369992978</v>
      </c>
      <c r="AG8">
        <f t="shared" si="4"/>
        <v>-47.193152822739556</v>
      </c>
      <c r="AH8">
        <f t="shared" si="5"/>
        <v>-1573.9386798416785</v>
      </c>
      <c r="AI8">
        <f t="shared" si="6"/>
        <v>1419.5814976342476</v>
      </c>
      <c r="AJ8">
        <f t="shared" si="7"/>
        <v>-707.44339035846497</v>
      </c>
      <c r="AK8">
        <f t="shared" ref="AK8:AK23" si="24">G8*SUM(AB8:AB8, AE8:AF8)</f>
        <v>511.43355414306757</v>
      </c>
      <c r="AL8">
        <f t="shared" si="8"/>
        <v>1223.5716614188502</v>
      </c>
      <c r="AN8">
        <f t="shared" si="9"/>
        <v>2123.0425933213851</v>
      </c>
      <c r="AO8">
        <f t="shared" si="9"/>
        <v>-106.15212966606926</v>
      </c>
      <c r="AP8">
        <f t="shared" si="9"/>
        <v>-31.302990298221314</v>
      </c>
      <c r="AQ8">
        <f t="shared" si="9"/>
        <v>-1043.9859233422428</v>
      </c>
      <c r="AR8">
        <f t="shared" si="9"/>
        <v>941.60155001485168</v>
      </c>
      <c r="AS8">
        <f t="shared" si="9"/>
        <v>-469.24378348084065</v>
      </c>
      <c r="AT8">
        <f t="shared" si="9"/>
        <v>339.23140595538507</v>
      </c>
      <c r="AU8">
        <f t="shared" si="9"/>
        <v>811.58917248939611</v>
      </c>
      <c r="AW8">
        <v>5</v>
      </c>
      <c r="AX8">
        <f>(R8*SUMPRODUCT(K9:$K$23, X9:$X$23)-$AZ$3*SUMPRODUCT(K8:$K$22, W9:$W$23))/Z8</f>
        <v>5268.6919534213612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3391.1178662091261</v>
      </c>
      <c r="P9">
        <f t="shared" si="22"/>
        <v>169.55589331045633</v>
      </c>
      <c r="Q9" s="4">
        <f t="shared" si="23"/>
        <v>50</v>
      </c>
      <c r="R9">
        <f t="shared" si="0"/>
        <v>1000000</v>
      </c>
      <c r="S9">
        <f t="shared" si="1"/>
        <v>5965.391043811951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4972.9236906750502</v>
      </c>
      <c r="AC9">
        <f t="shared" si="2"/>
        <v>5564.4137937600008</v>
      </c>
      <c r="AE9">
        <f t="shared" si="3"/>
        <v>3163.1762096424391</v>
      </c>
      <c r="AF9">
        <f t="shared" si="4"/>
        <v>-158.15881048212199</v>
      </c>
      <c r="AG9">
        <f t="shared" si="4"/>
        <v>-46.639136922399295</v>
      </c>
      <c r="AH9">
        <f t="shared" si="5"/>
        <v>-1641.687442257399</v>
      </c>
      <c r="AI9">
        <f t="shared" si="6"/>
        <v>1316.6908199805187</v>
      </c>
      <c r="AJ9">
        <f t="shared" si="7"/>
        <v>-591.49010308495053</v>
      </c>
      <c r="AK9">
        <f t="shared" si="24"/>
        <v>558.45587628847579</v>
      </c>
      <c r="AL9">
        <f t="shared" si="8"/>
        <v>1283.6565931840439</v>
      </c>
      <c r="AN9">
        <f t="shared" si="9"/>
        <v>1932.7317763910771</v>
      </c>
      <c r="AO9">
        <f t="shared" si="9"/>
        <v>-96.636588819553879</v>
      </c>
      <c r="AP9">
        <f t="shared" si="9"/>
        <v>-28.496971391791313</v>
      </c>
      <c r="AQ9">
        <f t="shared" si="9"/>
        <v>-1003.0871744927961</v>
      </c>
      <c r="AR9">
        <f t="shared" si="9"/>
        <v>804.51104168693576</v>
      </c>
      <c r="AS9">
        <f t="shared" si="9"/>
        <v>-361.40627075035525</v>
      </c>
      <c r="AT9">
        <f t="shared" si="9"/>
        <v>341.22203326038203</v>
      </c>
      <c r="AU9">
        <f t="shared" si="9"/>
        <v>784.3268041969626</v>
      </c>
      <c r="AW9">
        <v>6</v>
      </c>
      <c r="AX9">
        <f>(R9*SUMPRODUCT(K10:$K$23, X10:$X$23)-$AZ$3*SUMPRODUCT(K9:$K$22, W10:$W$23))/Z9</f>
        <v>5965.391043811951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3391.1178662091261</v>
      </c>
      <c r="P10">
        <f t="shared" si="22"/>
        <v>169.55589331045633</v>
      </c>
      <c r="Q10" s="4">
        <f t="shared" si="23"/>
        <v>50</v>
      </c>
      <c r="R10">
        <f t="shared" si="0"/>
        <v>1000000</v>
      </c>
      <c r="S10">
        <f t="shared" si="1"/>
        <v>6561.022279288467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5564.4137937600008</v>
      </c>
      <c r="AC10">
        <f t="shared" si="2"/>
        <v>6047.5181703213984</v>
      </c>
      <c r="AE10">
        <f t="shared" si="3"/>
        <v>3125.7090801748145</v>
      </c>
      <c r="AF10">
        <f t="shared" si="4"/>
        <v>-156.28545400874074</v>
      </c>
      <c r="AG10">
        <f t="shared" si="4"/>
        <v>-46.086706559524458</v>
      </c>
      <c r="AH10">
        <f t="shared" si="5"/>
        <v>-1720.7798730168138</v>
      </c>
      <c r="AI10">
        <f t="shared" si="6"/>
        <v>1202.5570465897358</v>
      </c>
      <c r="AJ10">
        <f t="shared" si="7"/>
        <v>-483.10437656139766</v>
      </c>
      <c r="AK10">
        <f t="shared" si="24"/>
        <v>597.36861939482526</v>
      </c>
      <c r="AL10">
        <f t="shared" si="8"/>
        <v>1316.8212894231633</v>
      </c>
      <c r="AN10">
        <f t="shared" si="9"/>
        <v>1759.2927892097293</v>
      </c>
      <c r="AO10">
        <f t="shared" si="9"/>
        <v>-87.964639460486481</v>
      </c>
      <c r="AP10">
        <f t="shared" si="9"/>
        <v>-25.939717500536382</v>
      </c>
      <c r="AQ10">
        <f t="shared" si="9"/>
        <v>-968.53403332289656</v>
      </c>
      <c r="AR10">
        <f t="shared" si="9"/>
        <v>676.85439892581007</v>
      </c>
      <c r="AS10">
        <f t="shared" si="9"/>
        <v>-271.91335608002083</v>
      </c>
      <c r="AT10">
        <f t="shared" si="9"/>
        <v>336.22652577210096</v>
      </c>
      <c r="AU10">
        <f t="shared" si="9"/>
        <v>741.1675686178902</v>
      </c>
      <c r="AW10">
        <v>7</v>
      </c>
      <c r="AX10">
        <f>(R10*SUMPRODUCT(K11:$K$23, X11:$X$23)-$AZ$3*SUMPRODUCT(K10:$K$22, W11:$W$23))/Z10</f>
        <v>6561.022279288467</v>
      </c>
    </row>
    <row r="11" spans="1:52" x14ac:dyDescent="0.25">
      <c r="A11" t="s">
        <v>33</v>
      </c>
      <c r="C11" s="7">
        <f>AU25</f>
        <v>-832.72435735746649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3391.1178662091261</v>
      </c>
      <c r="P11">
        <f t="shared" si="22"/>
        <v>169.55589331045633</v>
      </c>
      <c r="Q11" s="4">
        <f t="shared" si="23"/>
        <v>50</v>
      </c>
      <c r="R11">
        <f t="shared" si="0"/>
        <v>1000000</v>
      </c>
      <c r="S11">
        <f t="shared" si="1"/>
        <v>7068.3936151381395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6047.5181703213984</v>
      </c>
      <c r="AC11">
        <f t="shared" si="2"/>
        <v>6437.327915839629</v>
      </c>
      <c r="AE11">
        <f t="shared" si="3"/>
        <v>3088.3590946744266</v>
      </c>
      <c r="AF11">
        <f t="shared" si="4"/>
        <v>-154.41795473372136</v>
      </c>
      <c r="AG11">
        <f t="shared" si="4"/>
        <v>-45.53600341422004</v>
      </c>
      <c r="AH11">
        <f t="shared" si="5"/>
        <v>-1796.7215941835213</v>
      </c>
      <c r="AI11">
        <f t="shared" si="6"/>
        <v>1091.6835423429641</v>
      </c>
      <c r="AJ11">
        <f t="shared" si="7"/>
        <v>-389.80974551823056</v>
      </c>
      <c r="AK11">
        <f t="shared" si="24"/>
        <v>628.7021517183473</v>
      </c>
      <c r="AL11">
        <f t="shared" si="8"/>
        <v>1330.5759485430808</v>
      </c>
      <c r="AN11">
        <f t="shared" si="9"/>
        <v>1601.2484662761292</v>
      </c>
      <c r="AO11">
        <f t="shared" si="9"/>
        <v>-80.062423313806477</v>
      </c>
      <c r="AP11">
        <f t="shared" si="9"/>
        <v>-23.60944870468537</v>
      </c>
      <c r="AQ11">
        <f t="shared" si="9"/>
        <v>-931.56191000349236</v>
      </c>
      <c r="AR11">
        <f t="shared" si="9"/>
        <v>566.0146842541451</v>
      </c>
      <c r="AS11">
        <f t="shared" si="9"/>
        <v>-202.1080573910256</v>
      </c>
      <c r="AT11">
        <f t="shared" si="9"/>
        <v>325.96868606357208</v>
      </c>
      <c r="AU11">
        <f t="shared" si="9"/>
        <v>689.87531292669155</v>
      </c>
      <c r="AW11">
        <v>8</v>
      </c>
      <c r="AX11">
        <f>(R11*SUMPRODUCT(K12:$K$23, X12:$X$23)-$AZ$3*SUMPRODUCT(K11:$K$22, W12:$W$23))/Z11</f>
        <v>7068.3936151381395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3391.1178662091261</v>
      </c>
      <c r="P12">
        <f t="shared" si="22"/>
        <v>169.55589331045633</v>
      </c>
      <c r="Q12" s="4">
        <f t="shared" si="23"/>
        <v>50</v>
      </c>
      <c r="R12">
        <f t="shared" si="0"/>
        <v>1000000</v>
      </c>
      <c r="S12">
        <f t="shared" si="1"/>
        <v>7491.2062700628321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6437.327915839629</v>
      </c>
      <c r="AC12">
        <f t="shared" si="2"/>
        <v>6740.0525268254778</v>
      </c>
      <c r="AE12">
        <f t="shared" si="3"/>
        <v>3051.0857289094693</v>
      </c>
      <c r="AF12">
        <f t="shared" si="4"/>
        <v>-152.55428644547348</v>
      </c>
      <c r="AG12">
        <f t="shared" si="4"/>
        <v>-44.98642998098186</v>
      </c>
      <c r="AH12">
        <f t="shared" si="5"/>
        <v>-1884.2679819195375</v>
      </c>
      <c r="AI12">
        <f t="shared" si="6"/>
        <v>969.2770305634765</v>
      </c>
      <c r="AJ12">
        <f t="shared" si="7"/>
        <v>-302.72461098584881</v>
      </c>
      <c r="AK12">
        <f t="shared" si="24"/>
        <v>653.51015508125386</v>
      </c>
      <c r="AL12">
        <f t="shared" si="8"/>
        <v>1320.0625746588817</v>
      </c>
      <c r="AN12">
        <f t="shared" si="9"/>
        <v>1457.2253331449897</v>
      </c>
      <c r="AO12">
        <f t="shared" si="9"/>
        <v>-72.861266657249487</v>
      </c>
      <c r="AP12">
        <f t="shared" si="9"/>
        <v>-21.485913946925081</v>
      </c>
      <c r="AQ12">
        <f t="shared" si="9"/>
        <v>-899.94293233725386</v>
      </c>
      <c r="AR12">
        <f t="shared" si="9"/>
        <v>462.93522020356124</v>
      </c>
      <c r="AS12">
        <f t="shared" si="9"/>
        <v>-144.58393217705952</v>
      </c>
      <c r="AT12">
        <f t="shared" si="9"/>
        <v>312.1221879898776</v>
      </c>
      <c r="AU12">
        <f t="shared" si="9"/>
        <v>630.47347601637932</v>
      </c>
      <c r="AW12">
        <v>9</v>
      </c>
      <c r="AX12">
        <f>(R12*SUMPRODUCT(K13:$K$23, X13:$X$23)-$AZ$3*SUMPRODUCT(K12:$K$22, W13:$W$23))/Z12</f>
        <v>7491.2062700628321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3391.1178662091261</v>
      </c>
      <c r="P13">
        <f t="shared" si="22"/>
        <v>169.55589331045633</v>
      </c>
      <c r="Q13" s="4">
        <f t="shared" si="23"/>
        <v>50</v>
      </c>
      <c r="R13">
        <f t="shared" si="0"/>
        <v>1000000</v>
      </c>
      <c r="S13">
        <f t="shared" si="1"/>
        <v>7836.1477403594963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6740.0525268254778</v>
      </c>
      <c r="AC13">
        <f t="shared" si="2"/>
        <v>6964.4040309903858</v>
      </c>
      <c r="AE13">
        <f t="shared" si="3"/>
        <v>3013.8680024308574</v>
      </c>
      <c r="AF13">
        <f t="shared" si="4"/>
        <v>-150.69340012154288</v>
      </c>
      <c r="AG13">
        <f t="shared" si="4"/>
        <v>-44.437676915665719</v>
      </c>
      <c r="AH13">
        <f t="shared" si="5"/>
        <v>-1977.7753101264898</v>
      </c>
      <c r="AI13">
        <f t="shared" si="6"/>
        <v>840.96161526715923</v>
      </c>
      <c r="AJ13">
        <f t="shared" si="7"/>
        <v>-224.35150416490796</v>
      </c>
      <c r="AK13">
        <f t="shared" si="24"/>
        <v>672.22589903943549</v>
      </c>
      <c r="AL13">
        <f t="shared" si="8"/>
        <v>1288.8360101416868</v>
      </c>
      <c r="AN13">
        <f t="shared" si="9"/>
        <v>1325.9828184599903</v>
      </c>
      <c r="AO13">
        <f t="shared" si="9"/>
        <v>-66.299140922999527</v>
      </c>
      <c r="AP13">
        <f t="shared" si="9"/>
        <v>-19.55082174631524</v>
      </c>
      <c r="AQ13">
        <f t="shared" si="9"/>
        <v>-870.14297835436423</v>
      </c>
      <c r="AR13">
        <f t="shared" si="9"/>
        <v>369.98987743631147</v>
      </c>
      <c r="AS13">
        <f t="shared" si="9"/>
        <v>-98.705795867099425</v>
      </c>
      <c r="AT13">
        <f t="shared" si="9"/>
        <v>295.75283042627569</v>
      </c>
      <c r="AU13">
        <f t="shared" si="9"/>
        <v>567.03691199548769</v>
      </c>
      <c r="AW13">
        <v>10</v>
      </c>
      <c r="AX13">
        <f>(R13*SUMPRODUCT(K14:$K$23, X14:$X$23)-$AZ$3*SUMPRODUCT(K13:$K$22, W14:$W$23))/Z13</f>
        <v>7836.1477403594963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3391.1178662091261</v>
      </c>
      <c r="P14">
        <f t="shared" si="22"/>
        <v>169.55589331045633</v>
      </c>
      <c r="Q14" s="4">
        <f t="shared" si="23"/>
        <v>50</v>
      </c>
      <c r="R14">
        <f t="shared" si="0"/>
        <v>1000000</v>
      </c>
      <c r="S14">
        <f t="shared" si="1"/>
        <v>8108.9172876037255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6964.4040309903858</v>
      </c>
      <c r="AC14">
        <f t="shared" si="2"/>
        <v>7117.9053536719084</v>
      </c>
      <c r="AE14">
        <f t="shared" si="3"/>
        <v>2976.6805060056718</v>
      </c>
      <c r="AF14">
        <f t="shared" si="4"/>
        <v>-148.8340253002836</v>
      </c>
      <c r="AG14">
        <f t="shared" si="4"/>
        <v>-43.889369574364764</v>
      </c>
      <c r="AH14">
        <f t="shared" si="5"/>
        <v>-2078.6114428859501</v>
      </c>
      <c r="AI14">
        <f t="shared" si="6"/>
        <v>705.34566824507328</v>
      </c>
      <c r="AJ14">
        <f t="shared" si="7"/>
        <v>-153.50132268152265</v>
      </c>
      <c r="AK14">
        <f t="shared" si="24"/>
        <v>685.45753581870417</v>
      </c>
      <c r="AL14">
        <f t="shared" si="8"/>
        <v>1237.3018813822548</v>
      </c>
      <c r="AN14">
        <f t="shared" si="9"/>
        <v>1206.3886961117948</v>
      </c>
      <c r="AO14">
        <f t="shared" si="9"/>
        <v>-60.319434805589751</v>
      </c>
      <c r="AP14">
        <f t="shared" si="9"/>
        <v>-17.787478107630577</v>
      </c>
      <c r="AQ14">
        <f t="shared" si="9"/>
        <v>-842.41938066478531</v>
      </c>
      <c r="AR14">
        <f t="shared" si="9"/>
        <v>285.86240253378918</v>
      </c>
      <c r="AS14">
        <f t="shared" si="9"/>
        <v>-62.21099649343595</v>
      </c>
      <c r="AT14">
        <f t="shared" si="9"/>
        <v>277.80214275866757</v>
      </c>
      <c r="AU14">
        <f t="shared" si="9"/>
        <v>501.45354879902078</v>
      </c>
      <c r="AW14">
        <v>11</v>
      </c>
      <c r="AX14">
        <f>(R14*SUMPRODUCT(K15:$K$23, X15:$X$23)-$AZ$3*SUMPRODUCT(K14:$K$22, W15:$W$23))/Z14</f>
        <v>8108.9172876037255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3391.1178662091261</v>
      </c>
      <c r="P15">
        <f t="shared" si="22"/>
        <v>169.55589331045633</v>
      </c>
      <c r="Q15" s="4">
        <f t="shared" si="23"/>
        <v>50</v>
      </c>
      <c r="R15">
        <f t="shared" si="0"/>
        <v>1000000</v>
      </c>
      <c r="S15">
        <f t="shared" si="1"/>
        <v>8316.185993087036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7117.9053536719084</v>
      </c>
      <c r="AC15">
        <f t="shared" si="2"/>
        <v>7208.6831475804802</v>
      </c>
      <c r="AE15">
        <f t="shared" si="3"/>
        <v>2939.5078746340591</v>
      </c>
      <c r="AF15">
        <f t="shared" si="4"/>
        <v>-146.97539373170298</v>
      </c>
      <c r="AG15">
        <f t="shared" si="4"/>
        <v>-43.341281409367319</v>
      </c>
      <c r="AH15">
        <f t="shared" si="5"/>
        <v>-2183.8893850760332</v>
      </c>
      <c r="AI15">
        <f t="shared" si="6"/>
        <v>565.30181441695549</v>
      </c>
      <c r="AJ15">
        <f t="shared" si="7"/>
        <v>-90.777793908571766</v>
      </c>
      <c r="AK15">
        <f t="shared" si="24"/>
        <v>693.73064842019858</v>
      </c>
      <c r="AL15">
        <f t="shared" si="8"/>
        <v>1168.2546689285823</v>
      </c>
      <c r="AN15">
        <f t="shared" si="9"/>
        <v>1097.4153504391813</v>
      </c>
      <c r="AO15">
        <f t="shared" si="9"/>
        <v>-54.870767521959081</v>
      </c>
      <c r="AP15">
        <f t="shared" si="9"/>
        <v>-16.180731453990475</v>
      </c>
      <c r="AQ15">
        <f t="shared" si="9"/>
        <v>-815.31801820465671</v>
      </c>
      <c r="AR15">
        <f t="shared" si="9"/>
        <v>211.04583325857516</v>
      </c>
      <c r="AS15">
        <f t="shared" si="9"/>
        <v>-33.890347895963004</v>
      </c>
      <c r="AT15">
        <f t="shared" si="9"/>
        <v>258.99255763729798</v>
      </c>
      <c r="AU15">
        <f t="shared" si="9"/>
        <v>436.1480429999101</v>
      </c>
      <c r="AW15">
        <v>12</v>
      </c>
      <c r="AX15">
        <f>(R15*SUMPRODUCT(K16:$K$23, X16:$X$23)-$AZ$3*SUMPRODUCT(K15:$K$22, W16:$W$23))/Z15</f>
        <v>8316.185993087036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3391.1178662091261</v>
      </c>
      <c r="P16">
        <f t="shared" si="22"/>
        <v>169.55589331045633</v>
      </c>
      <c r="Q16" s="4">
        <f t="shared" si="23"/>
        <v>50</v>
      </c>
      <c r="R16">
        <f t="shared" si="0"/>
        <v>1000000</v>
      </c>
      <c r="S16">
        <f t="shared" si="1"/>
        <v>8458.1187973866472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7208.6831475804802</v>
      </c>
      <c r="AC16">
        <f t="shared" si="2"/>
        <v>7238.8674894802016</v>
      </c>
      <c r="AE16">
        <f t="shared" si="3"/>
        <v>2902.2828199435321</v>
      </c>
      <c r="AF16">
        <f t="shared" si="4"/>
        <v>-145.11414099717663</v>
      </c>
      <c r="AG16">
        <f t="shared" si="4"/>
        <v>-42.792420293959665</v>
      </c>
      <c r="AH16">
        <f t="shared" si="5"/>
        <v>-2308.9660262795187</v>
      </c>
      <c r="AI16">
        <f t="shared" si="6"/>
        <v>405.41023237287709</v>
      </c>
      <c r="AJ16">
        <f t="shared" si="7"/>
        <v>-30.184341899721403</v>
      </c>
      <c r="AK16">
        <f t="shared" si="24"/>
        <v>697.60962785687855</v>
      </c>
      <c r="AL16">
        <f t="shared" si="8"/>
        <v>1072.8355183300341</v>
      </c>
      <c r="AN16">
        <f t="shared" si="9"/>
        <v>998.1079176448718</v>
      </c>
      <c r="AO16">
        <f t="shared" si="9"/>
        <v>-49.905395882243603</v>
      </c>
      <c r="AP16">
        <f t="shared" si="9"/>
        <v>-14.716502891134244</v>
      </c>
      <c r="AQ16">
        <f t="shared" si="9"/>
        <v>-794.06364416526571</v>
      </c>
      <c r="AR16">
        <f t="shared" si="9"/>
        <v>139.42237470622825</v>
      </c>
      <c r="AS16">
        <f t="shared" si="9"/>
        <v>-10.380528882983896</v>
      </c>
      <c r="AT16">
        <f t="shared" si="9"/>
        <v>239.91104113099161</v>
      </c>
      <c r="AU16">
        <f t="shared" si="9"/>
        <v>368.95288695423591</v>
      </c>
      <c r="AW16">
        <v>13</v>
      </c>
      <c r="AX16">
        <f>(R16*SUMPRODUCT(K17:$K$23, X17:$X$23)-$AZ$3*SUMPRODUCT(K16:$K$22, W17:$W$23))/Z16</f>
        <v>8458.1187973866472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3391.1178662091261</v>
      </c>
      <c r="P17">
        <f t="shared" si="22"/>
        <v>169.55589331045633</v>
      </c>
      <c r="Q17" s="4">
        <f t="shared" si="23"/>
        <v>50</v>
      </c>
      <c r="R17">
        <f t="shared" si="0"/>
        <v>1000000</v>
      </c>
      <c r="S17">
        <f t="shared" si="1"/>
        <v>8536.2106745500296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7238.8674894802016</v>
      </c>
      <c r="AC17">
        <f t="shared" si="2"/>
        <v>7211.7136489821723</v>
      </c>
      <c r="AE17">
        <f t="shared" si="3"/>
        <v>2864.944638018414</v>
      </c>
      <c r="AF17">
        <f t="shared" si="4"/>
        <v>-143.24723190092072</v>
      </c>
      <c r="AG17">
        <f t="shared" si="4"/>
        <v>-42.241891185296481</v>
      </c>
      <c r="AH17">
        <f t="shared" si="5"/>
        <v>-2452.0981144717234</v>
      </c>
      <c r="AI17">
        <f t="shared" si="6"/>
        <v>227.3574004604734</v>
      </c>
      <c r="AJ17">
        <f t="shared" si="7"/>
        <v>27.15384049802924</v>
      </c>
      <c r="AK17">
        <f t="shared" si="24"/>
        <v>697.23954269183866</v>
      </c>
      <c r="AL17">
        <f t="shared" si="8"/>
        <v>951.7507836503413</v>
      </c>
      <c r="AN17">
        <f t="shared" si="9"/>
        <v>907.60184629735795</v>
      </c>
      <c r="AO17">
        <f t="shared" si="9"/>
        <v>-45.380092314867902</v>
      </c>
      <c r="AP17">
        <f t="shared" si="9"/>
        <v>-13.382045126493212</v>
      </c>
      <c r="AQ17">
        <f t="shared" si="9"/>
        <v>-776.81388549837038</v>
      </c>
      <c r="AR17">
        <f t="shared" si="9"/>
        <v>72.025823357626479</v>
      </c>
      <c r="AS17">
        <f t="shared" si="9"/>
        <v>8.6022171050123113</v>
      </c>
      <c r="AT17">
        <f t="shared" si="9"/>
        <v>220.88241701463934</v>
      </c>
      <c r="AU17">
        <f t="shared" si="9"/>
        <v>301.51045747727812</v>
      </c>
      <c r="AW17">
        <v>14</v>
      </c>
      <c r="AX17">
        <f>(R17*SUMPRODUCT(K18:$K$23, X18:$X$23)-$AZ$3*SUMPRODUCT(K17:$K$22, W18:$W$23))/Z17</f>
        <v>8536.2106745500296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3391.1178662091261</v>
      </c>
      <c r="P18">
        <f t="shared" si="22"/>
        <v>169.55589331045633</v>
      </c>
      <c r="Q18" s="4">
        <f t="shared" si="23"/>
        <v>50</v>
      </c>
      <c r="R18">
        <f t="shared" si="0"/>
        <v>1000000</v>
      </c>
      <c r="S18">
        <f t="shared" si="1"/>
        <v>8157.5669346246659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7211.7136489821723</v>
      </c>
      <c r="AC18">
        <f t="shared" si="2"/>
        <v>6792.1180228196135</v>
      </c>
      <c r="AE18">
        <f t="shared" si="3"/>
        <v>2823.4978592479488</v>
      </c>
      <c r="AF18">
        <f t="shared" si="4"/>
        <v>-141.17489296239748</v>
      </c>
      <c r="AG18">
        <f t="shared" si="4"/>
        <v>-41.63078327920654</v>
      </c>
      <c r="AH18">
        <f t="shared" si="5"/>
        <v>-3773.7798847394824</v>
      </c>
      <c r="AI18">
        <f t="shared" si="6"/>
        <v>-1133.0877017331377</v>
      </c>
      <c r="AJ18">
        <f t="shared" si="7"/>
        <v>419.5956261625588</v>
      </c>
      <c r="AK18">
        <f t="shared" si="24"/>
        <v>692.58256306874068</v>
      </c>
      <c r="AL18">
        <f t="shared" si="8"/>
        <v>-20.909512501838208</v>
      </c>
      <c r="AN18">
        <f t="shared" si="9"/>
        <v>823.96348586995236</v>
      </c>
      <c r="AO18">
        <f t="shared" si="9"/>
        <v>-41.19817429349763</v>
      </c>
      <c r="AP18">
        <f t="shared" si="9"/>
        <v>-12.148847642253251</v>
      </c>
      <c r="AQ18">
        <f t="shared" si="9"/>
        <v>-1101.2782667963731</v>
      </c>
      <c r="AR18">
        <f t="shared" si="9"/>
        <v>-330.66180286217167</v>
      </c>
      <c r="AS18">
        <f t="shared" si="9"/>
        <v>122.44793232489803</v>
      </c>
      <c r="AT18">
        <f t="shared" si="9"/>
        <v>202.11198002142783</v>
      </c>
      <c r="AU18">
        <f t="shared" si="9"/>
        <v>-6.1018905158457928</v>
      </c>
      <c r="AW18">
        <v>15</v>
      </c>
      <c r="AX18">
        <f>(R18*SUMPRODUCT(K19:$K$23, X19:$X$23)-$AZ$3*SUMPRODUCT(K18:$K$22, W19:$W$23))/Z18</f>
        <v>8157.5669346246659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3391.1178662091261</v>
      </c>
      <c r="P19">
        <f t="shared" si="22"/>
        <v>169.55589331045633</v>
      </c>
      <c r="Q19" s="4">
        <f t="shared" si="23"/>
        <v>50</v>
      </c>
      <c r="R19">
        <f t="shared" si="0"/>
        <v>1000000</v>
      </c>
      <c r="S19">
        <f t="shared" si="1"/>
        <v>7346.5094165578503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6792.1180228196135</v>
      </c>
      <c r="AC19">
        <f t="shared" si="2"/>
        <v>6017.5705121535748</v>
      </c>
      <c r="AE19">
        <f t="shared" si="3"/>
        <v>2777.6852540261762</v>
      </c>
      <c r="AF19">
        <f t="shared" si="4"/>
        <v>-138.88426270130881</v>
      </c>
      <c r="AG19">
        <f t="shared" si="4"/>
        <v>-40.955303879356222</v>
      </c>
      <c r="AH19">
        <f t="shared" si="5"/>
        <v>-5183.4313411650292</v>
      </c>
      <c r="AI19">
        <f t="shared" si="6"/>
        <v>-2585.5856537195177</v>
      </c>
      <c r="AJ19">
        <f t="shared" si="7"/>
        <v>774.54751066603876</v>
      </c>
      <c r="AK19">
        <f t="shared" si="24"/>
        <v>660.16433099011363</v>
      </c>
      <c r="AL19">
        <f t="shared" si="8"/>
        <v>-1150.8738120633652</v>
      </c>
      <c r="AN19">
        <f t="shared" si="9"/>
        <v>746.69785480207906</v>
      </c>
      <c r="AO19">
        <f t="shared" si="9"/>
        <v>-37.334892740103953</v>
      </c>
      <c r="AP19">
        <f t="shared" si="9"/>
        <v>-11.009612232039581</v>
      </c>
      <c r="AQ19">
        <f t="shared" si="9"/>
        <v>-1393.4109551655188</v>
      </c>
      <c r="AR19">
        <f t="shared" si="9"/>
        <v>-695.05760533558328</v>
      </c>
      <c r="AS19">
        <f t="shared" si="9"/>
        <v>208.21400258301958</v>
      </c>
      <c r="AT19">
        <f t="shared" si="9"/>
        <v>177.4654954346106</v>
      </c>
      <c r="AU19">
        <f t="shared" si="9"/>
        <v>-309.37810731795304</v>
      </c>
      <c r="AW19">
        <v>16</v>
      </c>
      <c r="AX19">
        <f>(R19*SUMPRODUCT(K20:$K$23, X20:$X$23)-$AZ$3*SUMPRODUCT(K19:$K$22, W20:$W$23))/Z19</f>
        <v>7346.5094165578503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3391.1178662091261</v>
      </c>
      <c r="P20">
        <f t="shared" si="22"/>
        <v>169.55589331045633</v>
      </c>
      <c r="Q20" s="4">
        <f t="shared" si="23"/>
        <v>50</v>
      </c>
      <c r="R20">
        <f t="shared" si="0"/>
        <v>1000000</v>
      </c>
      <c r="S20">
        <f t="shared" si="1"/>
        <v>6133.1741798194462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6017.5705121535748</v>
      </c>
      <c r="AC20">
        <f t="shared" si="2"/>
        <v>4932.7237369819422</v>
      </c>
      <c r="AE20">
        <f t="shared" si="3"/>
        <v>2727.3720104987706</v>
      </c>
      <c r="AF20">
        <f t="shared" si="4"/>
        <v>-136.36860052493856</v>
      </c>
      <c r="AG20">
        <f t="shared" si="4"/>
        <v>-40.213465265771696</v>
      </c>
      <c r="AH20">
        <f t="shared" si="5"/>
        <v>-6645.711495819125</v>
      </c>
      <c r="AI20">
        <f t="shared" si="6"/>
        <v>-4094.9215511110651</v>
      </c>
      <c r="AJ20">
        <f t="shared" si="7"/>
        <v>1084.8467751716325</v>
      </c>
      <c r="AK20">
        <f t="shared" si="24"/>
        <v>602.60017454891852</v>
      </c>
      <c r="AL20">
        <f t="shared" si="8"/>
        <v>-2407.4746013905142</v>
      </c>
      <c r="AN20">
        <f t="shared" si="9"/>
        <v>675.37909925195652</v>
      </c>
      <c r="AO20">
        <f t="shared" si="9"/>
        <v>-33.768954962597832</v>
      </c>
      <c r="AP20">
        <f t="shared" si="9"/>
        <v>-9.9580599362497448</v>
      </c>
      <c r="AQ20">
        <f t="shared" si="9"/>
        <v>-1645.6774604480443</v>
      </c>
      <c r="AR20">
        <f t="shared" si="9"/>
        <v>-1014.0253760949354</v>
      </c>
      <c r="AS20">
        <f t="shared" si="9"/>
        <v>268.64059432355066</v>
      </c>
      <c r="AT20">
        <f t="shared" si="9"/>
        <v>149.22187421784565</v>
      </c>
      <c r="AU20">
        <f t="shared" si="9"/>
        <v>-596.16290755353907</v>
      </c>
      <c r="AW20">
        <v>17</v>
      </c>
      <c r="AX20">
        <f>(R20*SUMPRODUCT(K21:$K$23, X21:$X$23)-$AZ$3*SUMPRODUCT(K20:$K$22, W21:$W$23))/Z20</f>
        <v>6133.1741798194462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3391.1178662091261</v>
      </c>
      <c r="P21">
        <f t="shared" si="22"/>
        <v>169.55589331045633</v>
      </c>
      <c r="Q21" s="4">
        <f t="shared" si="23"/>
        <v>50</v>
      </c>
      <c r="R21">
        <f t="shared" si="0"/>
        <v>1000000</v>
      </c>
      <c r="S21">
        <f t="shared" si="1"/>
        <v>4508.9167874975301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4932.7237369819422</v>
      </c>
      <c r="AC21">
        <f t="shared" si="2"/>
        <v>3552.8169528252797</v>
      </c>
      <c r="AE21">
        <f t="shared" si="3"/>
        <v>2672.0433336679916</v>
      </c>
      <c r="AF21">
        <f t="shared" si="4"/>
        <v>-133.60216668339962</v>
      </c>
      <c r="AG21">
        <f t="shared" si="4"/>
        <v>-39.397677094825141</v>
      </c>
      <c r="AH21">
        <f t="shared" si="5"/>
        <v>-8273.0703657768081</v>
      </c>
      <c r="AI21">
        <f t="shared" si="6"/>
        <v>-5774.0268758870407</v>
      </c>
      <c r="AJ21">
        <f t="shared" si="7"/>
        <v>1379.9067841566625</v>
      </c>
      <c r="AK21">
        <f t="shared" si="24"/>
        <v>522.98154327765747</v>
      </c>
      <c r="AL21">
        <f t="shared" si="8"/>
        <v>-3871.13854845272</v>
      </c>
      <c r="AN21">
        <f t="shared" si="9"/>
        <v>609.52019732600911</v>
      </c>
      <c r="AO21">
        <f t="shared" si="9"/>
        <v>-30.476009866300462</v>
      </c>
      <c r="AP21">
        <f t="shared" si="9"/>
        <v>-8.9870099090271598</v>
      </c>
      <c r="AQ21">
        <f t="shared" si="9"/>
        <v>-1887.1712963270359</v>
      </c>
      <c r="AR21">
        <f t="shared" si="9"/>
        <v>-1317.1141187763542</v>
      </c>
      <c r="AS21">
        <f t="shared" si="9"/>
        <v>314.77073922154216</v>
      </c>
      <c r="AT21">
        <f t="shared" si="9"/>
        <v>119.29739665519446</v>
      </c>
      <c r="AU21">
        <f t="shared" si="9"/>
        <v>-883.04598289961746</v>
      </c>
      <c r="AW21">
        <v>18</v>
      </c>
      <c r="AX21">
        <f>(R21*SUMPRODUCT(K22:$K$23, X22:$X$23)-$AZ$3*SUMPRODUCT(K21:$K$22, W22:$W$23))/Z21</f>
        <v>4508.9167874975301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3391.1178662091261</v>
      </c>
      <c r="P22">
        <f t="shared" si="22"/>
        <v>169.55589331045633</v>
      </c>
      <c r="Q22" s="4">
        <f t="shared" si="23"/>
        <v>50</v>
      </c>
      <c r="R22">
        <f t="shared" si="0"/>
        <v>1000000</v>
      </c>
      <c r="S22">
        <f t="shared" si="1"/>
        <v>2464.7869947969307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3552.8169528252797</v>
      </c>
      <c r="AC22">
        <f t="shared" si="2"/>
        <v>1897.9347762709835</v>
      </c>
      <c r="AE22">
        <f t="shared" si="3"/>
        <v>2611.2278839098685</v>
      </c>
      <c r="AF22">
        <f t="shared" si="4"/>
        <v>-130.56139419549345</v>
      </c>
      <c r="AG22">
        <f t="shared" si="4"/>
        <v>-38.500989746323924</v>
      </c>
      <c r="AH22">
        <f t="shared" si="5"/>
        <v>-10054.211551059354</v>
      </c>
      <c r="AI22">
        <f t="shared" si="6"/>
        <v>-7612.0460510913026</v>
      </c>
      <c r="AJ22">
        <f t="shared" si="7"/>
        <v>1654.8821765542962</v>
      </c>
      <c r="AK22">
        <f t="shared" si="24"/>
        <v>422.34384097777587</v>
      </c>
      <c r="AL22">
        <f t="shared" si="8"/>
        <v>-5534.820033559231</v>
      </c>
      <c r="AN22">
        <f t="shared" si="9"/>
        <v>548.694675386624</v>
      </c>
      <c r="AO22">
        <f t="shared" si="9"/>
        <v>-27.434733769331203</v>
      </c>
      <c r="AP22">
        <f t="shared" si="9"/>
        <v>-8.0901740522513972</v>
      </c>
      <c r="AQ22">
        <f t="shared" si="9"/>
        <v>-2112.6813087705891</v>
      </c>
      <c r="AR22">
        <f t="shared" si="9"/>
        <v>-1599.5115412055479</v>
      </c>
      <c r="AS22">
        <f t="shared" si="9"/>
        <v>347.73871873180082</v>
      </c>
      <c r="AT22">
        <f t="shared" si="9"/>
        <v>88.746684329922516</v>
      </c>
      <c r="AU22">
        <f t="shared" si="9"/>
        <v>-1163.0261381438245</v>
      </c>
      <c r="AW22">
        <v>19</v>
      </c>
      <c r="AX22">
        <f>(R22*SUMPRODUCT(K23:$K$23, X23:$X$23)-$AZ$3*SUMPRODUCT(K22:$K$22, W23:$W$23))/Z22</f>
        <v>2464.7869947969307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3391.1178662091261</v>
      </c>
      <c r="P23">
        <f t="shared" si="22"/>
        <v>169.55589331045633</v>
      </c>
      <c r="Q23" s="4">
        <f t="shared" si="23"/>
        <v>50</v>
      </c>
      <c r="R23">
        <f t="shared" si="0"/>
        <v>1000000</v>
      </c>
      <c r="S23">
        <f t="shared" si="1"/>
        <v>2529.2800495411188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1897.9347762709835</v>
      </c>
      <c r="AC23">
        <f t="shared" si="2"/>
        <v>1897.9347762709835</v>
      </c>
      <c r="AE23">
        <f t="shared" si="3"/>
        <v>2544.645275591306</v>
      </c>
      <c r="AF23">
        <f t="shared" si="4"/>
        <v>-127.23226377956533</v>
      </c>
      <c r="AG23">
        <f t="shared" si="4"/>
        <v>-37.519269102196127</v>
      </c>
      <c r="AH23">
        <f t="shared" si="5"/>
        <v>-11934.21493329121</v>
      </c>
      <c r="AI23">
        <f t="shared" si="6"/>
        <v>-9554.3211905816661</v>
      </c>
      <c r="AJ23">
        <f t="shared" si="7"/>
        <v>0</v>
      </c>
      <c r="AK23">
        <f t="shared" si="24"/>
        <v>302.0743451657907</v>
      </c>
      <c r="AL23">
        <f t="shared" si="8"/>
        <v>-9252.2468454158752</v>
      </c>
      <c r="AN23">
        <f t="shared" si="9"/>
        <v>492.55483672507648</v>
      </c>
      <c r="AO23">
        <f t="shared" si="9"/>
        <v>-24.627741836253833</v>
      </c>
      <c r="AP23">
        <f t="shared" si="9"/>
        <v>-7.2624257863926065</v>
      </c>
      <c r="AQ23">
        <f t="shared" si="9"/>
        <v>-2310.0490053739518</v>
      </c>
      <c r="AR23">
        <f t="shared" si="9"/>
        <v>-1849.3843362715218</v>
      </c>
      <c r="AS23">
        <f t="shared" si="9"/>
        <v>0</v>
      </c>
      <c r="AT23">
        <f t="shared" si="9"/>
        <v>58.471088756131692</v>
      </c>
      <c r="AU23">
        <f t="shared" si="9"/>
        <v>-1790.9132475153901</v>
      </c>
      <c r="AW23">
        <v>20</v>
      </c>
      <c r="AX23">
        <f>(R23*SUMPRODUCT(K$23:$K24, X$23:$X24)-$AZ$3*SUMPRODUCT(K$22:$K23, W$23:$W24))/Z23</f>
        <v>2529.2800495411188</v>
      </c>
    </row>
    <row r="25" spans="5:50" x14ac:dyDescent="0.25">
      <c r="AN25" s="8">
        <f t="shared" ref="AN25:AU25" si="25">SUM(AN3:AN23)</f>
        <v>29402.33636510338</v>
      </c>
      <c r="AO25" s="8">
        <f t="shared" si="25"/>
        <v>-4013.4552179120137</v>
      </c>
      <c r="AP25" s="8">
        <f t="shared" si="25"/>
        <v>-2903.4280273314689</v>
      </c>
      <c r="AQ25" s="8">
        <f t="shared" si="25"/>
        <v>-24033.193356073029</v>
      </c>
      <c r="AR25" s="8">
        <f t="shared" si="25"/>
        <v>-1547.7402362131359</v>
      </c>
      <c r="AS25" s="8">
        <f t="shared" si="25"/>
        <v>-3924.7557407468257</v>
      </c>
      <c r="AT25" s="8">
        <f t="shared" si="25"/>
        <v>4639.771619602494</v>
      </c>
      <c r="AU25" s="9">
        <f t="shared" si="25"/>
        <v>-832.72435735746649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14699.308798905035</v>
      </c>
      <c r="K3">
        <v>1</v>
      </c>
      <c r="L3" s="2">
        <v>0</v>
      </c>
      <c r="O3">
        <f>$C$3</f>
        <v>14699.308798905035</v>
      </c>
      <c r="P3">
        <f>O3*B5</f>
        <v>11759.447039124028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14699.308798905035</v>
      </c>
      <c r="AF3">
        <f t="shared" ref="AF3:AG23" si="4">-$Z3*P3</f>
        <v>-11759.447039124028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419.95355578100634</v>
      </c>
      <c r="AJ3">
        <f t="shared" ref="AJ3:AJ23" si="7">AB3-AC3</f>
        <v>0</v>
      </c>
      <c r="AL3">
        <f t="shared" ref="AL3:AL23" si="8">SUM(AI3:AK3)</f>
        <v>419.95355578100634</v>
      </c>
      <c r="AN3">
        <f t="shared" ref="AN3:AU23" si="9">AE3*$K3</f>
        <v>14699.308798905035</v>
      </c>
      <c r="AO3">
        <f t="shared" si="9"/>
        <v>-11759.447039124028</v>
      </c>
      <c r="AP3">
        <f t="shared" si="9"/>
        <v>-2519.9082039999998</v>
      </c>
      <c r="AQ3">
        <f t="shared" si="9"/>
        <v>0</v>
      </c>
      <c r="AR3">
        <f t="shared" si="9"/>
        <v>419.95355578100634</v>
      </c>
      <c r="AS3">
        <f t="shared" si="9"/>
        <v>0</v>
      </c>
      <c r="AT3">
        <f t="shared" si="9"/>
        <v>0</v>
      </c>
      <c r="AU3">
        <f t="shared" si="9"/>
        <v>419.95355578100634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11683.483738221912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9648.0948806873821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9529.0490254621254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-9529.0490254621254</v>
      </c>
      <c r="AK4">
        <f>H4*SUM(AB4, AE4:AF4)</f>
        <v>0</v>
      </c>
      <c r="AL4">
        <f t="shared" si="8"/>
        <v>-11867.843025462125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-2154.4347127597248</v>
      </c>
      <c r="AR4">
        <f t="shared" si="9"/>
        <v>-2154.4347127597248</v>
      </c>
      <c r="AS4">
        <f t="shared" si="9"/>
        <v>-8777.9060490341744</v>
      </c>
      <c r="AT4">
        <f t="shared" si="9"/>
        <v>0</v>
      </c>
      <c r="AU4">
        <f t="shared" si="9"/>
        <v>-10932.340761793899</v>
      </c>
      <c r="AW4">
        <v>1</v>
      </c>
      <c r="AX4">
        <f>(R4*SUMPRODUCT(K5:$K$23, X5:$X$23)-$AZ$3*SUMPRODUCT(K4:$K$22, W5:$W$23))/Z4</f>
        <v>9648.0948806873821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14699.308798905035</v>
      </c>
      <c r="P5">
        <f t="shared" ref="P5:P23" si="22">O5*$C$5</f>
        <v>734.96543994525177</v>
      </c>
      <c r="Q5" s="4">
        <f t="shared" ref="Q5:Q23" si="23">$C$8</f>
        <v>50</v>
      </c>
      <c r="R5">
        <f t="shared" si="0"/>
        <v>1000000</v>
      </c>
      <c r="S5">
        <f t="shared" si="1"/>
        <v>18530.847013521896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9529.0490254621254</v>
      </c>
      <c r="AC5">
        <f t="shared" si="2"/>
        <v>18073.641803805673</v>
      </c>
      <c r="AE5">
        <f t="shared" si="3"/>
        <v>14336.637812674189</v>
      </c>
      <c r="AF5">
        <f t="shared" si="4"/>
        <v>-716.83189063370958</v>
      </c>
      <c r="AG5">
        <f t="shared" si="4"/>
        <v>-48.766367210892732</v>
      </c>
      <c r="AH5">
        <f t="shared" si="5"/>
        <v>-2457.2497221452877</v>
      </c>
      <c r="AI5">
        <f t="shared" si="6"/>
        <v>11113.789832684299</v>
      </c>
      <c r="AJ5">
        <f t="shared" si="7"/>
        <v>-8544.5927783435473</v>
      </c>
      <c r="AK5">
        <f>H5*SUM(AB5, AE5:AF5)</f>
        <v>1980.8938155676933</v>
      </c>
      <c r="AL5">
        <f t="shared" si="8"/>
        <v>4550.0908699084448</v>
      </c>
      <c r="AN5">
        <f t="shared" si="9"/>
        <v>12165.502367141604</v>
      </c>
      <c r="AO5">
        <f t="shared" si="9"/>
        <v>-608.27511835708026</v>
      </c>
      <c r="AP5">
        <f t="shared" si="9"/>
        <v>-41.381205516438378</v>
      </c>
      <c r="AQ5">
        <f t="shared" si="9"/>
        <v>-2085.124678604162</v>
      </c>
      <c r="AR5">
        <f t="shared" si="9"/>
        <v>9430.7213646639229</v>
      </c>
      <c r="AS5">
        <f t="shared" si="9"/>
        <v>-7250.6026189281265</v>
      </c>
      <c r="AT5">
        <f t="shared" si="9"/>
        <v>1680.9079448907323</v>
      </c>
      <c r="AU5">
        <f t="shared" si="9"/>
        <v>3861.0266906265292</v>
      </c>
      <c r="AW5">
        <v>2</v>
      </c>
      <c r="AX5">
        <f>(R5*SUMPRODUCT(K6:$K$23, X6:$X$23)-$AZ$3*SUMPRODUCT(K5:$K$22, W6:$W$23))/Z5</f>
        <v>18530.847013521896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14699.308798905035</v>
      </c>
      <c r="P6">
        <f t="shared" si="22"/>
        <v>734.96543994525177</v>
      </c>
      <c r="Q6" s="4">
        <f t="shared" si="23"/>
        <v>50</v>
      </c>
      <c r="R6">
        <f t="shared" si="0"/>
        <v>1000000</v>
      </c>
      <c r="S6">
        <f t="shared" si="1"/>
        <v>26700.981465013334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18073.641803805673</v>
      </c>
      <c r="AC6">
        <f t="shared" si="2"/>
        <v>25712.406687696901</v>
      </c>
      <c r="AE6">
        <f t="shared" si="3"/>
        <v>14155.082889395915</v>
      </c>
      <c r="AF6">
        <f t="shared" si="4"/>
        <v>-707.75414446979573</v>
      </c>
      <c r="AG6">
        <f t="shared" si="4"/>
        <v>-48.148804420145048</v>
      </c>
      <c r="AH6">
        <f t="shared" si="5"/>
        <v>-2597.9823727751318</v>
      </c>
      <c r="AI6">
        <f t="shared" si="6"/>
        <v>10801.197567730842</v>
      </c>
      <c r="AJ6">
        <f t="shared" si="7"/>
        <v>-7638.7648838912282</v>
      </c>
      <c r="AK6">
        <f>H6*SUM(AB6, AE6:AF6)</f>
        <v>2697.3124917960772</v>
      </c>
      <c r="AL6">
        <f t="shared" si="8"/>
        <v>5859.7451756356913</v>
      </c>
      <c r="AN6">
        <f t="shared" si="9"/>
        <v>11064.620364488334</v>
      </c>
      <c r="AO6">
        <f t="shared" si="9"/>
        <v>-553.23101822441663</v>
      </c>
      <c r="AP6">
        <f t="shared" si="9"/>
        <v>-37.63653283245722</v>
      </c>
      <c r="AQ6">
        <f t="shared" si="9"/>
        <v>-2030.7679504952866</v>
      </c>
      <c r="AR6">
        <f t="shared" si="9"/>
        <v>8442.9848629361713</v>
      </c>
      <c r="AS6">
        <f t="shared" si="9"/>
        <v>-5971.002370968683</v>
      </c>
      <c r="AT6">
        <f t="shared" si="9"/>
        <v>2108.4114419756183</v>
      </c>
      <c r="AU6">
        <f t="shared" si="9"/>
        <v>4580.3939339431081</v>
      </c>
      <c r="AW6">
        <v>3</v>
      </c>
      <c r="AX6">
        <f>(R6*SUMPRODUCT(K7:$K$23, X7:$X$23)-$AZ$3*SUMPRODUCT(K6:$K$22, W7:$W$23))/Z6</f>
        <v>26700.981465013334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14699.308798905035</v>
      </c>
      <c r="P7">
        <f t="shared" si="22"/>
        <v>734.96543994525177</v>
      </c>
      <c r="Q7" s="4">
        <f t="shared" si="23"/>
        <v>50</v>
      </c>
      <c r="R7">
        <f t="shared" si="0"/>
        <v>1000000</v>
      </c>
      <c r="S7">
        <f t="shared" si="1"/>
        <v>34210.71415615455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25712.406687696901</v>
      </c>
      <c r="AC7">
        <f t="shared" si="2"/>
        <v>32520.27029896581</v>
      </c>
      <c r="AE7">
        <f t="shared" si="3"/>
        <v>13972.976219274884</v>
      </c>
      <c r="AF7">
        <f t="shared" si="4"/>
        <v>-698.64881096374427</v>
      </c>
      <c r="AG7">
        <f t="shared" si="4"/>
        <v>-47.529364851209003</v>
      </c>
      <c r="AH7">
        <f t="shared" si="5"/>
        <v>-2759.0304946918586</v>
      </c>
      <c r="AI7">
        <f t="shared" si="6"/>
        <v>10467.767548768072</v>
      </c>
      <c r="AJ7">
        <f t="shared" si="7"/>
        <v>-6807.8636112689092</v>
      </c>
      <c r="AK7">
        <f>H7*SUM(AB7, AE7:AF7)</f>
        <v>3336.1728100636005</v>
      </c>
      <c r="AL7">
        <f t="shared" si="8"/>
        <v>6996.0767475627636</v>
      </c>
      <c r="AN7">
        <f t="shared" si="9"/>
        <v>10061.306692250897</v>
      </c>
      <c r="AO7">
        <f t="shared" si="9"/>
        <v>-503.06533461254492</v>
      </c>
      <c r="AP7">
        <f t="shared" si="9"/>
        <v>-34.223740823107185</v>
      </c>
      <c r="AQ7">
        <f t="shared" si="9"/>
        <v>-1986.6527749524828</v>
      </c>
      <c r="AR7">
        <f t="shared" si="9"/>
        <v>7537.3648418627618</v>
      </c>
      <c r="AS7">
        <f t="shared" si="9"/>
        <v>-4902.0339430267622</v>
      </c>
      <c r="AT7">
        <f t="shared" si="9"/>
        <v>2402.2267907459645</v>
      </c>
      <c r="AU7">
        <f t="shared" si="9"/>
        <v>5037.557689581965</v>
      </c>
      <c r="AW7">
        <v>4</v>
      </c>
      <c r="AX7">
        <f>(R7*SUMPRODUCT(K8:$K$23, X8:$X$23)-$AZ$3*SUMPRODUCT(K7:$K$22, W8:$W$23))/Z7</f>
        <v>34210.71415615455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14699.308798905035</v>
      </c>
      <c r="P8">
        <f t="shared" si="22"/>
        <v>734.96543994525177</v>
      </c>
      <c r="Q8" s="4">
        <f t="shared" si="23"/>
        <v>50</v>
      </c>
      <c r="R8">
        <f t="shared" si="0"/>
        <v>1000000</v>
      </c>
      <c r="S8">
        <f t="shared" si="1"/>
        <v>40242.795733780105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32520.27029896581</v>
      </c>
      <c r="AC8">
        <f t="shared" si="2"/>
        <v>37700.87061305777</v>
      </c>
      <c r="AE8">
        <f t="shared" si="3"/>
        <v>13770.831002770519</v>
      </c>
      <c r="AF8">
        <f t="shared" si="4"/>
        <v>-688.54155013852608</v>
      </c>
      <c r="AG8">
        <f t="shared" si="4"/>
        <v>-46.841763756253364</v>
      </c>
      <c r="AH8">
        <f t="shared" si="5"/>
        <v>-4246.1489288711027</v>
      </c>
      <c r="AI8">
        <f t="shared" si="6"/>
        <v>8789.2987600046363</v>
      </c>
      <c r="AJ8">
        <f t="shared" si="7"/>
        <v>-5180.6003140919602</v>
      </c>
      <c r="AK8">
        <f t="shared" ref="AK8:AK23" si="24">H8*SUM(AB8:AB8, AE8:AF8)</f>
        <v>3902.3022430637275</v>
      </c>
      <c r="AL8">
        <f t="shared" si="8"/>
        <v>7511.0006889764036</v>
      </c>
      <c r="AN8">
        <f t="shared" si="9"/>
        <v>9134.12568338653</v>
      </c>
      <c r="AO8">
        <f t="shared" si="9"/>
        <v>-456.70628416932652</v>
      </c>
      <c r="AP8">
        <f t="shared" si="9"/>
        <v>-31.069915627825097</v>
      </c>
      <c r="AQ8">
        <f t="shared" si="9"/>
        <v>-2816.450073265928</v>
      </c>
      <c r="AR8">
        <f t="shared" si="9"/>
        <v>5829.899410323449</v>
      </c>
      <c r="AS8">
        <f t="shared" si="9"/>
        <v>-3436.267163164478</v>
      </c>
      <c r="AT8">
        <f t="shared" si="9"/>
        <v>2588.3782275400886</v>
      </c>
      <c r="AU8">
        <f t="shared" si="9"/>
        <v>4982.0104746990601</v>
      </c>
      <c r="AW8">
        <v>5</v>
      </c>
      <c r="AX8">
        <f>(R8*SUMPRODUCT(K9:$K$23, X9:$X$23)-$AZ$3*SUMPRODUCT(K8:$K$22, W9:$W$23))/Z8</f>
        <v>40242.795733780105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14699.308798905035</v>
      </c>
      <c r="P9">
        <f t="shared" si="22"/>
        <v>734.96543994525177</v>
      </c>
      <c r="Q9" s="4">
        <f t="shared" si="23"/>
        <v>50</v>
      </c>
      <c r="R9">
        <f t="shared" si="0"/>
        <v>1000000</v>
      </c>
      <c r="S9">
        <f t="shared" si="1"/>
        <v>44917.371018400248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37700.87061305777</v>
      </c>
      <c r="AC9">
        <f t="shared" si="2"/>
        <v>41397.406597369867</v>
      </c>
      <c r="AE9">
        <f t="shared" si="3"/>
        <v>13547.392673522518</v>
      </c>
      <c r="AF9">
        <f t="shared" si="4"/>
        <v>-677.36963367612589</v>
      </c>
      <c r="AG9">
        <f t="shared" si="4"/>
        <v>-46.081733702103314</v>
      </c>
      <c r="AH9">
        <f t="shared" si="5"/>
        <v>-5832.2483317503284</v>
      </c>
      <c r="AI9">
        <f t="shared" si="6"/>
        <v>6991.69297439396</v>
      </c>
      <c r="AJ9">
        <f t="shared" si="7"/>
        <v>-3696.5359843120968</v>
      </c>
      <c r="AK9">
        <f t="shared" si="24"/>
        <v>4327.4525116663153</v>
      </c>
      <c r="AL9">
        <f t="shared" si="8"/>
        <v>7622.6095017481784</v>
      </c>
      <c r="AN9">
        <f t="shared" si="9"/>
        <v>8277.5901726715329</v>
      </c>
      <c r="AO9">
        <f t="shared" si="9"/>
        <v>-413.87950863357662</v>
      </c>
      <c r="AP9">
        <f t="shared" si="9"/>
        <v>-28.156392541696036</v>
      </c>
      <c r="AQ9">
        <f t="shared" si="9"/>
        <v>-3563.5610954003409</v>
      </c>
      <c r="AR9">
        <f t="shared" si="9"/>
        <v>4271.9931760959189</v>
      </c>
      <c r="AS9">
        <f t="shared" si="9"/>
        <v>-2258.6198447226725</v>
      </c>
      <c r="AT9">
        <f t="shared" si="9"/>
        <v>2644.1160484911143</v>
      </c>
      <c r="AU9">
        <f t="shared" si="9"/>
        <v>4657.4893798643598</v>
      </c>
      <c r="AW9">
        <v>6</v>
      </c>
      <c r="AX9">
        <f>(R9*SUMPRODUCT(K10:$K$23, X10:$X$23)-$AZ$3*SUMPRODUCT(K9:$K$22, W10:$W$23))/Z9</f>
        <v>44917.371018400248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14699.308798905035</v>
      </c>
      <c r="P10">
        <f t="shared" si="22"/>
        <v>734.96543994525177</v>
      </c>
      <c r="Q10" s="4">
        <f t="shared" si="23"/>
        <v>50</v>
      </c>
      <c r="R10">
        <f t="shared" si="0"/>
        <v>1000000</v>
      </c>
      <c r="S10">
        <f t="shared" si="1"/>
        <v>48365.579943309807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41397.406597369867</v>
      </c>
      <c r="AC10">
        <f t="shared" si="2"/>
        <v>43767.984829637586</v>
      </c>
      <c r="AE10">
        <f t="shared" si="3"/>
        <v>13302.003723944323</v>
      </c>
      <c r="AF10">
        <f t="shared" si="4"/>
        <v>-665.1001861972162</v>
      </c>
      <c r="AG10">
        <f t="shared" si="4"/>
        <v>-45.24703816323391</v>
      </c>
      <c r="AH10">
        <f t="shared" si="5"/>
        <v>-7477.5640369673529</v>
      </c>
      <c r="AI10">
        <f t="shared" si="6"/>
        <v>5114.0924626165197</v>
      </c>
      <c r="AJ10">
        <f t="shared" si="7"/>
        <v>-2370.5782322677187</v>
      </c>
      <c r="AK10">
        <f t="shared" si="24"/>
        <v>4623.8239868822302</v>
      </c>
      <c r="AL10">
        <f t="shared" si="8"/>
        <v>7367.3382172310312</v>
      </c>
      <c r="AN10">
        <f t="shared" si="9"/>
        <v>7486.9793167914977</v>
      </c>
      <c r="AO10">
        <f t="shared" si="9"/>
        <v>-374.34896583957493</v>
      </c>
      <c r="AP10">
        <f t="shared" si="9"/>
        <v>-25.467113519477902</v>
      </c>
      <c r="AQ10">
        <f t="shared" si="9"/>
        <v>-4208.7168554902473</v>
      </c>
      <c r="AR10">
        <f t="shared" si="9"/>
        <v>2878.4463819421981</v>
      </c>
      <c r="AS10">
        <f t="shared" si="9"/>
        <v>-1334.2704273850381</v>
      </c>
      <c r="AT10">
        <f t="shared" si="9"/>
        <v>2602.5007414451811</v>
      </c>
      <c r="AU10">
        <f t="shared" si="9"/>
        <v>4146.6766960023406</v>
      </c>
      <c r="AW10">
        <v>7</v>
      </c>
      <c r="AX10">
        <f>(R10*SUMPRODUCT(K11:$K$23, X11:$X$23)-$AZ$3*SUMPRODUCT(K10:$K$22, W11:$W$23))/Z10</f>
        <v>48365.579943309807</v>
      </c>
    </row>
    <row r="11" spans="1:52" x14ac:dyDescent="0.25">
      <c r="A11" t="s">
        <v>33</v>
      </c>
      <c r="C11" s="7">
        <f>AU25</f>
        <v>2964.6720661668724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14699.308798905035</v>
      </c>
      <c r="P11">
        <f t="shared" si="22"/>
        <v>734.96543994525177</v>
      </c>
      <c r="Q11" s="4">
        <f t="shared" si="23"/>
        <v>50</v>
      </c>
      <c r="R11">
        <f t="shared" si="0"/>
        <v>1000000</v>
      </c>
      <c r="S11">
        <f t="shared" si="1"/>
        <v>50635.494070896857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43767.984829637586</v>
      </c>
      <c r="AC11">
        <f t="shared" si="2"/>
        <v>44892.554773466421</v>
      </c>
      <c r="AE11">
        <f t="shared" si="3"/>
        <v>13032.153383612738</v>
      </c>
      <c r="AF11">
        <f t="shared" si="4"/>
        <v>-651.60766918063689</v>
      </c>
      <c r="AG11">
        <f t="shared" si="4"/>
        <v>-44.329136702616637</v>
      </c>
      <c r="AH11">
        <f t="shared" si="5"/>
        <v>-9308.6215796986071</v>
      </c>
      <c r="AI11">
        <f t="shared" si="6"/>
        <v>3027.5949980308778</v>
      </c>
      <c r="AJ11">
        <f t="shared" si="7"/>
        <v>-1124.5699438288357</v>
      </c>
      <c r="AK11">
        <f t="shared" si="24"/>
        <v>4804.7420557171317</v>
      </c>
      <c r="AL11">
        <f t="shared" si="8"/>
        <v>6707.7671099191739</v>
      </c>
      <c r="AN11">
        <f t="shared" si="9"/>
        <v>6756.8941881692126</v>
      </c>
      <c r="AO11">
        <f t="shared" si="9"/>
        <v>-337.84470940846063</v>
      </c>
      <c r="AP11">
        <f t="shared" si="9"/>
        <v>-22.983713998417869</v>
      </c>
      <c r="AQ11">
        <f t="shared" si="9"/>
        <v>-4826.3221894565968</v>
      </c>
      <c r="AR11">
        <f t="shared" si="9"/>
        <v>1569.7435753057368</v>
      </c>
      <c r="AS11">
        <f t="shared" si="9"/>
        <v>-583.06558355902143</v>
      </c>
      <c r="AT11">
        <f t="shared" si="9"/>
        <v>2491.1565047070821</v>
      </c>
      <c r="AU11">
        <f t="shared" si="9"/>
        <v>3477.8344964537973</v>
      </c>
      <c r="AW11">
        <v>8</v>
      </c>
      <c r="AX11">
        <f>(R11*SUMPRODUCT(K12:$K$23, X12:$X$23)-$AZ$3*SUMPRODUCT(K11:$K$22, W12:$W$23))/Z11</f>
        <v>50635.494070896857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14699.308798905035</v>
      </c>
      <c r="P12">
        <f t="shared" si="22"/>
        <v>734.96543994525177</v>
      </c>
      <c r="Q12" s="4">
        <f t="shared" si="23"/>
        <v>50</v>
      </c>
      <c r="R12">
        <f t="shared" si="0"/>
        <v>1000000</v>
      </c>
      <c r="S12">
        <f t="shared" si="1"/>
        <v>51777.336779471814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44892.554773466421</v>
      </c>
      <c r="AC12">
        <f t="shared" si="2"/>
        <v>44860.101850545645</v>
      </c>
      <c r="AE12">
        <f t="shared" si="3"/>
        <v>12735.542823688436</v>
      </c>
      <c r="AF12">
        <f t="shared" si="4"/>
        <v>-636.77714118442191</v>
      </c>
      <c r="AG12">
        <f t="shared" si="4"/>
        <v>-43.320209806862209</v>
      </c>
      <c r="AH12">
        <f t="shared" si="5"/>
        <v>-11312.710574565299</v>
      </c>
      <c r="AI12">
        <f t="shared" si="6"/>
        <v>742.7348981318537</v>
      </c>
      <c r="AJ12">
        <f t="shared" si="7"/>
        <v>32.452922920776473</v>
      </c>
      <c r="AK12">
        <f t="shared" si="24"/>
        <v>4876.861274058303</v>
      </c>
      <c r="AL12">
        <f t="shared" si="8"/>
        <v>5652.0490951109332</v>
      </c>
      <c r="AN12">
        <f t="shared" si="9"/>
        <v>6082.6070726845601</v>
      </c>
      <c r="AO12">
        <f t="shared" si="9"/>
        <v>-304.13035363422807</v>
      </c>
      <c r="AP12">
        <f t="shared" si="9"/>
        <v>-20.690112562087474</v>
      </c>
      <c r="AQ12">
        <f t="shared" si="9"/>
        <v>-5403.0498978099695</v>
      </c>
      <c r="AR12">
        <f t="shared" si="9"/>
        <v>354.73670867827491</v>
      </c>
      <c r="AS12">
        <f t="shared" si="9"/>
        <v>15.499800928786152</v>
      </c>
      <c r="AT12">
        <f t="shared" si="9"/>
        <v>2329.2317641076602</v>
      </c>
      <c r="AU12">
        <f t="shared" si="9"/>
        <v>2699.4682737147214</v>
      </c>
      <c r="AW12">
        <v>9</v>
      </c>
      <c r="AX12">
        <f>(R12*SUMPRODUCT(K13:$K$23, X13:$X$23)-$AZ$3*SUMPRODUCT(K12:$K$22, W13:$W$23))/Z12</f>
        <v>51777.336779471814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14699.308798905035</v>
      </c>
      <c r="P13">
        <f t="shared" si="22"/>
        <v>734.96543994525177</v>
      </c>
      <c r="Q13" s="4">
        <f t="shared" si="23"/>
        <v>50</v>
      </c>
      <c r="R13">
        <f t="shared" si="0"/>
        <v>1000000</v>
      </c>
      <c r="S13">
        <f t="shared" si="1"/>
        <v>51861.091895923797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44860.101850545645</v>
      </c>
      <c r="AC13">
        <f t="shared" si="2"/>
        <v>43786.948324720674</v>
      </c>
      <c r="AE13">
        <f t="shared" si="3"/>
        <v>12410.804540684105</v>
      </c>
      <c r="AF13">
        <f t="shared" si="4"/>
        <v>-620.54022703420526</v>
      </c>
      <c r="AG13">
        <f t="shared" si="4"/>
        <v>-42.215605884844727</v>
      </c>
      <c r="AH13">
        <f t="shared" si="5"/>
        <v>-13428.036478977163</v>
      </c>
      <c r="AI13">
        <f t="shared" si="6"/>
        <v>-1679.9877712121088</v>
      </c>
      <c r="AJ13">
        <f t="shared" si="7"/>
        <v>1073.1535258249714</v>
      </c>
      <c r="AK13">
        <f t="shared" si="24"/>
        <v>4847.6851334025423</v>
      </c>
      <c r="AL13">
        <f t="shared" si="8"/>
        <v>4240.850888015405</v>
      </c>
      <c r="AN13">
        <f t="shared" si="9"/>
        <v>5460.2635453640414</v>
      </c>
      <c r="AO13">
        <f t="shared" si="9"/>
        <v>-273.01317726820207</v>
      </c>
      <c r="AP13">
        <f t="shared" si="9"/>
        <v>-18.573198304980103</v>
      </c>
      <c r="AQ13">
        <f t="shared" si="9"/>
        <v>-5907.8053990475601</v>
      </c>
      <c r="AR13">
        <f t="shared" si="9"/>
        <v>-739.12822925670071</v>
      </c>
      <c r="AS13">
        <f t="shared" si="9"/>
        <v>472.14514227761606</v>
      </c>
      <c r="AT13">
        <f t="shared" si="9"/>
        <v>2132.7898869529749</v>
      </c>
      <c r="AU13">
        <f t="shared" si="9"/>
        <v>1865.8067999738905</v>
      </c>
      <c r="AW13">
        <v>10</v>
      </c>
      <c r="AX13">
        <f>(R13*SUMPRODUCT(K14:$K$23, X14:$X$23)-$AZ$3*SUMPRODUCT(K13:$K$22, W14:$W$23))/Z13</f>
        <v>51861.091895923797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14699.308798905035</v>
      </c>
      <c r="P14">
        <f t="shared" si="22"/>
        <v>734.96543994525177</v>
      </c>
      <c r="Q14" s="4">
        <f t="shared" si="23"/>
        <v>50</v>
      </c>
      <c r="R14">
        <f t="shared" si="0"/>
        <v>1000000</v>
      </c>
      <c r="S14">
        <f t="shared" si="1"/>
        <v>50916.1903063379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43786.948324720674</v>
      </c>
      <c r="AC14">
        <f t="shared" si="2"/>
        <v>41759.282006778107</v>
      </c>
      <c r="AE14">
        <f t="shared" si="3"/>
        <v>12055.744503763119</v>
      </c>
      <c r="AF14">
        <f t="shared" si="4"/>
        <v>-602.78722518815596</v>
      </c>
      <c r="AG14">
        <f t="shared" si="4"/>
        <v>-41.00786189572792</v>
      </c>
      <c r="AH14">
        <f t="shared" si="5"/>
        <v>-15711.758605367155</v>
      </c>
      <c r="AI14">
        <f t="shared" si="6"/>
        <v>-4299.8091886879211</v>
      </c>
      <c r="AJ14">
        <f t="shared" si="7"/>
        <v>2027.6663179425668</v>
      </c>
      <c r="AK14">
        <f t="shared" si="24"/>
        <v>4726.9892022852146</v>
      </c>
      <c r="AL14">
        <f t="shared" si="8"/>
        <v>2454.8463315398603</v>
      </c>
      <c r="AN14">
        <f t="shared" si="9"/>
        <v>4885.9505960442548</v>
      </c>
      <c r="AO14">
        <f t="shared" si="9"/>
        <v>-244.29752980221275</v>
      </c>
      <c r="AP14">
        <f t="shared" si="9"/>
        <v>-16.619661042865545</v>
      </c>
      <c r="AQ14">
        <f t="shared" si="9"/>
        <v>-6367.6595252026818</v>
      </c>
      <c r="AR14">
        <f t="shared" si="9"/>
        <v>-1742.6261200035055</v>
      </c>
      <c r="AS14">
        <f t="shared" si="9"/>
        <v>821.7723469204177</v>
      </c>
      <c r="AT14">
        <f t="shared" si="9"/>
        <v>1915.7535814723838</v>
      </c>
      <c r="AU14">
        <f t="shared" si="9"/>
        <v>994.8998083892958</v>
      </c>
      <c r="AW14">
        <v>11</v>
      </c>
      <c r="AX14">
        <f>(R14*SUMPRODUCT(K15:$K$23, X15:$X$23)-$AZ$3*SUMPRODUCT(K14:$K$22, W15:$W$23))/Z14</f>
        <v>50916.1903063379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14699.308798905035</v>
      </c>
      <c r="P15">
        <f t="shared" si="22"/>
        <v>734.96543994525177</v>
      </c>
      <c r="Q15" s="4">
        <f t="shared" si="23"/>
        <v>50</v>
      </c>
      <c r="R15">
        <f t="shared" si="0"/>
        <v>1000000</v>
      </c>
      <c r="S15">
        <f t="shared" si="1"/>
        <v>48961.633958843646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41759.282006778107</v>
      </c>
      <c r="AC15">
        <f t="shared" si="2"/>
        <v>38865.905288788068</v>
      </c>
      <c r="AE15">
        <f t="shared" si="3"/>
        <v>11668.359435657709</v>
      </c>
      <c r="AF15">
        <f t="shared" si="4"/>
        <v>-583.4179717828855</v>
      </c>
      <c r="AG15">
        <f t="shared" si="4"/>
        <v>-39.690163650847637</v>
      </c>
      <c r="AH15">
        <f t="shared" si="5"/>
        <v>-18152.392518460099</v>
      </c>
      <c r="AI15">
        <f t="shared" si="6"/>
        <v>-7107.1412182361237</v>
      </c>
      <c r="AJ15">
        <f t="shared" si="7"/>
        <v>2893.3767179900387</v>
      </c>
      <c r="AK15">
        <f t="shared" si="24"/>
        <v>4521.9858908307124</v>
      </c>
      <c r="AL15">
        <f t="shared" si="8"/>
        <v>308.22139058462744</v>
      </c>
      <c r="AN15">
        <f t="shared" si="9"/>
        <v>4356.183859764873</v>
      </c>
      <c r="AO15">
        <f t="shared" si="9"/>
        <v>-217.80919298824367</v>
      </c>
      <c r="AP15">
        <f t="shared" si="9"/>
        <v>-14.817648636952811</v>
      </c>
      <c r="AQ15">
        <f t="shared" si="9"/>
        <v>-6776.887508571619</v>
      </c>
      <c r="AR15">
        <f t="shared" si="9"/>
        <v>-2653.330490431943</v>
      </c>
      <c r="AS15">
        <f t="shared" si="9"/>
        <v>1080.1930664400393</v>
      </c>
      <c r="AT15">
        <f t="shared" si="9"/>
        <v>1688.2066463879787</v>
      </c>
      <c r="AU15">
        <f t="shared" si="9"/>
        <v>115.06922239607515</v>
      </c>
      <c r="AW15">
        <v>12</v>
      </c>
      <c r="AX15">
        <f>(R15*SUMPRODUCT(K16:$K$23, X16:$X$23)-$AZ$3*SUMPRODUCT(K15:$K$22, W16:$W$23))/Z15</f>
        <v>48961.633958843646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14699.308798905035</v>
      </c>
      <c r="P16">
        <f t="shared" si="22"/>
        <v>734.96543994525177</v>
      </c>
      <c r="Q16" s="4">
        <f t="shared" si="23"/>
        <v>50</v>
      </c>
      <c r="R16">
        <f t="shared" si="0"/>
        <v>1000000</v>
      </c>
      <c r="S16">
        <f t="shared" si="1"/>
        <v>46098.729971327506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38865.905288788068</v>
      </c>
      <c r="AC16">
        <f t="shared" si="2"/>
        <v>35282.994924260274</v>
      </c>
      <c r="AE16">
        <f t="shared" si="3"/>
        <v>11250.540699591545</v>
      </c>
      <c r="AF16">
        <f t="shared" si="4"/>
        <v>-562.52703497957737</v>
      </c>
      <c r="AG16">
        <f t="shared" si="4"/>
        <v>-38.268944660954432</v>
      </c>
      <c r="AH16">
        <f t="shared" si="5"/>
        <v>-20486.347067694562</v>
      </c>
      <c r="AI16">
        <f t="shared" si="6"/>
        <v>-9836.6023477435483</v>
      </c>
      <c r="AJ16">
        <f t="shared" si="7"/>
        <v>3582.9103645277937</v>
      </c>
      <c r="AK16">
        <f t="shared" si="24"/>
        <v>4240.4279526803484</v>
      </c>
      <c r="AL16">
        <f t="shared" si="8"/>
        <v>-2013.2640305354062</v>
      </c>
      <c r="AN16">
        <f t="shared" si="9"/>
        <v>3869.11078165245</v>
      </c>
      <c r="AO16">
        <f t="shared" si="9"/>
        <v>-193.45553908262255</v>
      </c>
      <c r="AP16">
        <f t="shared" si="9"/>
        <v>-13.160859583889632</v>
      </c>
      <c r="AQ16">
        <f t="shared" si="9"/>
        <v>-7045.3455022982844</v>
      </c>
      <c r="AR16">
        <f t="shared" si="9"/>
        <v>-3382.8511193123463</v>
      </c>
      <c r="AS16">
        <f t="shared" si="9"/>
        <v>1232.1787451150758</v>
      </c>
      <c r="AT16">
        <f t="shared" si="9"/>
        <v>1458.301956201235</v>
      </c>
      <c r="AU16">
        <f t="shared" si="9"/>
        <v>-692.37041799603548</v>
      </c>
      <c r="AW16">
        <v>13</v>
      </c>
      <c r="AX16">
        <f>(R16*SUMPRODUCT(K17:$K$23, X17:$X$23)-$AZ$3*SUMPRODUCT(K16:$K$22, W17:$W$23))/Z16</f>
        <v>46098.729971327506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14699.308798905035</v>
      </c>
      <c r="P17">
        <f t="shared" si="22"/>
        <v>734.96543994525177</v>
      </c>
      <c r="Q17" s="4">
        <f t="shared" si="23"/>
        <v>50</v>
      </c>
      <c r="R17">
        <f t="shared" si="0"/>
        <v>1000000</v>
      </c>
      <c r="S17">
        <f t="shared" si="1"/>
        <v>42379.252712219386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35282.994924260274</v>
      </c>
      <c r="AC17">
        <f t="shared" si="2"/>
        <v>31147.156213237184</v>
      </c>
      <c r="AE17">
        <f t="shared" si="3"/>
        <v>10803.438901934567</v>
      </c>
      <c r="AF17">
        <f t="shared" si="4"/>
        <v>-540.17194509672845</v>
      </c>
      <c r="AG17">
        <f t="shared" si="4"/>
        <v>-36.748118737186218</v>
      </c>
      <c r="AH17">
        <f t="shared" si="5"/>
        <v>-22762.729543173293</v>
      </c>
      <c r="AI17">
        <f t="shared" si="6"/>
        <v>-12536.210705072641</v>
      </c>
      <c r="AJ17">
        <f t="shared" si="7"/>
        <v>4135.8387110230906</v>
      </c>
      <c r="AK17">
        <f t="shared" si="24"/>
        <v>3897.4847216893281</v>
      </c>
      <c r="AL17">
        <f t="shared" si="8"/>
        <v>-4502.8872723602217</v>
      </c>
      <c r="AN17">
        <f t="shared" si="9"/>
        <v>3422.4818740436313</v>
      </c>
      <c r="AO17">
        <f t="shared" si="9"/>
        <v>-171.1240937021816</v>
      </c>
      <c r="AP17">
        <f t="shared" si="9"/>
        <v>-11.641642205307555</v>
      </c>
      <c r="AQ17">
        <f t="shared" si="9"/>
        <v>-7211.1324896110291</v>
      </c>
      <c r="AR17">
        <f t="shared" si="9"/>
        <v>-3971.4163514748875</v>
      </c>
      <c r="AS17">
        <f t="shared" si="9"/>
        <v>1310.2154925789234</v>
      </c>
      <c r="AT17">
        <f t="shared" si="9"/>
        <v>1234.7059982868132</v>
      </c>
      <c r="AU17">
        <f t="shared" si="9"/>
        <v>-1426.4948606091507</v>
      </c>
      <c r="AW17">
        <v>14</v>
      </c>
      <c r="AX17">
        <f>(R17*SUMPRODUCT(K18:$K$23, X18:$X$23)-$AZ$3*SUMPRODUCT(K17:$K$22, W18:$W$23))/Z17</f>
        <v>42379.252712219386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14699.308798905035</v>
      </c>
      <c r="P18">
        <f t="shared" si="22"/>
        <v>734.96543994525177</v>
      </c>
      <c r="Q18" s="4">
        <f t="shared" si="23"/>
        <v>50</v>
      </c>
      <c r="R18">
        <f t="shared" si="0"/>
        <v>1000000</v>
      </c>
      <c r="S18">
        <f t="shared" si="1"/>
        <v>37803.245999429426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31147.156213237184</v>
      </c>
      <c r="AC18">
        <f t="shared" si="2"/>
        <v>26559.432329615462</v>
      </c>
      <c r="AE18">
        <f t="shared" si="3"/>
        <v>10327.295633357302</v>
      </c>
      <c r="AF18">
        <f t="shared" si="4"/>
        <v>-516.36478166786515</v>
      </c>
      <c r="AG18">
        <f t="shared" si="4"/>
        <v>-35.128507655157883</v>
      </c>
      <c r="AH18">
        <f t="shared" si="5"/>
        <v>-25042.59789312959</v>
      </c>
      <c r="AI18">
        <f t="shared" si="6"/>
        <v>-15266.795549095312</v>
      </c>
      <c r="AJ18">
        <f t="shared" si="7"/>
        <v>4587.7238836217221</v>
      </c>
      <c r="AK18">
        <f t="shared" si="24"/>
        <v>3504.8654263199014</v>
      </c>
      <c r="AL18">
        <f t="shared" si="8"/>
        <v>-7174.2062391536883</v>
      </c>
      <c r="AN18">
        <f t="shared" si="9"/>
        <v>3013.7492337030189</v>
      </c>
      <c r="AO18">
        <f t="shared" si="9"/>
        <v>-150.68746168515096</v>
      </c>
      <c r="AP18">
        <f t="shared" si="9"/>
        <v>-10.251329756156684</v>
      </c>
      <c r="AQ18">
        <f t="shared" si="9"/>
        <v>-7308.0226314598967</v>
      </c>
      <c r="AR18">
        <f t="shared" si="9"/>
        <v>-4455.212189198186</v>
      </c>
      <c r="AS18">
        <f t="shared" si="9"/>
        <v>1338.8063854826653</v>
      </c>
      <c r="AT18">
        <f t="shared" si="9"/>
        <v>1022.8026646865681</v>
      </c>
      <c r="AU18">
        <f t="shared" si="9"/>
        <v>-2093.6031390289527</v>
      </c>
      <c r="AW18">
        <v>15</v>
      </c>
      <c r="AX18">
        <f>(R18*SUMPRODUCT(K19:$K$23, X19:$X$23)-$AZ$3*SUMPRODUCT(K18:$K$22, W19:$W$23))/Z18</f>
        <v>37803.245999429426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14699.308798905035</v>
      </c>
      <c r="P19">
        <f t="shared" si="22"/>
        <v>734.96543994525177</v>
      </c>
      <c r="Q19" s="4">
        <f t="shared" si="23"/>
        <v>50</v>
      </c>
      <c r="R19">
        <f t="shared" si="0"/>
        <v>1000000</v>
      </c>
      <c r="S19">
        <f t="shared" si="1"/>
        <v>32248.389853549212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26559.432329615462</v>
      </c>
      <c r="AC19">
        <f t="shared" si="2"/>
        <v>21540.775511960477</v>
      </c>
      <c r="AE19">
        <f t="shared" si="3"/>
        <v>9818.6145868411604</v>
      </c>
      <c r="AF19">
        <f t="shared" si="4"/>
        <v>-490.93072934205799</v>
      </c>
      <c r="AG19">
        <f t="shared" si="4"/>
        <v>-33.398218654922594</v>
      </c>
      <c r="AH19">
        <f t="shared" si="5"/>
        <v>-27580.078473674184</v>
      </c>
      <c r="AI19">
        <f t="shared" si="6"/>
        <v>-18285.792834830005</v>
      </c>
      <c r="AJ19">
        <f t="shared" si="7"/>
        <v>5018.6568176549845</v>
      </c>
      <c r="AK19">
        <f t="shared" si="24"/>
        <v>3070.932306363768</v>
      </c>
      <c r="AL19">
        <f t="shared" si="8"/>
        <v>-10196.203710811253</v>
      </c>
      <c r="AN19">
        <f t="shared" si="9"/>
        <v>2639.4417576634501</v>
      </c>
      <c r="AO19">
        <f t="shared" si="9"/>
        <v>-131.97208788317249</v>
      </c>
      <c r="AP19">
        <f t="shared" si="9"/>
        <v>-8.9781152085874414</v>
      </c>
      <c r="AQ19">
        <f t="shared" si="9"/>
        <v>-7414.0817076791236</v>
      </c>
      <c r="AR19">
        <f t="shared" si="9"/>
        <v>-4915.5901531074342</v>
      </c>
      <c r="AS19">
        <f t="shared" si="9"/>
        <v>1349.116237809531</v>
      </c>
      <c r="AT19">
        <f t="shared" si="9"/>
        <v>825.5285807060045</v>
      </c>
      <c r="AU19">
        <f t="shared" si="9"/>
        <v>-2740.9453345918987</v>
      </c>
      <c r="AW19">
        <v>16</v>
      </c>
      <c r="AX19">
        <f>(R19*SUMPRODUCT(K20:$K$23, X20:$X$23)-$AZ$3*SUMPRODUCT(K19:$K$22, W20:$W$23))/Z19</f>
        <v>32248.389853549212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14699.308798905035</v>
      </c>
      <c r="P20">
        <f t="shared" si="22"/>
        <v>734.96543994525177</v>
      </c>
      <c r="Q20" s="4">
        <f t="shared" si="23"/>
        <v>50</v>
      </c>
      <c r="R20">
        <f t="shared" si="0"/>
        <v>1000000</v>
      </c>
      <c r="S20">
        <f t="shared" si="1"/>
        <v>25707.942446870376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21540.775511960477</v>
      </c>
      <c r="AC20">
        <f t="shared" si="2"/>
        <v>16231.260568867074</v>
      </c>
      <c r="AE20">
        <f t="shared" si="3"/>
        <v>9280.7237214860525</v>
      </c>
      <c r="AF20">
        <f t="shared" si="4"/>
        <v>-464.03618607430269</v>
      </c>
      <c r="AG20">
        <f t="shared" si="4"/>
        <v>-31.568571857533133</v>
      </c>
      <c r="AH20">
        <f t="shared" si="5"/>
        <v>-29913.292216804668</v>
      </c>
      <c r="AI20">
        <f t="shared" si="6"/>
        <v>-21128.173253250454</v>
      </c>
      <c r="AJ20">
        <f t="shared" si="7"/>
        <v>5309.5149430934034</v>
      </c>
      <c r="AK20">
        <f t="shared" si="24"/>
        <v>2597.7488278897363</v>
      </c>
      <c r="AL20">
        <f t="shared" si="8"/>
        <v>-13220.909482267314</v>
      </c>
      <c r="AN20">
        <f t="shared" si="9"/>
        <v>2298.1855072558469</v>
      </c>
      <c r="AO20">
        <f t="shared" si="9"/>
        <v>-114.90927536279236</v>
      </c>
      <c r="AP20">
        <f t="shared" si="9"/>
        <v>-7.8173250820713447</v>
      </c>
      <c r="AQ20">
        <f t="shared" si="9"/>
        <v>-7407.4282038816882</v>
      </c>
      <c r="AR20">
        <f t="shared" si="9"/>
        <v>-5231.9692970707065</v>
      </c>
      <c r="AS20">
        <f t="shared" si="9"/>
        <v>1314.7951236309141</v>
      </c>
      <c r="AT20">
        <f t="shared" si="9"/>
        <v>643.28051204945325</v>
      </c>
      <c r="AU20">
        <f t="shared" si="9"/>
        <v>-3273.8936613903388</v>
      </c>
      <c r="AW20">
        <v>17</v>
      </c>
      <c r="AX20">
        <f>(R20*SUMPRODUCT(K21:$K$23, X21:$X$23)-$AZ$3*SUMPRODUCT(K20:$K$22, W21:$W$23))/Z20</f>
        <v>25707.942446870376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14699.308798905035</v>
      </c>
      <c r="P21">
        <f t="shared" si="22"/>
        <v>734.96543994525177</v>
      </c>
      <c r="Q21" s="4">
        <f t="shared" si="23"/>
        <v>50</v>
      </c>
      <c r="R21">
        <f t="shared" si="0"/>
        <v>1000000</v>
      </c>
      <c r="S21">
        <f t="shared" si="1"/>
        <v>18228.973532175558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16231.260568867074</v>
      </c>
      <c r="AC21">
        <f t="shared" si="2"/>
        <v>10815.386915216417</v>
      </c>
      <c r="AE21">
        <f t="shared" si="3"/>
        <v>8721.2103175087323</v>
      </c>
      <c r="AF21">
        <f t="shared" si="4"/>
        <v>-436.06051587543658</v>
      </c>
      <c r="AG21">
        <f t="shared" si="4"/>
        <v>-29.665375552074881</v>
      </c>
      <c r="AH21">
        <f t="shared" si="5"/>
        <v>-31750.21173765845</v>
      </c>
      <c r="AI21">
        <f t="shared" si="6"/>
        <v>-23494.72731157723</v>
      </c>
      <c r="AJ21">
        <f t="shared" si="7"/>
        <v>5415.8736536506567</v>
      </c>
      <c r="AK21">
        <f t="shared" si="24"/>
        <v>2097.9182682244577</v>
      </c>
      <c r="AL21">
        <f t="shared" si="8"/>
        <v>-15980.935389702114</v>
      </c>
      <c r="AN21">
        <f t="shared" si="9"/>
        <v>1989.3965665416281</v>
      </c>
      <c r="AO21">
        <f t="shared" si="9"/>
        <v>-99.469828327081402</v>
      </c>
      <c r="AP21">
        <f t="shared" si="9"/>
        <v>-6.7669731745815831</v>
      </c>
      <c r="AQ21">
        <f t="shared" si="9"/>
        <v>-7242.5454631061511</v>
      </c>
      <c r="AR21">
        <f t="shared" si="9"/>
        <v>-5359.3856980661858</v>
      </c>
      <c r="AS21">
        <f t="shared" si="9"/>
        <v>1235.4157346446875</v>
      </c>
      <c r="AT21">
        <f t="shared" si="9"/>
        <v>478.55644431734186</v>
      </c>
      <c r="AU21">
        <f t="shared" si="9"/>
        <v>-3645.413519104156</v>
      </c>
      <c r="AW21">
        <v>18</v>
      </c>
      <c r="AX21">
        <f>(R21*SUMPRODUCT(K22:$K$23, X22:$X$23)-$AZ$3*SUMPRODUCT(K21:$K$22, W22:$W$23))/Z21</f>
        <v>18228.973532175558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14699.308798905035</v>
      </c>
      <c r="P22">
        <f t="shared" si="22"/>
        <v>734.96543994525177</v>
      </c>
      <c r="Q22" s="4">
        <f t="shared" si="23"/>
        <v>50</v>
      </c>
      <c r="R22">
        <f t="shared" si="0"/>
        <v>1000000</v>
      </c>
      <c r="S22">
        <f t="shared" si="1"/>
        <v>9697.9983865302565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10815.386915216417</v>
      </c>
      <c r="AC22">
        <f t="shared" si="2"/>
        <v>5372.1590689162977</v>
      </c>
      <c r="AE22">
        <f t="shared" si="3"/>
        <v>8142.6106628887137</v>
      </c>
      <c r="AF22">
        <f t="shared" si="4"/>
        <v>-407.13053314443573</v>
      </c>
      <c r="AG22">
        <f t="shared" si="4"/>
        <v>-27.697256974066921</v>
      </c>
      <c r="AH22">
        <f t="shared" si="5"/>
        <v>-33429.29644974423</v>
      </c>
      <c r="AI22">
        <f t="shared" si="6"/>
        <v>-25721.513576974019</v>
      </c>
      <c r="AJ22">
        <f t="shared" si="7"/>
        <v>5443.2278463001194</v>
      </c>
      <c r="AK22">
        <f t="shared" si="24"/>
        <v>1587.434794771377</v>
      </c>
      <c r="AL22">
        <f t="shared" si="8"/>
        <v>-18690.850935902523</v>
      </c>
      <c r="AN22">
        <f t="shared" si="9"/>
        <v>1710.9985467004153</v>
      </c>
      <c r="AO22">
        <f t="shared" si="9"/>
        <v>-85.549927335020769</v>
      </c>
      <c r="AP22">
        <f t="shared" si="9"/>
        <v>-5.8199966070100837</v>
      </c>
      <c r="AQ22">
        <f t="shared" si="9"/>
        <v>-7024.4642671442753</v>
      </c>
      <c r="AR22">
        <f t="shared" si="9"/>
        <v>-5404.8356443858911</v>
      </c>
      <c r="AS22">
        <f t="shared" si="9"/>
        <v>1143.7799644315405</v>
      </c>
      <c r="AT22">
        <f t="shared" si="9"/>
        <v>333.56606858468183</v>
      </c>
      <c r="AU22">
        <f t="shared" si="9"/>
        <v>-3927.4896113696686</v>
      </c>
      <c r="AW22">
        <v>19</v>
      </c>
      <c r="AX22">
        <f>(R22*SUMPRODUCT(K23:$K$23, X23:$X$23)-$AZ$3*SUMPRODUCT(K22:$K$22, W23:$W$23))/Z22</f>
        <v>9697.9983865302565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14699.308798905035</v>
      </c>
      <c r="P23">
        <f t="shared" si="22"/>
        <v>734.96543994525177</v>
      </c>
      <c r="Q23" s="4">
        <f t="shared" si="23"/>
        <v>50</v>
      </c>
      <c r="R23">
        <f t="shared" si="0"/>
        <v>1000000</v>
      </c>
      <c r="S23">
        <f t="shared" si="1"/>
        <v>10459.279435411687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5372.1590689162977</v>
      </c>
      <c r="AC23">
        <f t="shared" si="2"/>
        <v>5372.1590689162977</v>
      </c>
      <c r="AE23">
        <f t="shared" si="3"/>
        <v>7549.9488811325173</v>
      </c>
      <c r="AF23">
        <f t="shared" si="4"/>
        <v>-377.49744405662585</v>
      </c>
      <c r="AG23">
        <f t="shared" si="4"/>
        <v>-25.68130578253761</v>
      </c>
      <c r="AH23">
        <f t="shared" si="5"/>
        <v>-34779.572435772774</v>
      </c>
      <c r="AI23">
        <f t="shared" si="6"/>
        <v>-27632.802304479421</v>
      </c>
      <c r="AJ23">
        <f t="shared" si="7"/>
        <v>0</v>
      </c>
      <c r="AK23">
        <f t="shared" si="24"/>
        <v>1073.4674102187639</v>
      </c>
      <c r="AL23">
        <f t="shared" si="8"/>
        <v>-26559.334894260657</v>
      </c>
      <c r="AN23">
        <f t="shared" si="9"/>
        <v>1461.4075580985495</v>
      </c>
      <c r="AO23">
        <f t="shared" si="9"/>
        <v>-73.070377904927469</v>
      </c>
      <c r="AP23">
        <f t="shared" si="9"/>
        <v>-4.9710077463214155</v>
      </c>
      <c r="AQ23">
        <f t="shared" si="9"/>
        <v>-6732.1157832064782</v>
      </c>
      <c r="AR23">
        <f t="shared" si="9"/>
        <v>-5348.7496107591778</v>
      </c>
      <c r="AS23">
        <f t="shared" si="9"/>
        <v>0</v>
      </c>
      <c r="AT23">
        <f t="shared" si="9"/>
        <v>207.78596138400033</v>
      </c>
      <c r="AU23">
        <f t="shared" si="9"/>
        <v>-5140.9636493751777</v>
      </c>
      <c r="AW23">
        <v>20</v>
      </c>
      <c r="AX23">
        <f>(R23*SUMPRODUCT(K$23:$K24, X$23:$X24)-$AZ$3*SUMPRODUCT(K$22:$K23, W$23:$W24))/Z23</f>
        <v>10459.279435411687</v>
      </c>
    </row>
    <row r="25" spans="5:50" x14ac:dyDescent="0.25">
      <c r="AN25" s="8">
        <f t="shared" ref="AN25:AU25" si="25">SUM(AN3:AN23)</f>
        <v>120836.10448332137</v>
      </c>
      <c r="AO25" s="8">
        <f t="shared" si="25"/>
        <v>-17066.286823344843</v>
      </c>
      <c r="AP25" s="8">
        <f t="shared" si="25"/>
        <v>-2880.9346887702318</v>
      </c>
      <c r="AQ25" s="8">
        <f t="shared" si="25"/>
        <v>-105512.56870944353</v>
      </c>
      <c r="AR25" s="8">
        <f t="shared" si="25"/>
        <v>-4623.6857382372445</v>
      </c>
      <c r="AS25" s="8">
        <f t="shared" si="25"/>
        <v>-23199.849960528754</v>
      </c>
      <c r="AT25" s="8">
        <f t="shared" si="25"/>
        <v>30788.207764932875</v>
      </c>
      <c r="AU25" s="9">
        <f t="shared" si="25"/>
        <v>2964.6720661668724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54634.451414592637</v>
      </c>
      <c r="K3">
        <v>1</v>
      </c>
      <c r="L3" s="2">
        <v>0</v>
      </c>
      <c r="O3">
        <f>$C$3</f>
        <v>54634.451414592637</v>
      </c>
      <c r="P3">
        <f>O3*B5</f>
        <v>43707.561131674112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54634.451414592637</v>
      </c>
      <c r="AF3">
        <f t="shared" ref="AF3:AG23" si="4">-$Z3*P3</f>
        <v>-43707.561131674112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8406.9820789185251</v>
      </c>
      <c r="AJ3">
        <f t="shared" ref="AJ3:AJ23" si="7">AB3-AC3</f>
        <v>0</v>
      </c>
      <c r="AL3">
        <f t="shared" ref="AL3:AL23" si="8">SUM(AI3:AK3)</f>
        <v>8406.9820789185251</v>
      </c>
      <c r="AN3">
        <f t="shared" ref="AN3:AU23" si="9">AE3*$K3</f>
        <v>54634.451414592637</v>
      </c>
      <c r="AO3">
        <f t="shared" si="9"/>
        <v>-43707.561131674112</v>
      </c>
      <c r="AP3">
        <f t="shared" si="9"/>
        <v>-2519.9082039999998</v>
      </c>
      <c r="AQ3">
        <f t="shared" si="9"/>
        <v>0</v>
      </c>
      <c r="AR3">
        <f t="shared" si="9"/>
        <v>8406.9820789185251</v>
      </c>
      <c r="AS3">
        <f t="shared" si="9"/>
        <v>0</v>
      </c>
      <c r="AT3">
        <f t="shared" si="9"/>
        <v>0</v>
      </c>
      <c r="AU3">
        <f t="shared" si="9"/>
        <v>8406.9820789185251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41645.519791557403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25225.118651949368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24503.454594592156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-24503.454594592156</v>
      </c>
      <c r="AK4">
        <f>H4*SUM(AB4, AE4:AF4)</f>
        <v>0</v>
      </c>
      <c r="AL4">
        <f t="shared" si="8"/>
        <v>-43112.400594592153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-17142.065196965286</v>
      </c>
      <c r="AR4">
        <f t="shared" si="9"/>
        <v>-17142.065196965286</v>
      </c>
      <c r="AS4">
        <f t="shared" si="9"/>
        <v>-22571.929447878316</v>
      </c>
      <c r="AT4">
        <f t="shared" si="9"/>
        <v>0</v>
      </c>
      <c r="AU4">
        <f t="shared" si="9"/>
        <v>-39713.994644843602</v>
      </c>
      <c r="AW4">
        <v>1</v>
      </c>
      <c r="AX4">
        <f>(R4*SUMPRODUCT(K5:$K$23, X5:$X$23)-$AZ$3*SUMPRODUCT(K4:$K$22, W5:$W$23))/Z4</f>
        <v>25225.118651949368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54634.451414592637</v>
      </c>
      <c r="P5">
        <f t="shared" ref="P5:P23" si="22">O5*$C$5</f>
        <v>2731.722570729632</v>
      </c>
      <c r="Q5" s="4">
        <f t="shared" ref="Q5:Q23" si="23">$C$8</f>
        <v>50</v>
      </c>
      <c r="R5">
        <f t="shared" si="0"/>
        <v>1000000</v>
      </c>
      <c r="S5">
        <f t="shared" si="1"/>
        <v>46294.397908134495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24503.454594592156</v>
      </c>
      <c r="AC5">
        <f t="shared" si="2"/>
        <v>43524.952220357663</v>
      </c>
      <c r="AE5">
        <f t="shared" si="3"/>
        <v>51366.083043662598</v>
      </c>
      <c r="AF5">
        <f t="shared" si="4"/>
        <v>-2568.3041521831301</v>
      </c>
      <c r="AG5">
        <f t="shared" si="4"/>
        <v>-47.008876005610382</v>
      </c>
      <c r="AH5">
        <f t="shared" si="5"/>
        <v>-21499.62334779228</v>
      </c>
      <c r="AI5">
        <f t="shared" si="6"/>
        <v>27251.146667681576</v>
      </c>
      <c r="AJ5">
        <f t="shared" si="7"/>
        <v>-19021.497625765507</v>
      </c>
      <c r="AK5">
        <f>H5*SUM(AB5, AE5:AF5)</f>
        <v>6272.5331518701214</v>
      </c>
      <c r="AL5">
        <f t="shared" si="8"/>
        <v>14502.18219378619</v>
      </c>
      <c r="AN5">
        <f t="shared" si="9"/>
        <v>43587.221287409302</v>
      </c>
      <c r="AO5">
        <f t="shared" si="9"/>
        <v>-2179.3610643704651</v>
      </c>
      <c r="AP5">
        <f t="shared" si="9"/>
        <v>-39.889868168207997</v>
      </c>
      <c r="AQ5">
        <f t="shared" si="9"/>
        <v>-18243.727863376407</v>
      </c>
      <c r="AR5">
        <f t="shared" si="9"/>
        <v>23124.24249149422</v>
      </c>
      <c r="AS5">
        <f t="shared" si="9"/>
        <v>-16140.88863905427</v>
      </c>
      <c r="AT5">
        <f t="shared" si="9"/>
        <v>5322.6229122974855</v>
      </c>
      <c r="AU5">
        <f t="shared" si="9"/>
        <v>12305.976764737436</v>
      </c>
      <c r="AW5">
        <v>2</v>
      </c>
      <c r="AX5">
        <f>(R5*SUMPRODUCT(K6:$K$23, X6:$X$23)-$AZ$3*SUMPRODUCT(K5:$K$22, W6:$W$23))/Z5</f>
        <v>46294.397908134495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54634.451414592637</v>
      </c>
      <c r="P6">
        <f t="shared" si="22"/>
        <v>2731.722570729632</v>
      </c>
      <c r="Q6" s="4">
        <f t="shared" si="23"/>
        <v>50</v>
      </c>
      <c r="R6">
        <f t="shared" si="0"/>
        <v>1000000</v>
      </c>
      <c r="S6">
        <f t="shared" si="1"/>
        <v>63742.367080791315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43524.952220357663</v>
      </c>
      <c r="AC6">
        <f t="shared" si="2"/>
        <v>57783.207589797181</v>
      </c>
      <c r="AE6">
        <f t="shared" si="3"/>
        <v>49526.774611974506</v>
      </c>
      <c r="AF6">
        <f t="shared" si="4"/>
        <v>-2476.3387305987253</v>
      </c>
      <c r="AG6">
        <f t="shared" si="4"/>
        <v>-45.325589742030523</v>
      </c>
      <c r="AH6">
        <f t="shared" si="5"/>
        <v>-24263.950070475119</v>
      </c>
      <c r="AI6">
        <f t="shared" si="6"/>
        <v>22741.160221158629</v>
      </c>
      <c r="AJ6">
        <f t="shared" si="7"/>
        <v>-14258.255369439517</v>
      </c>
      <c r="AK6">
        <f>H6*SUM(AB6, AE6:AF6)</f>
        <v>7750.7171106415353</v>
      </c>
      <c r="AL6">
        <f t="shared" si="8"/>
        <v>16233.621962360647</v>
      </c>
      <c r="AN6">
        <f t="shared" si="9"/>
        <v>38713.652420191742</v>
      </c>
      <c r="AO6">
        <f t="shared" si="9"/>
        <v>-1935.6826210095871</v>
      </c>
      <c r="AP6">
        <f t="shared" si="9"/>
        <v>-35.429707279765495</v>
      </c>
      <c r="AQ6">
        <f t="shared" si="9"/>
        <v>-18966.430516194912</v>
      </c>
      <c r="AR6">
        <f t="shared" si="9"/>
        <v>17776.109575707476</v>
      </c>
      <c r="AS6">
        <f t="shared" si="9"/>
        <v>-11145.26731884848</v>
      </c>
      <c r="AT6">
        <f t="shared" si="9"/>
        <v>6058.5122003091537</v>
      </c>
      <c r="AU6">
        <f t="shared" si="9"/>
        <v>12689.354457168149</v>
      </c>
      <c r="AW6">
        <v>3</v>
      </c>
      <c r="AX6">
        <f>(R6*SUMPRODUCT(K7:$K$23, X7:$X$23)-$AZ$3*SUMPRODUCT(K6:$K$22, W7:$W$23))/Z6</f>
        <v>63742.367080791315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54634.451414592637</v>
      </c>
      <c r="P7">
        <f t="shared" si="22"/>
        <v>2731.722570729632</v>
      </c>
      <c r="Q7" s="4">
        <f t="shared" si="23"/>
        <v>50</v>
      </c>
      <c r="R7">
        <f t="shared" si="0"/>
        <v>1000000</v>
      </c>
      <c r="S7">
        <f t="shared" si="1"/>
        <v>77979.652362337714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57783.207589797181</v>
      </c>
      <c r="AC7">
        <f t="shared" si="2"/>
        <v>67880.241537038644</v>
      </c>
      <c r="AE7">
        <f t="shared" si="3"/>
        <v>47558.557212257016</v>
      </c>
      <c r="AF7">
        <f t="shared" si="4"/>
        <v>-2377.927860612851</v>
      </c>
      <c r="AG7">
        <f t="shared" si="4"/>
        <v>-43.524329412003873</v>
      </c>
      <c r="AH7">
        <f t="shared" si="5"/>
        <v>-26960.08865212692</v>
      </c>
      <c r="AI7">
        <f t="shared" si="6"/>
        <v>18177.016370105244</v>
      </c>
      <c r="AJ7">
        <f t="shared" si="7"/>
        <v>-10097.033947241463</v>
      </c>
      <c r="AK7">
        <f>H7*SUM(AB7, AE7:AF7)</f>
        <v>8810.8214547530206</v>
      </c>
      <c r="AL7">
        <f t="shared" si="8"/>
        <v>16890.803877616803</v>
      </c>
      <c r="AN7">
        <f t="shared" si="9"/>
        <v>34244.760918823784</v>
      </c>
      <c r="AO7">
        <f t="shared" si="9"/>
        <v>-1712.2380459411893</v>
      </c>
      <c r="AP7">
        <f t="shared" si="9"/>
        <v>-31.339896376883132</v>
      </c>
      <c r="AQ7">
        <f t="shared" si="9"/>
        <v>-19412.737567329699</v>
      </c>
      <c r="AR7">
        <f t="shared" si="9"/>
        <v>13088.445409176016</v>
      </c>
      <c r="AS7">
        <f t="shared" si="9"/>
        <v>-7270.4163830987272</v>
      </c>
      <c r="AT7">
        <f t="shared" si="9"/>
        <v>6344.2730793922929</v>
      </c>
      <c r="AU7">
        <f t="shared" si="9"/>
        <v>12162.302105469584</v>
      </c>
      <c r="AW7">
        <v>4</v>
      </c>
      <c r="AX7">
        <f>(R7*SUMPRODUCT(K8:$K$23, X8:$X$23)-$AZ$3*SUMPRODUCT(K7:$K$22, W8:$W$23))/Z7</f>
        <v>77979.652362337714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54634.451414592637</v>
      </c>
      <c r="P8">
        <f t="shared" si="22"/>
        <v>2731.722570729632</v>
      </c>
      <c r="Q8" s="4">
        <f t="shared" si="23"/>
        <v>50</v>
      </c>
      <c r="R8">
        <f t="shared" si="0"/>
        <v>1000000</v>
      </c>
      <c r="S8">
        <f t="shared" si="1"/>
        <v>89301.872590041021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67880.241537038644</v>
      </c>
      <c r="AC8">
        <f t="shared" si="2"/>
        <v>74309.996247747273</v>
      </c>
      <c r="AE8">
        <f t="shared" si="3"/>
        <v>45462.494367322703</v>
      </c>
      <c r="AF8">
        <f t="shared" si="4"/>
        <v>-2273.1247183661353</v>
      </c>
      <c r="AG8">
        <f t="shared" si="4"/>
        <v>-41.606068323383823</v>
      </c>
      <c r="AH8">
        <f t="shared" si="5"/>
        <v>-29660.355890000155</v>
      </c>
      <c r="AI8">
        <f t="shared" si="6"/>
        <v>13487.407690633034</v>
      </c>
      <c r="AJ8">
        <f t="shared" si="7"/>
        <v>-6429.7547107086284</v>
      </c>
      <c r="AK8">
        <f t="shared" ref="AK8:AK23" si="24">H8*SUM(AB8:AB8, AE8:AF8)</f>
        <v>9504.448768407985</v>
      </c>
      <c r="AL8">
        <f t="shared" si="8"/>
        <v>16562.101748332389</v>
      </c>
      <c r="AN8">
        <f t="shared" si="9"/>
        <v>30155.052904783493</v>
      </c>
      <c r="AO8">
        <f t="shared" si="9"/>
        <v>-1507.7526452391746</v>
      </c>
      <c r="AP8">
        <f t="shared" si="9"/>
        <v>-27.59710413851543</v>
      </c>
      <c r="AQ8">
        <f t="shared" si="9"/>
        <v>-19673.570785868284</v>
      </c>
      <c r="AR8">
        <f t="shared" si="9"/>
        <v>8946.1323695375213</v>
      </c>
      <c r="AS8">
        <f t="shared" si="9"/>
        <v>-4264.8252403317874</v>
      </c>
      <c r="AT8">
        <f t="shared" si="9"/>
        <v>6304.2549563262219</v>
      </c>
      <c r="AU8">
        <f t="shared" si="9"/>
        <v>10985.562085531956</v>
      </c>
      <c r="AW8">
        <v>5</v>
      </c>
      <c r="AX8">
        <f>(R8*SUMPRODUCT(K9:$K$23, X9:$X$23)-$AZ$3*SUMPRODUCT(K8:$K$22, W9:$W$23))/Z8</f>
        <v>89301.872590041021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54634.451414592637</v>
      </c>
      <c r="P9">
        <f t="shared" si="22"/>
        <v>2731.722570729632</v>
      </c>
      <c r="Q9" s="4">
        <f t="shared" si="23"/>
        <v>50</v>
      </c>
      <c r="R9">
        <f t="shared" si="0"/>
        <v>1000000</v>
      </c>
      <c r="S9">
        <f t="shared" si="1"/>
        <v>97754.341731460954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74309.996247747273</v>
      </c>
      <c r="AC9">
        <f t="shared" si="2"/>
        <v>77336.823934757675</v>
      </c>
      <c r="AE9">
        <f t="shared" si="3"/>
        <v>43223.194744940731</v>
      </c>
      <c r="AF9">
        <f t="shared" si="4"/>
        <v>-2161.1597372470364</v>
      </c>
      <c r="AG9">
        <f t="shared" si="4"/>
        <v>-39.556720737380729</v>
      </c>
      <c r="AH9">
        <f t="shared" si="5"/>
        <v>-32665.738055385045</v>
      </c>
      <c r="AI9">
        <f t="shared" si="6"/>
        <v>8356.7402315712679</v>
      </c>
      <c r="AJ9">
        <f t="shared" si="7"/>
        <v>-3026.8276870104019</v>
      </c>
      <c r="AK9">
        <f t="shared" si="24"/>
        <v>9872.6154585905952</v>
      </c>
      <c r="AL9">
        <f t="shared" si="8"/>
        <v>15202.528003151461</v>
      </c>
      <c r="AN9">
        <f t="shared" si="9"/>
        <v>26409.797122914591</v>
      </c>
      <c r="AO9">
        <f t="shared" si="9"/>
        <v>-1320.4898561457296</v>
      </c>
      <c r="AP9">
        <f t="shared" si="9"/>
        <v>-24.169545441670383</v>
      </c>
      <c r="AQ9">
        <f t="shared" si="9"/>
        <v>-19959.087244793911</v>
      </c>
      <c r="AR9">
        <f t="shared" si="9"/>
        <v>5106.0504765332826</v>
      </c>
      <c r="AS9">
        <f t="shared" si="9"/>
        <v>-1849.4214879690785</v>
      </c>
      <c r="AT9">
        <f t="shared" si="9"/>
        <v>6032.2651500545753</v>
      </c>
      <c r="AU9">
        <f t="shared" si="9"/>
        <v>9288.8941386187798</v>
      </c>
      <c r="AW9">
        <v>6</v>
      </c>
      <c r="AX9">
        <f>(R9*SUMPRODUCT(K10:$K$23, X10:$X$23)-$AZ$3*SUMPRODUCT(K9:$K$22, W10:$W$23))/Z9</f>
        <v>97754.341731460954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54634.451414592637</v>
      </c>
      <c r="P10">
        <f t="shared" si="22"/>
        <v>2731.722570729632</v>
      </c>
      <c r="Q10" s="4">
        <f t="shared" si="23"/>
        <v>50</v>
      </c>
      <c r="R10">
        <f t="shared" si="0"/>
        <v>1000000</v>
      </c>
      <c r="S10">
        <f t="shared" si="1"/>
        <v>103673.90755937167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77336.823934757675</v>
      </c>
      <c r="AC10">
        <f t="shared" si="2"/>
        <v>77526.713923445306</v>
      </c>
      <c r="AE10">
        <f t="shared" si="3"/>
        <v>40855.308581456207</v>
      </c>
      <c r="AF10">
        <f t="shared" si="4"/>
        <v>-2042.7654290728105</v>
      </c>
      <c r="AG10">
        <f t="shared" si="4"/>
        <v>-37.389694161497452</v>
      </c>
      <c r="AH10">
        <f t="shared" si="5"/>
        <v>-35429.187370189371</v>
      </c>
      <c r="AI10">
        <f t="shared" si="6"/>
        <v>3345.9660880325318</v>
      </c>
      <c r="AJ10">
        <f t="shared" si="7"/>
        <v>-189.88998868763156</v>
      </c>
      <c r="AK10">
        <f t="shared" si="24"/>
        <v>9939.1336403808364</v>
      </c>
      <c r="AL10">
        <f t="shared" si="8"/>
        <v>13095.209739725737</v>
      </c>
      <c r="AN10">
        <f t="shared" si="9"/>
        <v>22995.246180835991</v>
      </c>
      <c r="AO10">
        <f t="shared" si="9"/>
        <v>-1149.7623090417997</v>
      </c>
      <c r="AP10">
        <f t="shared" si="9"/>
        <v>-21.044639037680586</v>
      </c>
      <c r="AQ10">
        <f t="shared" si="9"/>
        <v>-19941.175672192938</v>
      </c>
      <c r="AR10">
        <f t="shared" si="9"/>
        <v>1883.2635605635755</v>
      </c>
      <c r="AS10">
        <f t="shared" si="9"/>
        <v>-106.87881670119577</v>
      </c>
      <c r="AT10">
        <f t="shared" si="9"/>
        <v>5594.2014103039637</v>
      </c>
      <c r="AU10">
        <f t="shared" si="9"/>
        <v>7370.5861541663435</v>
      </c>
      <c r="AW10">
        <v>7</v>
      </c>
      <c r="AX10">
        <f>(R10*SUMPRODUCT(K11:$K$23, X11:$X$23)-$AZ$3*SUMPRODUCT(K10:$K$22, W11:$W$23))/Z10</f>
        <v>103673.90755937167</v>
      </c>
    </row>
    <row r="11" spans="1:52" x14ac:dyDescent="0.25">
      <c r="A11" t="s">
        <v>33</v>
      </c>
      <c r="C11" s="7">
        <f>AU25</f>
        <v>12033.718753036559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54634.451414592637</v>
      </c>
      <c r="P11">
        <f t="shared" si="22"/>
        <v>2731.722570729632</v>
      </c>
      <c r="Q11" s="4">
        <f t="shared" si="23"/>
        <v>50</v>
      </c>
      <c r="R11">
        <f t="shared" si="0"/>
        <v>1000000</v>
      </c>
      <c r="S11">
        <f t="shared" si="1"/>
        <v>107523.14551948491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77526.713923445306</v>
      </c>
      <c r="AC11">
        <f t="shared" si="2"/>
        <v>75557.709655447921</v>
      </c>
      <c r="AE11">
        <f t="shared" si="3"/>
        <v>38392.236361987729</v>
      </c>
      <c r="AF11">
        <f t="shared" si="4"/>
        <v>-1919.6118180993865</v>
      </c>
      <c r="AG11">
        <f t="shared" si="4"/>
        <v>-35.135555833304586</v>
      </c>
      <c r="AH11">
        <f t="shared" si="5"/>
        <v>-37604.827731557758</v>
      </c>
      <c r="AI11">
        <f t="shared" si="6"/>
        <v>-1167.338743502718</v>
      </c>
      <c r="AJ11">
        <f t="shared" si="7"/>
        <v>1969.0042679973849</v>
      </c>
      <c r="AK11">
        <f t="shared" si="24"/>
        <v>9755.1513913266772</v>
      </c>
      <c r="AL11">
        <f t="shared" si="8"/>
        <v>10556.816915821344</v>
      </c>
      <c r="AN11">
        <f t="shared" si="9"/>
        <v>19905.557516790064</v>
      </c>
      <c r="AO11">
        <f t="shared" si="9"/>
        <v>-995.27787583950317</v>
      </c>
      <c r="AP11">
        <f t="shared" si="9"/>
        <v>-18.217037969080227</v>
      </c>
      <c r="AQ11">
        <f t="shared" si="9"/>
        <v>-19497.302898995531</v>
      </c>
      <c r="AR11">
        <f t="shared" si="9"/>
        <v>-605.24029601404914</v>
      </c>
      <c r="AS11">
        <f t="shared" si="9"/>
        <v>1020.8868099758129</v>
      </c>
      <c r="AT11">
        <f t="shared" si="9"/>
        <v>5057.8383940485346</v>
      </c>
      <c r="AU11">
        <f t="shared" si="9"/>
        <v>5473.4849080102986</v>
      </c>
      <c r="AW11">
        <v>8</v>
      </c>
      <c r="AX11">
        <f>(R11*SUMPRODUCT(K12:$K$23, X12:$X$23)-$AZ$3*SUMPRODUCT(K11:$K$22, W12:$W$23))/Z11</f>
        <v>107523.14551948491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54634.451414592637</v>
      </c>
      <c r="P12">
        <f t="shared" si="22"/>
        <v>2731.722570729632</v>
      </c>
      <c r="Q12" s="4">
        <f t="shared" si="23"/>
        <v>50</v>
      </c>
      <c r="R12">
        <f t="shared" si="0"/>
        <v>1000000</v>
      </c>
      <c r="S12">
        <f t="shared" si="1"/>
        <v>109467.60452707835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75557.709655447921</v>
      </c>
      <c r="AC12">
        <f t="shared" si="2"/>
        <v>71820.652798222218</v>
      </c>
      <c r="AE12">
        <f t="shared" si="3"/>
        <v>35845.143253300761</v>
      </c>
      <c r="AF12">
        <f t="shared" si="4"/>
        <v>-1792.2571626650381</v>
      </c>
      <c r="AG12">
        <f t="shared" si="4"/>
        <v>-32.804523817115395</v>
      </c>
      <c r="AH12">
        <f t="shared" si="5"/>
        <v>-39593.529157122954</v>
      </c>
      <c r="AI12">
        <f t="shared" si="6"/>
        <v>-5573.4475903043494</v>
      </c>
      <c r="AJ12">
        <f t="shared" si="7"/>
        <v>3737.0568572257034</v>
      </c>
      <c r="AK12">
        <f t="shared" si="24"/>
        <v>9379.597899183871</v>
      </c>
      <c r="AL12">
        <f t="shared" si="8"/>
        <v>7543.207166105225</v>
      </c>
      <c r="AN12">
        <f t="shared" si="9"/>
        <v>17119.955143833642</v>
      </c>
      <c r="AO12">
        <f t="shared" si="9"/>
        <v>-855.99775719168201</v>
      </c>
      <c r="AP12">
        <f t="shared" si="9"/>
        <v>-15.667728603989397</v>
      </c>
      <c r="AQ12">
        <f t="shared" si="9"/>
        <v>-18910.217162923356</v>
      </c>
      <c r="AR12">
        <f t="shared" si="9"/>
        <v>-2661.927504885387</v>
      </c>
      <c r="AS12">
        <f t="shared" si="9"/>
        <v>1784.8511669644001</v>
      </c>
      <c r="AT12">
        <f t="shared" si="9"/>
        <v>4479.7783110111423</v>
      </c>
      <c r="AU12">
        <f t="shared" si="9"/>
        <v>3602.7019730901557</v>
      </c>
      <c r="AW12">
        <v>9</v>
      </c>
      <c r="AX12">
        <f>(R12*SUMPRODUCT(K13:$K$23, X13:$X$23)-$AZ$3*SUMPRODUCT(K12:$K$22, W13:$W$23))/Z12</f>
        <v>109467.60452707835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54634.451414592637</v>
      </c>
      <c r="P13">
        <f t="shared" si="22"/>
        <v>2731.722570729632</v>
      </c>
      <c r="Q13" s="4">
        <f t="shared" si="23"/>
        <v>50</v>
      </c>
      <c r="R13">
        <f t="shared" si="0"/>
        <v>1000000</v>
      </c>
      <c r="S13">
        <f t="shared" si="1"/>
        <v>109720.91258072304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71820.652798222218</v>
      </c>
      <c r="AC13">
        <f t="shared" si="2"/>
        <v>66747.266743273227</v>
      </c>
      <c r="AE13">
        <f t="shared" si="3"/>
        <v>33236.146293071462</v>
      </c>
      <c r="AF13">
        <f t="shared" si="4"/>
        <v>-1661.807314653573</v>
      </c>
      <c r="AG13">
        <f t="shared" si="4"/>
        <v>-30.416839038850696</v>
      </c>
      <c r="AH13">
        <f t="shared" si="5"/>
        <v>-41192.790801870884</v>
      </c>
      <c r="AI13">
        <f t="shared" si="6"/>
        <v>-9648.8686624918446</v>
      </c>
      <c r="AJ13">
        <f t="shared" si="7"/>
        <v>5073.3860549489909</v>
      </c>
      <c r="AK13">
        <f t="shared" si="24"/>
        <v>8847.7162363106472</v>
      </c>
      <c r="AL13">
        <f t="shared" si="8"/>
        <v>4272.2336287677936</v>
      </c>
      <c r="AN13">
        <f t="shared" si="9"/>
        <v>14622.59093659378</v>
      </c>
      <c r="AO13">
        <f t="shared" si="9"/>
        <v>-731.12954682968893</v>
      </c>
      <c r="AP13">
        <f t="shared" si="9"/>
        <v>-13.382207158657536</v>
      </c>
      <c r="AQ13">
        <f t="shared" si="9"/>
        <v>-18123.200088272813</v>
      </c>
      <c r="AR13">
        <f t="shared" si="9"/>
        <v>-4245.1209056673779</v>
      </c>
      <c r="AS13">
        <f t="shared" si="9"/>
        <v>2232.0893731414194</v>
      </c>
      <c r="AT13">
        <f t="shared" si="9"/>
        <v>3892.6454982417754</v>
      </c>
      <c r="AU13">
        <f t="shared" si="9"/>
        <v>1879.6139657158169</v>
      </c>
      <c r="AW13">
        <v>10</v>
      </c>
      <c r="AX13">
        <f>(R13*SUMPRODUCT(K14:$K$23, X14:$X$23)-$AZ$3*SUMPRODUCT(K13:$K$22, W14:$W$23))/Z13</f>
        <v>109720.91258072304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54634.451414592637</v>
      </c>
      <c r="P14">
        <f t="shared" si="22"/>
        <v>2731.722570729632</v>
      </c>
      <c r="Q14" s="4">
        <f t="shared" si="23"/>
        <v>50</v>
      </c>
      <c r="R14">
        <f t="shared" si="0"/>
        <v>1000000</v>
      </c>
      <c r="S14">
        <f t="shared" si="1"/>
        <v>108355.00473417358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66747.266743273227</v>
      </c>
      <c r="AC14">
        <f t="shared" si="2"/>
        <v>60645.891715343729</v>
      </c>
      <c r="AE14">
        <f t="shared" si="3"/>
        <v>30578.698534001443</v>
      </c>
      <c r="AF14">
        <f t="shared" si="4"/>
        <v>-1528.9349267000723</v>
      </c>
      <c r="AG14">
        <f t="shared" si="4"/>
        <v>-27.984813375314683</v>
      </c>
      <c r="AH14">
        <f t="shared" si="5"/>
        <v>-42557.145462950117</v>
      </c>
      <c r="AI14">
        <f t="shared" si="6"/>
        <v>-13535.366669024061</v>
      </c>
      <c r="AJ14">
        <f t="shared" si="7"/>
        <v>6101.3750279294982</v>
      </c>
      <c r="AK14">
        <f t="shared" si="24"/>
        <v>8197.5434811593695</v>
      </c>
      <c r="AL14">
        <f t="shared" si="8"/>
        <v>763.55184006480704</v>
      </c>
      <c r="AN14">
        <f t="shared" si="9"/>
        <v>12392.931044766739</v>
      </c>
      <c r="AO14">
        <f t="shared" si="9"/>
        <v>-619.64655223833699</v>
      </c>
      <c r="AP14">
        <f t="shared" si="9"/>
        <v>-11.34168159823111</v>
      </c>
      <c r="AQ14">
        <f t="shared" si="9"/>
        <v>-17247.554489541362</v>
      </c>
      <c r="AR14">
        <f t="shared" si="9"/>
        <v>-5485.6116786111916</v>
      </c>
      <c r="AS14">
        <f t="shared" si="9"/>
        <v>2472.7644937312962</v>
      </c>
      <c r="AT14">
        <f t="shared" si="9"/>
        <v>3322.2993773107178</v>
      </c>
      <c r="AU14">
        <f t="shared" si="9"/>
        <v>309.45219243082221</v>
      </c>
      <c r="AW14">
        <v>11</v>
      </c>
      <c r="AX14">
        <f>(R14*SUMPRODUCT(K15:$K$23, X15:$X$23)-$AZ$3*SUMPRODUCT(K14:$K$22, W15:$W$23))/Z14</f>
        <v>108355.00473417358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54634.451414592637</v>
      </c>
      <c r="P15">
        <f t="shared" si="22"/>
        <v>2731.722570729632</v>
      </c>
      <c r="Q15" s="4">
        <f t="shared" si="23"/>
        <v>50</v>
      </c>
      <c r="R15">
        <f t="shared" si="0"/>
        <v>1000000</v>
      </c>
      <c r="S15">
        <f t="shared" si="1"/>
        <v>105320.270506532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60645.891715343729</v>
      </c>
      <c r="AC15">
        <f t="shared" si="2"/>
        <v>53746.570566250288</v>
      </c>
      <c r="AE15">
        <f t="shared" si="3"/>
        <v>27880.80949830696</v>
      </c>
      <c r="AF15">
        <f t="shared" si="4"/>
        <v>-1394.0404749153481</v>
      </c>
      <c r="AG15">
        <f t="shared" si="4"/>
        <v>-25.515776928676281</v>
      </c>
      <c r="AH15">
        <f t="shared" si="5"/>
        <v>-43783.766257705036</v>
      </c>
      <c r="AI15">
        <f t="shared" si="6"/>
        <v>-17322.513011242103</v>
      </c>
      <c r="AJ15">
        <f t="shared" si="7"/>
        <v>6899.3211490934409</v>
      </c>
      <c r="AK15">
        <f t="shared" si="24"/>
        <v>7456.1160447350612</v>
      </c>
      <c r="AL15">
        <f t="shared" si="8"/>
        <v>-2967.0758174136008</v>
      </c>
      <c r="AN15">
        <f t="shared" si="9"/>
        <v>10408.826793812079</v>
      </c>
      <c r="AO15">
        <f t="shared" si="9"/>
        <v>-520.44133969060397</v>
      </c>
      <c r="AP15">
        <f t="shared" si="9"/>
        <v>-9.5258820435707019</v>
      </c>
      <c r="AQ15">
        <f t="shared" si="9"/>
        <v>-16345.925658466971</v>
      </c>
      <c r="AR15">
        <f t="shared" si="9"/>
        <v>-6467.066086389068</v>
      </c>
      <c r="AS15">
        <f t="shared" si="9"/>
        <v>2575.7443965233142</v>
      </c>
      <c r="AT15">
        <f t="shared" si="9"/>
        <v>2783.6143161095524</v>
      </c>
      <c r="AU15">
        <f t="shared" si="9"/>
        <v>-1107.7073737562016</v>
      </c>
      <c r="AW15">
        <v>12</v>
      </c>
      <c r="AX15">
        <f>(R15*SUMPRODUCT(K16:$K$23, X16:$X$23)-$AZ$3*SUMPRODUCT(K15:$K$22, W16:$W$23))/Z15</f>
        <v>105320.270506532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54634.451414592637</v>
      </c>
      <c r="P16">
        <f t="shared" si="22"/>
        <v>2731.722570729632</v>
      </c>
      <c r="Q16" s="4">
        <f t="shared" si="23"/>
        <v>50</v>
      </c>
      <c r="R16">
        <f t="shared" si="0"/>
        <v>1000000</v>
      </c>
      <c r="S16">
        <f t="shared" si="1"/>
        <v>100698.44483472225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53746.570566250288</v>
      </c>
      <c r="AC16">
        <f t="shared" si="2"/>
        <v>46399.641457199177</v>
      </c>
      <c r="AE16">
        <f t="shared" si="3"/>
        <v>25174.360547559882</v>
      </c>
      <c r="AF16">
        <f t="shared" si="4"/>
        <v>-1258.7180273779941</v>
      </c>
      <c r="AG16">
        <f t="shared" si="4"/>
        <v>-23.03890667495191</v>
      </c>
      <c r="AH16">
        <f t="shared" si="5"/>
        <v>-44434.249688752192</v>
      </c>
      <c r="AI16">
        <f t="shared" si="6"/>
        <v>-20541.646075245259</v>
      </c>
      <c r="AJ16">
        <f t="shared" si="7"/>
        <v>7346.9291090511106</v>
      </c>
      <c r="AK16">
        <f t="shared" si="24"/>
        <v>6645.7108982321743</v>
      </c>
      <c r="AL16">
        <f t="shared" si="8"/>
        <v>-6549.0060679619737</v>
      </c>
      <c r="AN16">
        <f t="shared" si="9"/>
        <v>8657.5741039100667</v>
      </c>
      <c r="AO16">
        <f t="shared" si="9"/>
        <v>-432.87870519550336</v>
      </c>
      <c r="AP16">
        <f t="shared" si="9"/>
        <v>-7.92318205797676</v>
      </c>
      <c r="AQ16">
        <f t="shared" si="9"/>
        <v>-15281.135292602406</v>
      </c>
      <c r="AR16">
        <f t="shared" si="9"/>
        <v>-7064.3630759458201</v>
      </c>
      <c r="AS16">
        <f t="shared" si="9"/>
        <v>2526.6414643429448</v>
      </c>
      <c r="AT16">
        <f t="shared" si="9"/>
        <v>2285.4894155468292</v>
      </c>
      <c r="AU16">
        <f t="shared" si="9"/>
        <v>-2252.2321960560462</v>
      </c>
      <c r="AW16">
        <v>13</v>
      </c>
      <c r="AX16">
        <f>(R16*SUMPRODUCT(K17:$K$23, X17:$X$23)-$AZ$3*SUMPRODUCT(K16:$K$22, W17:$W$23))/Z16</f>
        <v>100698.44483472225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54634.451414592637</v>
      </c>
      <c r="P17">
        <f t="shared" si="22"/>
        <v>2731.722570729632</v>
      </c>
      <c r="Q17" s="4">
        <f t="shared" si="23"/>
        <v>50</v>
      </c>
      <c r="R17">
        <f t="shared" si="0"/>
        <v>1000000</v>
      </c>
      <c r="S17">
        <f t="shared" si="1"/>
        <v>94523.904124619832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46399.641457199177</v>
      </c>
      <c r="AC17">
        <f t="shared" si="2"/>
        <v>38917.43091768476</v>
      </c>
      <c r="AE17">
        <f t="shared" si="3"/>
        <v>22494.124722671204</v>
      </c>
      <c r="AF17">
        <f t="shared" si="4"/>
        <v>-1124.7062361335602</v>
      </c>
      <c r="AG17">
        <f t="shared" si="4"/>
        <v>-20.586025978347351</v>
      </c>
      <c r="AH17">
        <f t="shared" si="5"/>
        <v>-44449.832597100765</v>
      </c>
      <c r="AI17">
        <f t="shared" si="6"/>
        <v>-23101.000136541468</v>
      </c>
      <c r="AJ17">
        <f t="shared" si="7"/>
        <v>7482.2105395144172</v>
      </c>
      <c r="AK17">
        <f t="shared" si="24"/>
        <v>5799.133997505448</v>
      </c>
      <c r="AL17">
        <f t="shared" si="8"/>
        <v>-9819.655599521604</v>
      </c>
      <c r="AN17">
        <f t="shared" si="9"/>
        <v>7126.0396652063373</v>
      </c>
      <c r="AO17">
        <f t="shared" si="9"/>
        <v>-356.30198326031683</v>
      </c>
      <c r="AP17">
        <f t="shared" si="9"/>
        <v>-6.5215623848132944</v>
      </c>
      <c r="AQ17">
        <f t="shared" si="9"/>
        <v>-14081.511243666078</v>
      </c>
      <c r="AR17">
        <f t="shared" si="9"/>
        <v>-7318.2951241048713</v>
      </c>
      <c r="AS17">
        <f t="shared" si="9"/>
        <v>2370.3313529806464</v>
      </c>
      <c r="AT17">
        <f t="shared" si="9"/>
        <v>1837.1401154551361</v>
      </c>
      <c r="AU17">
        <f t="shared" si="9"/>
        <v>-3110.8236556690886</v>
      </c>
      <c r="AW17">
        <v>14</v>
      </c>
      <c r="AX17">
        <f>(R17*SUMPRODUCT(K18:$K$23, X18:$X$23)-$AZ$3*SUMPRODUCT(K17:$K$22, W18:$W$23))/Z17</f>
        <v>94523.904124619832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54634.451414592637</v>
      </c>
      <c r="P18">
        <f t="shared" si="22"/>
        <v>2731.722570729632</v>
      </c>
      <c r="Q18" s="4">
        <f t="shared" si="23"/>
        <v>50</v>
      </c>
      <c r="R18">
        <f t="shared" si="0"/>
        <v>1000000</v>
      </c>
      <c r="S18">
        <f t="shared" si="1"/>
        <v>86616.122423172783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38917.43091768476</v>
      </c>
      <c r="AC18">
        <f t="shared" si="2"/>
        <v>31487.511275766366</v>
      </c>
      <c r="AE18">
        <f t="shared" si="3"/>
        <v>19861.232029731862</v>
      </c>
      <c r="AF18">
        <f t="shared" si="4"/>
        <v>-993.06160148659319</v>
      </c>
      <c r="AG18">
        <f t="shared" si="4"/>
        <v>-18.176472459671306</v>
      </c>
      <c r="AH18">
        <f t="shared" si="5"/>
        <v>-44073.865177851367</v>
      </c>
      <c r="AI18">
        <f t="shared" si="6"/>
        <v>-25223.871222065769</v>
      </c>
      <c r="AJ18">
        <f t="shared" si="7"/>
        <v>7429.9196419183936</v>
      </c>
      <c r="AK18">
        <f t="shared" si="24"/>
        <v>4944.8294783739248</v>
      </c>
      <c r="AL18">
        <f t="shared" si="8"/>
        <v>-12849.12210177345</v>
      </c>
      <c r="AN18">
        <f t="shared" si="9"/>
        <v>5795.9774693254722</v>
      </c>
      <c r="AO18">
        <f t="shared" si="9"/>
        <v>-289.79887346627362</v>
      </c>
      <c r="AP18">
        <f t="shared" si="9"/>
        <v>-5.3043247614429143</v>
      </c>
      <c r="AQ18">
        <f t="shared" si="9"/>
        <v>-12861.79674929077</v>
      </c>
      <c r="AR18">
        <f t="shared" si="9"/>
        <v>-7360.9224781930152</v>
      </c>
      <c r="AS18">
        <f t="shared" si="9"/>
        <v>2168.2263607309142</v>
      </c>
      <c r="AT18">
        <f t="shared" si="9"/>
        <v>1443.0182479822033</v>
      </c>
      <c r="AU18">
        <f t="shared" si="9"/>
        <v>-3749.6778694798973</v>
      </c>
      <c r="AW18">
        <v>15</v>
      </c>
      <c r="AX18">
        <f>(R18*SUMPRODUCT(K19:$K$23, X19:$X$23)-$AZ$3*SUMPRODUCT(K18:$K$22, W19:$W$23))/Z18</f>
        <v>86616.122423172783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54634.451414592637</v>
      </c>
      <c r="P19">
        <f t="shared" si="22"/>
        <v>2731.722570729632</v>
      </c>
      <c r="Q19" s="4">
        <f t="shared" si="23"/>
        <v>50</v>
      </c>
      <c r="R19">
        <f t="shared" si="0"/>
        <v>1000000</v>
      </c>
      <c r="S19">
        <f t="shared" si="1"/>
        <v>76674.537090599275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31487.511275766366</v>
      </c>
      <c r="AC19">
        <f t="shared" si="2"/>
        <v>24278.335815764571</v>
      </c>
      <c r="AE19">
        <f t="shared" si="3"/>
        <v>17299.531355321113</v>
      </c>
      <c r="AF19">
        <f t="shared" si="4"/>
        <v>-864.97656776605561</v>
      </c>
      <c r="AG19">
        <f t="shared" si="4"/>
        <v>-15.832071986999468</v>
      </c>
      <c r="AH19">
        <f t="shared" si="5"/>
        <v>-43252.714961502483</v>
      </c>
      <c r="AI19">
        <f t="shared" si="6"/>
        <v>-26833.992245934423</v>
      </c>
      <c r="AJ19">
        <f t="shared" si="7"/>
        <v>7209.1754600017957</v>
      </c>
      <c r="AK19">
        <f t="shared" si="24"/>
        <v>4100.7870371705412</v>
      </c>
      <c r="AL19">
        <f t="shared" si="8"/>
        <v>-15524.029748762086</v>
      </c>
      <c r="AN19">
        <f t="shared" si="9"/>
        <v>4650.4631629433161</v>
      </c>
      <c r="AO19">
        <f t="shared" si="9"/>
        <v>-232.52315814716579</v>
      </c>
      <c r="AP19">
        <f t="shared" si="9"/>
        <v>-4.2559804688559533</v>
      </c>
      <c r="AQ19">
        <f t="shared" si="9"/>
        <v>-11627.202696672177</v>
      </c>
      <c r="AR19">
        <f t="shared" si="9"/>
        <v>-7213.5186723448824</v>
      </c>
      <c r="AS19">
        <f t="shared" si="9"/>
        <v>1937.9718573486743</v>
      </c>
      <c r="AT19">
        <f t="shared" si="9"/>
        <v>1102.374316606629</v>
      </c>
      <c r="AU19">
        <f t="shared" si="9"/>
        <v>-4173.1724983895783</v>
      </c>
      <c r="AW19">
        <v>16</v>
      </c>
      <c r="AX19">
        <f>(R19*SUMPRODUCT(K20:$K$23, X20:$X$23)-$AZ$3*SUMPRODUCT(K19:$K$22, W20:$W$23))/Z19</f>
        <v>76674.537090599275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54634.451414592637</v>
      </c>
      <c r="P20">
        <f t="shared" si="22"/>
        <v>2731.722570729632</v>
      </c>
      <c r="Q20" s="4">
        <f t="shared" si="23"/>
        <v>50</v>
      </c>
      <c r="R20">
        <f t="shared" si="0"/>
        <v>1000000</v>
      </c>
      <c r="S20">
        <f t="shared" si="1"/>
        <v>64179.267114378337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24278.335815764571</v>
      </c>
      <c r="AC20">
        <f t="shared" si="2"/>
        <v>17423.187633186884</v>
      </c>
      <c r="AE20">
        <f t="shared" si="3"/>
        <v>14831.990781948658</v>
      </c>
      <c r="AF20">
        <f t="shared" si="4"/>
        <v>-741.59953909743285</v>
      </c>
      <c r="AG20">
        <f t="shared" si="4"/>
        <v>-13.573844339898592</v>
      </c>
      <c r="AH20">
        <f t="shared" si="5"/>
        <v>-41998.138544617643</v>
      </c>
      <c r="AI20">
        <f t="shared" si="6"/>
        <v>-27921.321146106318</v>
      </c>
      <c r="AJ20">
        <f t="shared" si="7"/>
        <v>6855.1481825776864</v>
      </c>
      <c r="AK20">
        <f t="shared" si="24"/>
        <v>3283.2887118598705</v>
      </c>
      <c r="AL20">
        <f t="shared" si="8"/>
        <v>-17782.884251668762</v>
      </c>
      <c r="AN20">
        <f t="shared" si="9"/>
        <v>3672.8457049003373</v>
      </c>
      <c r="AO20">
        <f t="shared" si="9"/>
        <v>-183.64228524501684</v>
      </c>
      <c r="AP20">
        <f t="shared" si="9"/>
        <v>-3.3612909160824258</v>
      </c>
      <c r="AQ20">
        <f t="shared" si="9"/>
        <v>-10399.998559542131</v>
      </c>
      <c r="AR20">
        <f t="shared" si="9"/>
        <v>-6914.1564308028937</v>
      </c>
      <c r="AS20">
        <f t="shared" si="9"/>
        <v>1697.5402647551998</v>
      </c>
      <c r="AT20">
        <f t="shared" si="9"/>
        <v>813.04074554703493</v>
      </c>
      <c r="AU20">
        <f t="shared" si="9"/>
        <v>-4403.5754205006588</v>
      </c>
      <c r="AW20">
        <v>17</v>
      </c>
      <c r="AX20">
        <f>(R20*SUMPRODUCT(K21:$K$23, X21:$X$23)-$AZ$3*SUMPRODUCT(K20:$K$22, W21:$W$23))/Z20</f>
        <v>64179.267114378337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54634.451414592637</v>
      </c>
      <c r="P21">
        <f t="shared" si="22"/>
        <v>2731.722570729632</v>
      </c>
      <c r="Q21" s="4">
        <f t="shared" si="23"/>
        <v>50</v>
      </c>
      <c r="R21">
        <f t="shared" si="0"/>
        <v>1000000</v>
      </c>
      <c r="S21">
        <f t="shared" si="1"/>
        <v>48290.857138939777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17423.187633186884</v>
      </c>
      <c r="AC21">
        <f t="shared" si="2"/>
        <v>11033.337424866606</v>
      </c>
      <c r="AE21">
        <f t="shared" si="3"/>
        <v>12482.701140411269</v>
      </c>
      <c r="AF21">
        <f t="shared" si="4"/>
        <v>-624.13505702056352</v>
      </c>
      <c r="AG21">
        <f t="shared" si="4"/>
        <v>-11.423836807371321</v>
      </c>
      <c r="AH21">
        <f t="shared" si="5"/>
        <v>-40285.381782565681</v>
      </c>
      <c r="AI21">
        <f t="shared" si="6"/>
        <v>-28438.239535982346</v>
      </c>
      <c r="AJ21">
        <f t="shared" si="7"/>
        <v>6389.8502083202784</v>
      </c>
      <c r="AK21">
        <f t="shared" si="24"/>
        <v>2505.6982290349779</v>
      </c>
      <c r="AL21">
        <f t="shared" si="8"/>
        <v>-19542.691098627089</v>
      </c>
      <c r="AN21">
        <f t="shared" si="9"/>
        <v>2847.4307906603904</v>
      </c>
      <c r="AO21">
        <f t="shared" si="9"/>
        <v>-142.37153953301953</v>
      </c>
      <c r="AP21">
        <f t="shared" si="9"/>
        <v>-2.605893092119393</v>
      </c>
      <c r="AQ21">
        <f t="shared" si="9"/>
        <v>-9189.5043557381305</v>
      </c>
      <c r="AR21">
        <f t="shared" si="9"/>
        <v>-6487.0509977028787</v>
      </c>
      <c r="AS21">
        <f t="shared" si="9"/>
        <v>1457.5896695928916</v>
      </c>
      <c r="AT21">
        <f t="shared" si="9"/>
        <v>571.57519107457665</v>
      </c>
      <c r="AU21">
        <f t="shared" si="9"/>
        <v>-4457.8861370354107</v>
      </c>
      <c r="AW21">
        <v>18</v>
      </c>
      <c r="AX21">
        <f>(R21*SUMPRODUCT(K22:$K$23, X22:$X$23)-$AZ$3*SUMPRODUCT(K21:$K$22, W22:$W$23))/Z21</f>
        <v>48290.857138939777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54634.451414592637</v>
      </c>
      <c r="P22">
        <f t="shared" si="22"/>
        <v>2731.722570729632</v>
      </c>
      <c r="Q22" s="4">
        <f t="shared" si="23"/>
        <v>50</v>
      </c>
      <c r="R22">
        <f t="shared" si="0"/>
        <v>1000000</v>
      </c>
      <c r="S22">
        <f t="shared" si="1"/>
        <v>27678.371409305531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11033.337424866606</v>
      </c>
      <c r="AC22">
        <f t="shared" si="2"/>
        <v>5207.3204535613486</v>
      </c>
      <c r="AE22">
        <f t="shared" si="3"/>
        <v>10278.75130776888</v>
      </c>
      <c r="AF22">
        <f t="shared" si="4"/>
        <v>-513.937565388444</v>
      </c>
      <c r="AG22">
        <f t="shared" si="4"/>
        <v>-9.4068404107956951</v>
      </c>
      <c r="AH22">
        <f t="shared" si="5"/>
        <v>-38055.160570038272</v>
      </c>
      <c r="AI22">
        <f t="shared" si="6"/>
        <v>-28299.753668068632</v>
      </c>
      <c r="AJ22">
        <f t="shared" si="7"/>
        <v>5826.0169713052574</v>
      </c>
      <c r="AK22">
        <f t="shared" si="24"/>
        <v>1779.7393916836641</v>
      </c>
      <c r="AL22">
        <f t="shared" si="8"/>
        <v>-20693.997305079713</v>
      </c>
      <c r="AN22">
        <f t="shared" si="9"/>
        <v>2159.8636208461821</v>
      </c>
      <c r="AO22">
        <f t="shared" si="9"/>
        <v>-107.9931810423091</v>
      </c>
      <c r="AP22">
        <f t="shared" si="9"/>
        <v>-1.9766498655363924</v>
      </c>
      <c r="AQ22">
        <f t="shared" si="9"/>
        <v>-7996.4924181560773</v>
      </c>
      <c r="AR22">
        <f t="shared" si="9"/>
        <v>-5946.598628217741</v>
      </c>
      <c r="AS22">
        <f t="shared" si="9"/>
        <v>1224.2150562825564</v>
      </c>
      <c r="AT22">
        <f t="shared" si="9"/>
        <v>373.97483912069106</v>
      </c>
      <c r="AU22">
        <f t="shared" si="9"/>
        <v>-4348.4087328144942</v>
      </c>
      <c r="AW22">
        <v>19</v>
      </c>
      <c r="AX22">
        <f>(R22*SUMPRODUCT(K23:$K$23, X23:$X$23)-$AZ$3*SUMPRODUCT(K22:$K$22, W23:$W$23))/Z22</f>
        <v>27678.371409305531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54634.451414592637</v>
      </c>
      <c r="P23">
        <f t="shared" si="22"/>
        <v>2731.722570729632</v>
      </c>
      <c r="Q23" s="4">
        <f t="shared" si="23"/>
        <v>50</v>
      </c>
      <c r="R23">
        <f t="shared" si="0"/>
        <v>1000000</v>
      </c>
      <c r="S23">
        <f t="shared" si="1"/>
        <v>34520.366318538589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5207.3204535613486</v>
      </c>
      <c r="AC23">
        <f t="shared" si="2"/>
        <v>5207.3204535613486</v>
      </c>
      <c r="AE23">
        <f t="shared" si="3"/>
        <v>8241.4854377581287</v>
      </c>
      <c r="AF23">
        <f t="shared" si="4"/>
        <v>-412.07427188790649</v>
      </c>
      <c r="AG23">
        <f t="shared" si="4"/>
        <v>-7.542388753222534</v>
      </c>
      <c r="AH23">
        <f t="shared" si="5"/>
        <v>-35407.665069304072</v>
      </c>
      <c r="AI23">
        <f t="shared" si="6"/>
        <v>-27585.796292187071</v>
      </c>
      <c r="AJ23">
        <f t="shared" si="7"/>
        <v>0</v>
      </c>
      <c r="AK23">
        <f t="shared" si="24"/>
        <v>1115.5791981379984</v>
      </c>
      <c r="AL23">
        <f t="shared" si="8"/>
        <v>-26470.217094049072</v>
      </c>
      <c r="AN23">
        <f t="shared" si="9"/>
        <v>1595.2649876607109</v>
      </c>
      <c r="AO23">
        <f t="shared" si="9"/>
        <v>-79.763249383035543</v>
      </c>
      <c r="AP23">
        <f t="shared" si="9"/>
        <v>-1.4599441802344355</v>
      </c>
      <c r="AQ23">
        <f t="shared" si="9"/>
        <v>-6853.69267548485</v>
      </c>
      <c r="AR23">
        <f t="shared" si="9"/>
        <v>-5339.6508813874088</v>
      </c>
      <c r="AS23">
        <f t="shared" si="9"/>
        <v>0</v>
      </c>
      <c r="AT23">
        <f t="shared" si="9"/>
        <v>215.93733911107455</v>
      </c>
      <c r="AU23">
        <f t="shared" si="9"/>
        <v>-5123.7135422763349</v>
      </c>
      <c r="AW23">
        <v>20</v>
      </c>
      <c r="AX23">
        <f>(R23*SUMPRODUCT(K$23:$K24, X$23:$X24)-$AZ$3*SUMPRODUCT(K$22:$K23, W$23:$W24))/Z23</f>
        <v>34520.366318538589</v>
      </c>
    </row>
    <row r="25" spans="5:50" x14ac:dyDescent="0.25">
      <c r="AN25" s="8">
        <f t="shared" ref="AN25:AU25" si="25">SUM(AN3:AN23)</f>
        <v>361695.50319080061</v>
      </c>
      <c r="AO25" s="8">
        <f t="shared" si="25"/>
        <v>-59060.613720484514</v>
      </c>
      <c r="AP25" s="8">
        <f t="shared" si="25"/>
        <v>-2800.9223295433126</v>
      </c>
      <c r="AQ25" s="8">
        <f t="shared" si="25"/>
        <v>-311754.32913607405</v>
      </c>
      <c r="AR25" s="8">
        <f t="shared" si="25"/>
        <v>-11920.361995301253</v>
      </c>
      <c r="AS25" s="8">
        <f t="shared" si="25"/>
        <v>-39880.775067511793</v>
      </c>
      <c r="AT25" s="8">
        <f t="shared" si="25"/>
        <v>63834.85581584958</v>
      </c>
      <c r="AU25" s="9">
        <f t="shared" si="25"/>
        <v>12033.718753036559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3183.9951086140841</v>
      </c>
      <c r="K3">
        <v>1</v>
      </c>
      <c r="L3" s="2">
        <v>0</v>
      </c>
      <c r="O3">
        <f>$C$3</f>
        <v>3183.9951086140841</v>
      </c>
      <c r="P3">
        <f>O3*B5</f>
        <v>2547.1960868912674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3183.9951086140841</v>
      </c>
      <c r="AF3">
        <f t="shared" ref="AF3:AG23" si="4">-$Z3*P3</f>
        <v>-2547.1960868912674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-1883.1091822771832</v>
      </c>
      <c r="AJ3">
        <f t="shared" ref="AJ3:AJ23" si="7">AB3-AC3</f>
        <v>0</v>
      </c>
      <c r="AL3">
        <f t="shared" ref="AL3:AL23" si="8">SUM(AI3:AK3)</f>
        <v>-1883.1091822771832</v>
      </c>
      <c r="AN3">
        <f t="shared" ref="AN3:AU23" si="9">AE3*$K3</f>
        <v>3183.9951086140841</v>
      </c>
      <c r="AO3">
        <f t="shared" si="9"/>
        <v>-2547.1960868912674</v>
      </c>
      <c r="AP3">
        <f t="shared" si="9"/>
        <v>-2519.9082039999998</v>
      </c>
      <c r="AQ3">
        <f t="shared" si="9"/>
        <v>0</v>
      </c>
      <c r="AR3">
        <f t="shared" si="9"/>
        <v>-1883.1091822771832</v>
      </c>
      <c r="AS3">
        <f t="shared" si="9"/>
        <v>0</v>
      </c>
      <c r="AT3">
        <f t="shared" si="9"/>
        <v>0</v>
      </c>
      <c r="AU3">
        <f t="shared" si="9"/>
        <v>-1883.1091822771832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2465.6366933952286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438.74781254324034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433.87647850390931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-433.87647850390931</v>
      </c>
      <c r="AK4">
        <f>G4*MAX(0, SUM(AB4, AE4:AF4))</f>
        <v>0</v>
      </c>
      <c r="AL4">
        <f t="shared" si="8"/>
        <v>-2639.4984785039092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-2031.7602148913199</v>
      </c>
      <c r="AR4">
        <f t="shared" si="9"/>
        <v>-2031.7602148913199</v>
      </c>
      <c r="AS4">
        <f t="shared" si="9"/>
        <v>-399.67545082584053</v>
      </c>
      <c r="AT4">
        <f t="shared" si="9"/>
        <v>0</v>
      </c>
      <c r="AU4">
        <f t="shared" si="9"/>
        <v>-2431.4356657171606</v>
      </c>
      <c r="AW4">
        <v>1</v>
      </c>
      <c r="AX4">
        <f>(R4*SUMPRODUCT(K5:$K$23, X5:$X$23)-$AZ$3*SUMPRODUCT(K4:$K$22, W5:$W$23))/Z4</f>
        <v>438.74781254324034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3183.9951086140841</v>
      </c>
      <c r="P5">
        <f t="shared" ref="P5:P23" si="22">O5*$C$5</f>
        <v>159.19975543070422</v>
      </c>
      <c r="Q5" s="4">
        <f t="shared" ref="Q5:Q23" si="23">$C$8</f>
        <v>50</v>
      </c>
      <c r="R5">
        <f t="shared" si="0"/>
        <v>2000000</v>
      </c>
      <c r="S5">
        <f t="shared" si="1"/>
        <v>828.28007062112499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433.87647850390931</v>
      </c>
      <c r="AC5">
        <f t="shared" si="2"/>
        <v>809.98036217019398</v>
      </c>
      <c r="AE5">
        <f t="shared" si="3"/>
        <v>3113.6491178514011</v>
      </c>
      <c r="AF5">
        <f t="shared" si="4"/>
        <v>-155.68245589257006</v>
      </c>
      <c r="AG5">
        <f t="shared" si="4"/>
        <v>-48.895318799762492</v>
      </c>
      <c r="AH5">
        <f t="shared" si="5"/>
        <v>-2203.6822295001361</v>
      </c>
      <c r="AI5">
        <f t="shared" si="6"/>
        <v>705.38911365893227</v>
      </c>
      <c r="AJ5">
        <f t="shared" si="7"/>
        <v>-376.10388366628467</v>
      </c>
      <c r="AK5">
        <f>G5*SUM(AB5, AE5:AF5)</f>
        <v>237.42901983239184</v>
      </c>
      <c r="AL5">
        <f t="shared" si="8"/>
        <v>566.71424982503947</v>
      </c>
      <c r="AN5">
        <f t="shared" si="9"/>
        <v>2642.1191780532299</v>
      </c>
      <c r="AO5">
        <f t="shared" si="9"/>
        <v>-132.10595890266151</v>
      </c>
      <c r="AP5">
        <f t="shared" si="9"/>
        <v>-41.490628721525901</v>
      </c>
      <c r="AQ5">
        <f t="shared" si="9"/>
        <v>-1869.9573588803087</v>
      </c>
      <c r="AR5">
        <f t="shared" si="9"/>
        <v>598.56523154873378</v>
      </c>
      <c r="AS5">
        <f t="shared" si="9"/>
        <v>-319.14684229439132</v>
      </c>
      <c r="AT5">
        <f t="shared" si="9"/>
        <v>201.47285162254491</v>
      </c>
      <c r="AU5">
        <f t="shared" si="9"/>
        <v>480.89124087688742</v>
      </c>
      <c r="AW5">
        <v>2</v>
      </c>
      <c r="AX5">
        <f>(R5*SUMPRODUCT(K6:$K$23, X6:$X$23)-$AZ$3*SUMPRODUCT(K5:$K$22, W6:$W$23))/Z5</f>
        <v>828.28007062112499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3183.9951086140841</v>
      </c>
      <c r="P6">
        <f t="shared" si="22"/>
        <v>159.19975543070422</v>
      </c>
      <c r="Q6" s="4">
        <f t="shared" si="23"/>
        <v>50</v>
      </c>
      <c r="R6">
        <f t="shared" si="0"/>
        <v>2000000</v>
      </c>
      <c r="S6">
        <f t="shared" si="1"/>
        <v>1169.3623556712232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809.98036217019398</v>
      </c>
      <c r="AC6">
        <f t="shared" si="2"/>
        <v>1130.8012077685853</v>
      </c>
      <c r="AE6">
        <f t="shared" si="3"/>
        <v>3078.9989919620584</v>
      </c>
      <c r="AF6">
        <f t="shared" si="4"/>
        <v>-153.94994959810293</v>
      </c>
      <c r="AG6">
        <f t="shared" si="4"/>
        <v>-48.351189102521452</v>
      </c>
      <c r="AH6">
        <f t="shared" si="5"/>
        <v>-2207.0603697367033</v>
      </c>
      <c r="AI6">
        <f t="shared" si="6"/>
        <v>669.63748352473067</v>
      </c>
      <c r="AJ6">
        <f t="shared" si="7"/>
        <v>-320.82084559839132</v>
      </c>
      <c r="AK6">
        <f>G6*SUM(AB6, AE6:AF6)</f>
        <v>261.45205831739048</v>
      </c>
      <c r="AL6">
        <f t="shared" si="8"/>
        <v>610.26869624372989</v>
      </c>
      <c r="AN6">
        <f t="shared" si="9"/>
        <v>2406.7647794718305</v>
      </c>
      <c r="AO6">
        <f t="shared" si="9"/>
        <v>-120.33823897359153</v>
      </c>
      <c r="AP6">
        <f t="shared" si="9"/>
        <v>-37.794731106220773</v>
      </c>
      <c r="AQ6">
        <f t="shared" si="9"/>
        <v>-1725.1954865582593</v>
      </c>
      <c r="AR6">
        <f t="shared" si="9"/>
        <v>523.43632283375882</v>
      </c>
      <c r="AS6">
        <f t="shared" si="9"/>
        <v>-250.77640938574666</v>
      </c>
      <c r="AT6">
        <f t="shared" si="9"/>
        <v>204.36953929553758</v>
      </c>
      <c r="AU6">
        <f t="shared" si="9"/>
        <v>477.02945274354977</v>
      </c>
      <c r="AW6">
        <v>3</v>
      </c>
      <c r="AX6">
        <f>(R6*SUMPRODUCT(K7:$K$23, X7:$X$23)-$AZ$3*SUMPRODUCT(K6:$K$22, W7:$W$23))/Z6</f>
        <v>1169.3623556712232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3183.9951086140841</v>
      </c>
      <c r="P7">
        <f t="shared" si="22"/>
        <v>159.19975543070422</v>
      </c>
      <c r="Q7" s="4">
        <f t="shared" si="23"/>
        <v>50</v>
      </c>
      <c r="R7">
        <f t="shared" si="0"/>
        <v>2000000</v>
      </c>
      <c r="S7">
        <f t="shared" si="1"/>
        <v>1466.0179981148149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1130.8012077685853</v>
      </c>
      <c r="AC7">
        <f t="shared" si="2"/>
        <v>1401.8761862101401</v>
      </c>
      <c r="AE7">
        <f t="shared" si="3"/>
        <v>3044.6876678972926</v>
      </c>
      <c r="AF7">
        <f t="shared" si="4"/>
        <v>-152.23438339486464</v>
      </c>
      <c r="AG7">
        <f t="shared" si="4"/>
        <v>-47.812379793864871</v>
      </c>
      <c r="AH7">
        <f t="shared" si="5"/>
        <v>-2211.8967052547155</v>
      </c>
      <c r="AI7">
        <f t="shared" si="6"/>
        <v>632.74419945384761</v>
      </c>
      <c r="AJ7">
        <f t="shared" si="7"/>
        <v>-271.07497844155478</v>
      </c>
      <c r="AK7">
        <f>G7*SUM(AB7, AE7:AF7)</f>
        <v>281.62781445897099</v>
      </c>
      <c r="AL7">
        <f t="shared" si="8"/>
        <v>643.29703547126383</v>
      </c>
      <c r="AN7">
        <f t="shared" si="9"/>
        <v>2192.3415547341788</v>
      </c>
      <c r="AO7">
        <f t="shared" si="9"/>
        <v>-109.61707773670894</v>
      </c>
      <c r="AP7">
        <f t="shared" si="9"/>
        <v>-34.427527052459133</v>
      </c>
      <c r="AQ7">
        <f t="shared" si="9"/>
        <v>-1592.6865382085264</v>
      </c>
      <c r="AR7">
        <f t="shared" si="9"/>
        <v>455.61041173648425</v>
      </c>
      <c r="AS7">
        <f t="shared" si="9"/>
        <v>-195.18880243519925</v>
      </c>
      <c r="AT7">
        <f t="shared" si="9"/>
        <v>202.78742122464467</v>
      </c>
      <c r="AU7">
        <f t="shared" si="9"/>
        <v>463.20903052592968</v>
      </c>
      <c r="AW7">
        <v>4</v>
      </c>
      <c r="AX7">
        <f>(R7*SUMPRODUCT(K8:$K$23, X8:$X$23)-$AZ$3*SUMPRODUCT(K7:$K$22, W8:$W$23))/Z7</f>
        <v>1466.0179981148149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3183.9951086140841</v>
      </c>
      <c r="P8">
        <f t="shared" si="22"/>
        <v>159.19975543070422</v>
      </c>
      <c r="Q8" s="4">
        <f t="shared" si="23"/>
        <v>50</v>
      </c>
      <c r="R8">
        <f t="shared" si="0"/>
        <v>2000000</v>
      </c>
      <c r="S8">
        <f t="shared" si="1"/>
        <v>1718.2135335991691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1401.8761862101401</v>
      </c>
      <c r="AC8">
        <f t="shared" si="2"/>
        <v>1624.6968861215155</v>
      </c>
      <c r="AE8">
        <f t="shared" si="3"/>
        <v>3010.700845520299</v>
      </c>
      <c r="AF8">
        <f t="shared" si="4"/>
        <v>-150.53504227601496</v>
      </c>
      <c r="AG8">
        <f t="shared" si="4"/>
        <v>-47.278666310997949</v>
      </c>
      <c r="AH8">
        <f t="shared" si="5"/>
        <v>-2223.5873971309725</v>
      </c>
      <c r="AI8">
        <f t="shared" si="6"/>
        <v>589.29973980231398</v>
      </c>
      <c r="AJ8">
        <f t="shared" si="7"/>
        <v>-222.82069991137541</v>
      </c>
      <c r="AK8">
        <f t="shared" ref="AK8:AK23" si="24">G8*SUM(AB8:AB8, AE8:AF8)</f>
        <v>298.34293926180976</v>
      </c>
      <c r="AL8">
        <f t="shared" si="8"/>
        <v>664.82197915274833</v>
      </c>
      <c r="AN8">
        <f t="shared" si="9"/>
        <v>1996.9833274787718</v>
      </c>
      <c r="AO8">
        <f t="shared" si="9"/>
        <v>-99.849166373938601</v>
      </c>
      <c r="AP8">
        <f t="shared" si="9"/>
        <v>-31.359710981905533</v>
      </c>
      <c r="AQ8">
        <f t="shared" si="9"/>
        <v>-1474.8947793566265</v>
      </c>
      <c r="AR8">
        <f t="shared" si="9"/>
        <v>390.87967076630127</v>
      </c>
      <c r="AS8">
        <f t="shared" si="9"/>
        <v>-147.79589390365661</v>
      </c>
      <c r="AT8">
        <f t="shared" si="9"/>
        <v>197.88943045049839</v>
      </c>
      <c r="AU8">
        <f t="shared" si="9"/>
        <v>440.97320731314306</v>
      </c>
      <c r="AW8">
        <v>5</v>
      </c>
      <c r="AX8">
        <f>(R8*SUMPRODUCT(K9:$K$23, X9:$X$23)-$AZ$3*SUMPRODUCT(K8:$K$22, W9:$W$23))/Z8</f>
        <v>1718.2135335991691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3183.9951086140841</v>
      </c>
      <c r="P9">
        <f t="shared" si="22"/>
        <v>159.19975543070422</v>
      </c>
      <c r="Q9" s="4">
        <f t="shared" si="23"/>
        <v>50</v>
      </c>
      <c r="R9">
        <f t="shared" si="0"/>
        <v>2000000</v>
      </c>
      <c r="S9">
        <f t="shared" si="1"/>
        <v>1918.3419853892547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1624.6968861215155</v>
      </c>
      <c r="AC9">
        <f t="shared" si="2"/>
        <v>1793.6312668937881</v>
      </c>
      <c r="AE9">
        <f t="shared" si="3"/>
        <v>2977.0047384373393</v>
      </c>
      <c r="AF9">
        <f t="shared" si="4"/>
        <v>-148.85023692186698</v>
      </c>
      <c r="AG9">
        <f t="shared" si="4"/>
        <v>-46.749518087877298</v>
      </c>
      <c r="AH9">
        <f t="shared" si="5"/>
        <v>-2254.4624004267603</v>
      </c>
      <c r="AI9">
        <f t="shared" si="6"/>
        <v>526.94258300083493</v>
      </c>
      <c r="AJ9">
        <f t="shared" si="7"/>
        <v>-168.93438077227256</v>
      </c>
      <c r="AK9">
        <f t="shared" si="24"/>
        <v>311.69959713458917</v>
      </c>
      <c r="AL9">
        <f t="shared" si="8"/>
        <v>669.70779936315148</v>
      </c>
      <c r="AN9">
        <f t="shared" si="9"/>
        <v>1818.9791763434666</v>
      </c>
      <c r="AO9">
        <f t="shared" si="9"/>
        <v>-90.948958817173349</v>
      </c>
      <c r="AP9">
        <f t="shared" si="9"/>
        <v>-28.564415369583031</v>
      </c>
      <c r="AQ9">
        <f t="shared" si="9"/>
        <v>-1377.4987010528396</v>
      </c>
      <c r="AR9">
        <f t="shared" si="9"/>
        <v>321.9671011038709</v>
      </c>
      <c r="AS9">
        <f t="shared" si="9"/>
        <v>-103.22056825295503</v>
      </c>
      <c r="AT9">
        <f t="shared" si="9"/>
        <v>190.45151965733066</v>
      </c>
      <c r="AU9">
        <f t="shared" si="9"/>
        <v>409.19805250824646</v>
      </c>
      <c r="AW9">
        <v>6</v>
      </c>
      <c r="AX9">
        <f>(R9*SUMPRODUCT(K10:$K$23, X10:$X$23)-$AZ$3*SUMPRODUCT(K9:$K$22, W10:$W$23))/Z9</f>
        <v>1918.3419853892547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3183.9951086140841</v>
      </c>
      <c r="P10">
        <f t="shared" si="22"/>
        <v>159.19975543070422</v>
      </c>
      <c r="Q10" s="4">
        <f t="shared" si="23"/>
        <v>50</v>
      </c>
      <c r="R10">
        <f t="shared" si="0"/>
        <v>2000000</v>
      </c>
      <c r="S10">
        <f t="shared" si="1"/>
        <v>2066.5496143306864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1793.6312668937881</v>
      </c>
      <c r="AC10">
        <f t="shared" si="2"/>
        <v>1910.5106054709615</v>
      </c>
      <c r="AE10">
        <f t="shared" si="3"/>
        <v>2943.5811173326474</v>
      </c>
      <c r="AF10">
        <f t="shared" si="4"/>
        <v>-147.17905586663238</v>
      </c>
      <c r="AG10">
        <f t="shared" si="4"/>
        <v>-46.224648859682404</v>
      </c>
      <c r="AH10">
        <f t="shared" si="5"/>
        <v>-2294.9618926447492</v>
      </c>
      <c r="AI10">
        <f t="shared" si="6"/>
        <v>455.21551996158314</v>
      </c>
      <c r="AJ10">
        <f t="shared" si="7"/>
        <v>-116.87933857717348</v>
      </c>
      <c r="AK10">
        <f t="shared" si="24"/>
        <v>321.30233298518624</v>
      </c>
      <c r="AL10">
        <f t="shared" si="8"/>
        <v>659.6385143695959</v>
      </c>
      <c r="AN10">
        <f t="shared" si="9"/>
        <v>1656.7827975492892</v>
      </c>
      <c r="AO10">
        <f t="shared" si="9"/>
        <v>-82.839139877464461</v>
      </c>
      <c r="AP10">
        <f t="shared" si="9"/>
        <v>-26.017357769598561</v>
      </c>
      <c r="AQ10">
        <f t="shared" si="9"/>
        <v>-1291.7100746353562</v>
      </c>
      <c r="AR10">
        <f t="shared" si="9"/>
        <v>256.21622526686986</v>
      </c>
      <c r="AS10">
        <f t="shared" si="9"/>
        <v>-65.785065817745163</v>
      </c>
      <c r="AT10">
        <f t="shared" si="9"/>
        <v>180.84372636031995</v>
      </c>
      <c r="AU10">
        <f t="shared" si="9"/>
        <v>371.27488580944464</v>
      </c>
      <c r="AW10">
        <v>7</v>
      </c>
      <c r="AX10">
        <f>(R10*SUMPRODUCT(K11:$K$23, X11:$X$23)-$AZ$3*SUMPRODUCT(K10:$K$22, W11:$W$23))/Z10</f>
        <v>2066.5496143306864</v>
      </c>
    </row>
    <row r="11" spans="1:52" x14ac:dyDescent="0.25">
      <c r="A11" t="s">
        <v>33</v>
      </c>
      <c r="C11" s="7">
        <f>AU25</f>
        <v>-891.6094690961495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3183.9951086140841</v>
      </c>
      <c r="P11">
        <f t="shared" si="22"/>
        <v>159.19975543070422</v>
      </c>
      <c r="Q11" s="4">
        <f t="shared" si="23"/>
        <v>50</v>
      </c>
      <c r="R11">
        <f t="shared" si="0"/>
        <v>2000000</v>
      </c>
      <c r="S11">
        <f t="shared" si="1"/>
        <v>2170.6818232243763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1910.5106054709615</v>
      </c>
      <c r="AC11">
        <f t="shared" si="2"/>
        <v>1984.1808154126541</v>
      </c>
      <c r="AE11">
        <f t="shared" si="3"/>
        <v>2910.432078661564</v>
      </c>
      <c r="AF11">
        <f t="shared" si="4"/>
        <v>-145.52160393307821</v>
      </c>
      <c r="AG11">
        <f t="shared" si="4"/>
        <v>-45.704091548187151</v>
      </c>
      <c r="AH11">
        <f t="shared" si="5"/>
        <v>-2332.432915937125</v>
      </c>
      <c r="AI11">
        <f t="shared" si="6"/>
        <v>386.77346724317385</v>
      </c>
      <c r="AJ11">
        <f t="shared" si="7"/>
        <v>-73.670209941692519</v>
      </c>
      <c r="AK11">
        <f t="shared" si="24"/>
        <v>327.27947561396138</v>
      </c>
      <c r="AL11">
        <f t="shared" si="8"/>
        <v>640.38273291544272</v>
      </c>
      <c r="AN11">
        <f t="shared" si="9"/>
        <v>1508.9970949925967</v>
      </c>
      <c r="AO11">
        <f t="shared" si="9"/>
        <v>-75.449854749629836</v>
      </c>
      <c r="AP11">
        <f t="shared" si="9"/>
        <v>-23.69659882501243</v>
      </c>
      <c r="AQ11">
        <f t="shared" si="9"/>
        <v>-1209.3168296965812</v>
      </c>
      <c r="AR11">
        <f t="shared" si="9"/>
        <v>200.53381172137344</v>
      </c>
      <c r="AS11">
        <f t="shared" si="9"/>
        <v>-38.196436056543263</v>
      </c>
      <c r="AT11">
        <f t="shared" si="9"/>
        <v>169.68744317142213</v>
      </c>
      <c r="AU11">
        <f t="shared" si="9"/>
        <v>332.02481883625228</v>
      </c>
      <c r="AW11">
        <v>8</v>
      </c>
      <c r="AX11">
        <f>(R11*SUMPRODUCT(K12:$K$23, X12:$X$23)-$AZ$3*SUMPRODUCT(K11:$K$22, W12:$W$23))/Z11</f>
        <v>2170.6818232243763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3183.9951086140841</v>
      </c>
      <c r="P12">
        <f t="shared" si="22"/>
        <v>159.19975543070422</v>
      </c>
      <c r="Q12" s="4">
        <f t="shared" si="23"/>
        <v>50</v>
      </c>
      <c r="R12">
        <f t="shared" si="0"/>
        <v>2000000</v>
      </c>
      <c r="S12">
        <f t="shared" si="1"/>
        <v>2227.526093721548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1984.1808154126541</v>
      </c>
      <c r="AC12">
        <f t="shared" si="2"/>
        <v>2013.1222147552528</v>
      </c>
      <c r="AE12">
        <f t="shared" si="3"/>
        <v>2877.5291579701379</v>
      </c>
      <c r="AF12">
        <f t="shared" si="4"/>
        <v>-143.87645789850691</v>
      </c>
      <c r="AG12">
        <f t="shared" si="4"/>
        <v>-45.187399160651609</v>
      </c>
      <c r="AH12">
        <f t="shared" si="5"/>
        <v>-2386.0588821469114</v>
      </c>
      <c r="AI12">
        <f t="shared" si="6"/>
        <v>302.40641876406789</v>
      </c>
      <c r="AJ12">
        <f t="shared" si="7"/>
        <v>-28.941399342598743</v>
      </c>
      <c r="AK12">
        <f t="shared" si="24"/>
        <v>330.2483460839</v>
      </c>
      <c r="AL12">
        <f t="shared" si="8"/>
        <v>603.71336550536921</v>
      </c>
      <c r="AN12">
        <f t="shared" si="9"/>
        <v>1374.3331910100765</v>
      </c>
      <c r="AO12">
        <f t="shared" si="9"/>
        <v>-68.716659550503834</v>
      </c>
      <c r="AP12">
        <f t="shared" si="9"/>
        <v>-21.581898591676705</v>
      </c>
      <c r="AQ12">
        <f t="shared" si="9"/>
        <v>-1139.6026720897371</v>
      </c>
      <c r="AR12">
        <f t="shared" si="9"/>
        <v>144.43196077815867</v>
      </c>
      <c r="AS12">
        <f t="shared" si="9"/>
        <v>-13.822666436113115</v>
      </c>
      <c r="AT12">
        <f t="shared" si="9"/>
        <v>157.72950972265926</v>
      </c>
      <c r="AU12">
        <f t="shared" si="9"/>
        <v>288.33880406470485</v>
      </c>
      <c r="AW12">
        <v>9</v>
      </c>
      <c r="AX12">
        <f>(R12*SUMPRODUCT(K13:$K$23, X13:$X$23)-$AZ$3*SUMPRODUCT(K12:$K$22, W13:$W$23))/Z12</f>
        <v>2227.526093721548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3183.9951086140841</v>
      </c>
      <c r="P13">
        <f t="shared" si="22"/>
        <v>159.19975543070422</v>
      </c>
      <c r="Q13" s="4">
        <f t="shared" si="23"/>
        <v>50</v>
      </c>
      <c r="R13">
        <f t="shared" si="0"/>
        <v>2000000</v>
      </c>
      <c r="S13">
        <f t="shared" si="1"/>
        <v>2242.0153429941297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2013.1222147552528</v>
      </c>
      <c r="AC13">
        <f t="shared" si="2"/>
        <v>2003.2177272432857</v>
      </c>
      <c r="AE13">
        <f t="shared" si="3"/>
        <v>2844.8669920847833</v>
      </c>
      <c r="AF13">
        <f t="shared" si="4"/>
        <v>-142.24334960423917</v>
      </c>
      <c r="AG13">
        <f t="shared" si="4"/>
        <v>-44.674487476255656</v>
      </c>
      <c r="AH13">
        <f t="shared" si="5"/>
        <v>-2441.5077115774025</v>
      </c>
      <c r="AI13">
        <f t="shared" si="6"/>
        <v>216.44144342688605</v>
      </c>
      <c r="AJ13">
        <f t="shared" si="7"/>
        <v>9.9044875119670905</v>
      </c>
      <c r="AK13">
        <f t="shared" si="24"/>
        <v>330.1022100065058</v>
      </c>
      <c r="AL13">
        <f t="shared" si="8"/>
        <v>556.448140945359</v>
      </c>
      <c r="AN13">
        <f t="shared" si="9"/>
        <v>1251.629052521824</v>
      </c>
      <c r="AO13">
        <f t="shared" si="9"/>
        <v>-62.581452626091192</v>
      </c>
      <c r="AP13">
        <f t="shared" si="9"/>
        <v>-19.655009034649989</v>
      </c>
      <c r="AQ13">
        <f t="shared" si="9"/>
        <v>-1074.1669091274266</v>
      </c>
      <c r="AR13">
        <f t="shared" si="9"/>
        <v>95.225681733656174</v>
      </c>
      <c r="AS13">
        <f t="shared" si="9"/>
        <v>4.3575830978421211</v>
      </c>
      <c r="AT13">
        <f t="shared" si="9"/>
        <v>145.23192736087316</v>
      </c>
      <c r="AU13">
        <f t="shared" si="9"/>
        <v>244.81519219237148</v>
      </c>
      <c r="AW13">
        <v>10</v>
      </c>
      <c r="AX13">
        <f>(R13*SUMPRODUCT(K14:$K$23, X14:$X$23)-$AZ$3*SUMPRODUCT(K13:$K$22, W14:$W$23))/Z13</f>
        <v>2242.0153429941297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3183.9951086140841</v>
      </c>
      <c r="P14">
        <f t="shared" si="22"/>
        <v>159.19975543070422</v>
      </c>
      <c r="Q14" s="4">
        <f t="shared" si="23"/>
        <v>50</v>
      </c>
      <c r="R14">
        <f t="shared" si="0"/>
        <v>2000000</v>
      </c>
      <c r="S14">
        <f t="shared" si="1"/>
        <v>2214.0462101496596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2003.2177272432857</v>
      </c>
      <c r="AC14">
        <f t="shared" si="2"/>
        <v>1955.6679475896483</v>
      </c>
      <c r="AE14">
        <f t="shared" si="3"/>
        <v>2812.4242170979255</v>
      </c>
      <c r="AF14">
        <f t="shared" si="4"/>
        <v>-140.62121085489628</v>
      </c>
      <c r="AG14">
        <f t="shared" si="4"/>
        <v>-44.165021005985551</v>
      </c>
      <c r="AH14">
        <f t="shared" si="5"/>
        <v>-2508.8638203020473</v>
      </c>
      <c r="AI14">
        <f t="shared" si="6"/>
        <v>118.77416493499641</v>
      </c>
      <c r="AJ14">
        <f t="shared" si="7"/>
        <v>47.549779653637415</v>
      </c>
      <c r="AK14">
        <f t="shared" si="24"/>
        <v>327.2514513440421</v>
      </c>
      <c r="AL14">
        <f t="shared" si="8"/>
        <v>493.57539593267592</v>
      </c>
      <c r="AN14">
        <f t="shared" si="9"/>
        <v>1139.8189282768585</v>
      </c>
      <c r="AO14">
        <f t="shared" si="9"/>
        <v>-56.990946413842927</v>
      </c>
      <c r="AP14">
        <f t="shared" si="9"/>
        <v>-17.899194084707531</v>
      </c>
      <c r="AQ14">
        <f t="shared" si="9"/>
        <v>-1016.7920093505918</v>
      </c>
      <c r="AR14">
        <f t="shared" si="9"/>
        <v>48.136778427716344</v>
      </c>
      <c r="AS14">
        <f t="shared" si="9"/>
        <v>19.270968638058296</v>
      </c>
      <c r="AT14">
        <f t="shared" si="9"/>
        <v>132.62842649424707</v>
      </c>
      <c r="AU14">
        <f t="shared" si="9"/>
        <v>200.03617356002169</v>
      </c>
      <c r="AW14">
        <v>11</v>
      </c>
      <c r="AX14">
        <f>(R14*SUMPRODUCT(K15:$K$23, X15:$X$23)-$AZ$3*SUMPRODUCT(K14:$K$22, W15:$W$23))/Z14</f>
        <v>2214.0462101496596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3183.9951086140841</v>
      </c>
      <c r="P15">
        <f t="shared" si="22"/>
        <v>159.19975543070422</v>
      </c>
      <c r="Q15" s="4">
        <f t="shared" si="23"/>
        <v>50</v>
      </c>
      <c r="R15">
        <f t="shared" si="0"/>
        <v>2000000</v>
      </c>
      <c r="S15">
        <f t="shared" si="1"/>
        <v>2134.9056191809191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1955.6679475896483</v>
      </c>
      <c r="AC15">
        <f t="shared" si="2"/>
        <v>1864.1198998619166</v>
      </c>
      <c r="AE15">
        <f t="shared" si="3"/>
        <v>2780.1456840549622</v>
      </c>
      <c r="AF15">
        <f t="shared" si="4"/>
        <v>-139.00728420274811</v>
      </c>
      <c r="AG15">
        <f t="shared" si="4"/>
        <v>-43.658133715932316</v>
      </c>
      <c r="AH15">
        <f t="shared" si="5"/>
        <v>-2609.4831997352953</v>
      </c>
      <c r="AI15">
        <f t="shared" si="6"/>
        <v>-12.002933599013431</v>
      </c>
      <c r="AJ15">
        <f t="shared" si="7"/>
        <v>91.548047727731728</v>
      </c>
      <c r="AK15">
        <f t="shared" si="24"/>
        <v>321.77644432093041</v>
      </c>
      <c r="AL15">
        <f t="shared" si="8"/>
        <v>401.32155844964871</v>
      </c>
      <c r="AN15">
        <f t="shared" si="9"/>
        <v>1037.9201826492713</v>
      </c>
      <c r="AO15">
        <f t="shared" si="9"/>
        <v>-51.896009132463568</v>
      </c>
      <c r="AP15">
        <f t="shared" si="9"/>
        <v>-16.299022882309842</v>
      </c>
      <c r="AQ15">
        <f t="shared" si="9"/>
        <v>-974.20624207688763</v>
      </c>
      <c r="AR15">
        <f t="shared" si="9"/>
        <v>-4.4810914423896087</v>
      </c>
      <c r="AS15">
        <f t="shared" si="9"/>
        <v>34.177909079987991</v>
      </c>
      <c r="AT15">
        <f t="shared" si="9"/>
        <v>120.12977153581804</v>
      </c>
      <c r="AU15">
        <f t="shared" si="9"/>
        <v>149.82658917341644</v>
      </c>
      <c r="AW15">
        <v>12</v>
      </c>
      <c r="AX15">
        <f>(R15*SUMPRODUCT(K16:$K$23, X16:$X$23)-$AZ$3*SUMPRODUCT(K15:$K$22, W16:$W$23))/Z15</f>
        <v>2134.9056191809191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3183.9951086140841</v>
      </c>
      <c r="P16">
        <f t="shared" si="22"/>
        <v>159.19975543070422</v>
      </c>
      <c r="Q16" s="4">
        <f t="shared" si="23"/>
        <v>50</v>
      </c>
      <c r="R16">
        <f t="shared" si="0"/>
        <v>2000000</v>
      </c>
      <c r="S16">
        <f t="shared" si="1"/>
        <v>2004.4508051816451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1864.1198998619166</v>
      </c>
      <c r="AC16">
        <f t="shared" si="2"/>
        <v>1729.9762493464577</v>
      </c>
      <c r="AE16">
        <f t="shared" si="3"/>
        <v>2748.0025459834119</v>
      </c>
      <c r="AF16">
        <f t="shared" si="4"/>
        <v>-137.40012729917061</v>
      </c>
      <c r="AG16">
        <f t="shared" si="4"/>
        <v>-43.153372606460294</v>
      </c>
      <c r="AH16">
        <f t="shared" si="5"/>
        <v>-2727.1908925077951</v>
      </c>
      <c r="AI16">
        <f t="shared" si="6"/>
        <v>-159.74184643001399</v>
      </c>
      <c r="AJ16">
        <f t="shared" si="7"/>
        <v>134.14365051545883</v>
      </c>
      <c r="AK16">
        <f t="shared" si="24"/>
        <v>313.23056229823106</v>
      </c>
      <c r="AL16">
        <f t="shared" si="8"/>
        <v>287.6323663836759</v>
      </c>
      <c r="AN16">
        <f t="shared" si="9"/>
        <v>945.05024803463994</v>
      </c>
      <c r="AO16">
        <f t="shared" si="9"/>
        <v>-47.252512401732005</v>
      </c>
      <c r="AP16">
        <f t="shared" si="9"/>
        <v>-14.840635990266916</v>
      </c>
      <c r="AQ16">
        <f t="shared" si="9"/>
        <v>-937.89302821768956</v>
      </c>
      <c r="AR16">
        <f t="shared" si="9"/>
        <v>-54.935928575048479</v>
      </c>
      <c r="AS16">
        <f t="shared" si="9"/>
        <v>46.132595611020108</v>
      </c>
      <c r="AT16">
        <f t="shared" si="9"/>
        <v>107.72137785121248</v>
      </c>
      <c r="AU16">
        <f t="shared" si="9"/>
        <v>98.918044887184109</v>
      </c>
      <c r="AW16">
        <v>13</v>
      </c>
      <c r="AX16">
        <f>(R16*SUMPRODUCT(K17:$K$23, X17:$X$23)-$AZ$3*SUMPRODUCT(K16:$K$22, W17:$W$23))/Z16</f>
        <v>2004.4508051816451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3183.9951086140841</v>
      </c>
      <c r="P17">
        <f t="shared" si="22"/>
        <v>159.19975543070422</v>
      </c>
      <c r="Q17" s="4">
        <f t="shared" si="23"/>
        <v>50</v>
      </c>
      <c r="R17">
        <f t="shared" si="0"/>
        <v>2000000</v>
      </c>
      <c r="S17">
        <f t="shared" si="1"/>
        <v>1829.4659158269276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1729.9762493464577</v>
      </c>
      <c r="AC17">
        <f t="shared" si="2"/>
        <v>1560.5606492165266</v>
      </c>
      <c r="AE17">
        <f t="shared" si="3"/>
        <v>2715.9934660794761</v>
      </c>
      <c r="AF17">
        <f t="shared" si="4"/>
        <v>-135.7996733039738</v>
      </c>
      <c r="AG17">
        <f t="shared" si="4"/>
        <v>-42.650716685015297</v>
      </c>
      <c r="AH17">
        <f t="shared" si="5"/>
        <v>-2844.8878152157995</v>
      </c>
      <c r="AI17">
        <f t="shared" si="6"/>
        <v>-307.34473912531212</v>
      </c>
      <c r="AJ17">
        <f t="shared" si="7"/>
        <v>169.41560012993114</v>
      </c>
      <c r="AK17">
        <f t="shared" si="24"/>
        <v>301.71190294853727</v>
      </c>
      <c r="AL17">
        <f t="shared" si="8"/>
        <v>163.78276395315629</v>
      </c>
      <c r="AN17">
        <f t="shared" si="9"/>
        <v>860.41477089423927</v>
      </c>
      <c r="AO17">
        <f t="shared" si="9"/>
        <v>-43.020738544711968</v>
      </c>
      <c r="AP17">
        <f t="shared" si="9"/>
        <v>-13.511559244649044</v>
      </c>
      <c r="AQ17">
        <f t="shared" si="9"/>
        <v>-901.24793314841043</v>
      </c>
      <c r="AR17">
        <f t="shared" si="9"/>
        <v>-97.365460043531982</v>
      </c>
      <c r="AS17">
        <f t="shared" si="9"/>
        <v>53.670116144321852</v>
      </c>
      <c r="AT17">
        <f t="shared" si="9"/>
        <v>95.581002345435778</v>
      </c>
      <c r="AU17">
        <f t="shared" si="9"/>
        <v>51.885658446225648</v>
      </c>
      <c r="AW17">
        <v>14</v>
      </c>
      <c r="AX17">
        <f>(R17*SUMPRODUCT(K18:$K$23, X18:$X$23)-$AZ$3*SUMPRODUCT(K17:$K$22, W18:$W$23))/Z17</f>
        <v>1829.4659158269276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3183.9951086140841</v>
      </c>
      <c r="P18">
        <f t="shared" si="22"/>
        <v>159.19975543070422</v>
      </c>
      <c r="Q18" s="4">
        <f t="shared" si="23"/>
        <v>50</v>
      </c>
      <c r="R18">
        <f t="shared" si="0"/>
        <v>2000000</v>
      </c>
      <c r="S18">
        <f t="shared" si="1"/>
        <v>1614.3662039851104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1560.5606492165266</v>
      </c>
      <c r="AC18">
        <f t="shared" si="2"/>
        <v>1360.9115472477297</v>
      </c>
      <c r="AE18">
        <f t="shared" si="3"/>
        <v>2684.1095279353121</v>
      </c>
      <c r="AF18">
        <f t="shared" si="4"/>
        <v>-134.20547639676562</v>
      </c>
      <c r="AG18">
        <f t="shared" si="4"/>
        <v>-42.150025932414827</v>
      </c>
      <c r="AH18">
        <f t="shared" si="5"/>
        <v>-2967.3434300125714</v>
      </c>
      <c r="AI18">
        <f t="shared" si="6"/>
        <v>-459.58940440643983</v>
      </c>
      <c r="AJ18">
        <f t="shared" si="7"/>
        <v>199.64910196879691</v>
      </c>
      <c r="AK18">
        <f t="shared" si="24"/>
        <v>287.73252905285511</v>
      </c>
      <c r="AL18">
        <f t="shared" si="8"/>
        <v>27.792226615212201</v>
      </c>
      <c r="AN18">
        <f t="shared" si="9"/>
        <v>783.28667254006837</v>
      </c>
      <c r="AO18">
        <f t="shared" si="9"/>
        <v>-39.164333627003415</v>
      </c>
      <c r="AP18">
        <f t="shared" si="9"/>
        <v>-12.300374934951046</v>
      </c>
      <c r="AQ18">
        <f t="shared" si="9"/>
        <v>-865.94102714060182</v>
      </c>
      <c r="AR18">
        <f t="shared" si="9"/>
        <v>-134.11906316248803</v>
      </c>
      <c r="AS18">
        <f t="shared" si="9"/>
        <v>58.262332117663341</v>
      </c>
      <c r="AT18">
        <f t="shared" si="9"/>
        <v>83.967160400013697</v>
      </c>
      <c r="AU18">
        <f t="shared" si="9"/>
        <v>8.1104293551890176</v>
      </c>
      <c r="AW18">
        <v>15</v>
      </c>
      <c r="AX18">
        <f>(R18*SUMPRODUCT(K19:$K$23, X19:$X$23)-$AZ$3*SUMPRODUCT(K18:$K$22, W19:$W$23))/Z18</f>
        <v>1614.3662039851104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3183.9951086140841</v>
      </c>
      <c r="P19">
        <f t="shared" si="22"/>
        <v>159.19975543070422</v>
      </c>
      <c r="Q19" s="4">
        <f t="shared" si="23"/>
        <v>50</v>
      </c>
      <c r="R19">
        <f t="shared" si="0"/>
        <v>2000000</v>
      </c>
      <c r="S19">
        <f t="shared" si="1"/>
        <v>1358.1556628414201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1360.9115472477297</v>
      </c>
      <c r="AC19">
        <f t="shared" si="2"/>
        <v>1131.364531299919</v>
      </c>
      <c r="AE19">
        <f t="shared" si="3"/>
        <v>2652.3168383969046</v>
      </c>
      <c r="AF19">
        <f t="shared" si="4"/>
        <v>-132.61584191984525</v>
      </c>
      <c r="AG19">
        <f t="shared" si="4"/>
        <v>-41.650768106101047</v>
      </c>
      <c r="AH19">
        <f t="shared" si="5"/>
        <v>-3110.302679585046</v>
      </c>
      <c r="AI19">
        <f t="shared" si="6"/>
        <v>-632.25245121408761</v>
      </c>
      <c r="AJ19">
        <f t="shared" si="7"/>
        <v>229.54701594781068</v>
      </c>
      <c r="AK19">
        <f t="shared" si="24"/>
        <v>271.64287806073526</v>
      </c>
      <c r="AL19">
        <f t="shared" si="8"/>
        <v>-131.06255720554168</v>
      </c>
      <c r="AN19">
        <f t="shared" si="9"/>
        <v>712.99629452824172</v>
      </c>
      <c r="AO19">
        <f t="shared" si="9"/>
        <v>-35.649814726412089</v>
      </c>
      <c r="AP19">
        <f t="shared" si="9"/>
        <v>-11.196567051866353</v>
      </c>
      <c r="AQ19">
        <f t="shared" si="9"/>
        <v>-836.11213159049521</v>
      </c>
      <c r="AR19">
        <f t="shared" si="9"/>
        <v>-169.9622188405319</v>
      </c>
      <c r="AS19">
        <f t="shared" si="9"/>
        <v>61.706870544820056</v>
      </c>
      <c r="AT19">
        <f t="shared" si="9"/>
        <v>73.023087848491812</v>
      </c>
      <c r="AU19">
        <f t="shared" si="9"/>
        <v>-35.232260447220021</v>
      </c>
      <c r="AW19">
        <v>16</v>
      </c>
      <c r="AX19">
        <f>(R19*SUMPRODUCT(K20:$K$23, X20:$X$23)-$AZ$3*SUMPRODUCT(K19:$K$22, W20:$W$23))/Z19</f>
        <v>1358.1556628414201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3183.9951086140841</v>
      </c>
      <c r="P20">
        <f t="shared" si="22"/>
        <v>159.19975543070422</v>
      </c>
      <c r="Q20" s="4">
        <f t="shared" si="23"/>
        <v>50</v>
      </c>
      <c r="R20">
        <f t="shared" si="0"/>
        <v>2000000</v>
      </c>
      <c r="S20">
        <f t="shared" si="1"/>
        <v>1068.332021073209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1131.364531299919</v>
      </c>
      <c r="AC20">
        <f t="shared" si="2"/>
        <v>879.30287562019112</v>
      </c>
      <c r="AE20">
        <f t="shared" si="3"/>
        <v>2620.623551236918</v>
      </c>
      <c r="AF20">
        <f t="shared" si="4"/>
        <v>-131.03117756184591</v>
      </c>
      <c r="AG20">
        <f t="shared" si="4"/>
        <v>-41.153071249183107</v>
      </c>
      <c r="AH20">
        <f t="shared" si="5"/>
        <v>-3247.5670342773228</v>
      </c>
      <c r="AI20">
        <f t="shared" si="6"/>
        <v>-799.12773185143396</v>
      </c>
      <c r="AJ20">
        <f t="shared" si="7"/>
        <v>252.06165567972789</v>
      </c>
      <c r="AK20">
        <f t="shared" si="24"/>
        <v>253.46698334824941</v>
      </c>
      <c r="AL20">
        <f t="shared" si="8"/>
        <v>-293.59909282345666</v>
      </c>
      <c r="AN20">
        <f t="shared" si="9"/>
        <v>648.94497952597919</v>
      </c>
      <c r="AO20">
        <f t="shared" si="9"/>
        <v>-32.447248976298958</v>
      </c>
      <c r="AP20">
        <f t="shared" si="9"/>
        <v>-10.190734554998251</v>
      </c>
      <c r="AQ20">
        <f t="shared" si="9"/>
        <v>-804.19498694256129</v>
      </c>
      <c r="AR20">
        <f t="shared" si="9"/>
        <v>-197.88799094787944</v>
      </c>
      <c r="AS20">
        <f t="shared" si="9"/>
        <v>62.418024865555161</v>
      </c>
      <c r="AT20">
        <f t="shared" si="9"/>
        <v>62.766026139773103</v>
      </c>
      <c r="AU20">
        <f t="shared" si="9"/>
        <v>-72.703939942551202</v>
      </c>
      <c r="AW20">
        <v>17</v>
      </c>
      <c r="AX20">
        <f>(R20*SUMPRODUCT(K21:$K$23, X21:$X$23)-$AZ$3*SUMPRODUCT(K20:$K$22, W21:$W$23))/Z20</f>
        <v>1068.332021073209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3183.9951086140841</v>
      </c>
      <c r="P21">
        <f t="shared" si="22"/>
        <v>159.19975543070422</v>
      </c>
      <c r="Q21" s="4">
        <f t="shared" si="23"/>
        <v>50</v>
      </c>
      <c r="R21">
        <f t="shared" si="0"/>
        <v>2000000</v>
      </c>
      <c r="S21">
        <f t="shared" si="1"/>
        <v>743.96262509830865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879.30287562019112</v>
      </c>
      <c r="AC21">
        <f t="shared" si="2"/>
        <v>604.93677248932806</v>
      </c>
      <c r="AE21">
        <f t="shared" si="3"/>
        <v>2588.995279665146</v>
      </c>
      <c r="AF21">
        <f t="shared" si="4"/>
        <v>-129.4497639832573</v>
      </c>
      <c r="AG21">
        <f t="shared" si="4"/>
        <v>-40.65639536726664</v>
      </c>
      <c r="AH21">
        <f t="shared" si="5"/>
        <v>-3405.8067769853442</v>
      </c>
      <c r="AI21">
        <f t="shared" si="6"/>
        <v>-986.91765667072195</v>
      </c>
      <c r="AJ21">
        <f t="shared" si="7"/>
        <v>274.36610313086305</v>
      </c>
      <c r="AK21">
        <f t="shared" si="24"/>
        <v>233.71938739114563</v>
      </c>
      <c r="AL21">
        <f t="shared" si="8"/>
        <v>-478.83216614871327</v>
      </c>
      <c r="AN21">
        <f t="shared" si="9"/>
        <v>590.57609352890904</v>
      </c>
      <c r="AO21">
        <f t="shared" si="9"/>
        <v>-29.528804676445453</v>
      </c>
      <c r="AP21">
        <f t="shared" si="9"/>
        <v>-9.2741363190405863</v>
      </c>
      <c r="AQ21">
        <f t="shared" si="9"/>
        <v>-776.89908415995137</v>
      </c>
      <c r="AR21">
        <f t="shared" si="9"/>
        <v>-225.12593162652826</v>
      </c>
      <c r="AS21">
        <f t="shared" si="9"/>
        <v>62.585692085437856</v>
      </c>
      <c r="AT21">
        <f t="shared" si="9"/>
        <v>53.313763787659312</v>
      </c>
      <c r="AU21">
        <f t="shared" si="9"/>
        <v>-109.22647575343109</v>
      </c>
      <c r="AW21">
        <v>18</v>
      </c>
      <c r="AX21">
        <f>(R21*SUMPRODUCT(K22:$K$23, X22:$X$23)-$AZ$3*SUMPRODUCT(K21:$K$22, W22:$W$23))/Z21</f>
        <v>743.96262509830865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3183.9951086140841</v>
      </c>
      <c r="P22">
        <f t="shared" si="22"/>
        <v>159.19975543070422</v>
      </c>
      <c r="Q22" s="4">
        <f t="shared" si="23"/>
        <v>50</v>
      </c>
      <c r="R22">
        <f t="shared" si="0"/>
        <v>2000000</v>
      </c>
      <c r="S22">
        <f t="shared" si="1"/>
        <v>387.31663055793604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604.93677248932806</v>
      </c>
      <c r="AC22">
        <f t="shared" si="2"/>
        <v>311.09628788070734</v>
      </c>
      <c r="AE22">
        <f t="shared" si="3"/>
        <v>2557.4142207456921</v>
      </c>
      <c r="AF22">
        <f t="shared" si="4"/>
        <v>-127.87071103728461</v>
      </c>
      <c r="AG22">
        <f t="shared" si="4"/>
        <v>-40.160460891205204</v>
      </c>
      <c r="AH22">
        <f t="shared" si="5"/>
        <v>-3574.8208955506889</v>
      </c>
      <c r="AI22">
        <f t="shared" si="6"/>
        <v>-1185.4378467334868</v>
      </c>
      <c r="AJ22">
        <f t="shared" si="7"/>
        <v>293.84048460862073</v>
      </c>
      <c r="AK22">
        <f t="shared" si="24"/>
        <v>212.41361975384152</v>
      </c>
      <c r="AL22">
        <f t="shared" si="8"/>
        <v>-679.18374237102455</v>
      </c>
      <c r="AN22">
        <f t="shared" si="9"/>
        <v>537.38686474965232</v>
      </c>
      <c r="AO22">
        <f t="shared" si="9"/>
        <v>-26.869343237482617</v>
      </c>
      <c r="AP22">
        <f t="shared" si="9"/>
        <v>-8.4388770462584617</v>
      </c>
      <c r="AQ22">
        <f t="shared" si="9"/>
        <v>-751.17350076413709</v>
      </c>
      <c r="AR22">
        <f t="shared" si="9"/>
        <v>-249.09485629822584</v>
      </c>
      <c r="AS22">
        <f t="shared" si="9"/>
        <v>61.744403968436075</v>
      </c>
      <c r="AT22">
        <f t="shared" si="9"/>
        <v>44.634259176191762</v>
      </c>
      <c r="AU22">
        <f t="shared" si="9"/>
        <v>-142.716193153598</v>
      </c>
      <c r="AW22">
        <v>19</v>
      </c>
      <c r="AX22">
        <f>(R22*SUMPRODUCT(K23:$K$23, X23:$X$23)-$AZ$3*SUMPRODUCT(K22:$K$22, W23:$W$23))/Z22</f>
        <v>387.31663055793604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3183.9951086140841</v>
      </c>
      <c r="P23">
        <f t="shared" si="22"/>
        <v>159.19975543070422</v>
      </c>
      <c r="Q23" s="4">
        <f t="shared" si="23"/>
        <v>50</v>
      </c>
      <c r="R23">
        <f t="shared" si="0"/>
        <v>2000000</v>
      </c>
      <c r="S23">
        <f t="shared" si="1"/>
        <v>392.155354695521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311.09628788070734</v>
      </c>
      <c r="AC23">
        <f t="shared" si="2"/>
        <v>311.09628788070734</v>
      </c>
      <c r="AE23">
        <f t="shared" si="3"/>
        <v>2525.8588135032405</v>
      </c>
      <c r="AF23">
        <f t="shared" si="4"/>
        <v>-126.29294067516203</v>
      </c>
      <c r="AG23">
        <f t="shared" si="4"/>
        <v>-39.66492923732357</v>
      </c>
      <c r="AH23">
        <f t="shared" si="5"/>
        <v>-3757.0817987834157</v>
      </c>
      <c r="AI23">
        <f t="shared" si="6"/>
        <v>-1397.1808551926606</v>
      </c>
      <c r="AJ23">
        <f t="shared" si="7"/>
        <v>0</v>
      </c>
      <c r="AK23">
        <f t="shared" si="24"/>
        <v>189.74635124961503</v>
      </c>
      <c r="AL23">
        <f t="shared" si="8"/>
        <v>-1207.4345039430455</v>
      </c>
      <c r="AN23">
        <f t="shared" si="9"/>
        <v>488.91843095363606</v>
      </c>
      <c r="AO23">
        <f t="shared" si="9"/>
        <v>-24.445921547681802</v>
      </c>
      <c r="AP23">
        <f t="shared" si="9"/>
        <v>-7.6777509744110501</v>
      </c>
      <c r="AQ23">
        <f t="shared" si="9"/>
        <v>-727.24038580681952</v>
      </c>
      <c r="AR23">
        <f t="shared" si="9"/>
        <v>-270.44562737527633</v>
      </c>
      <c r="AS23">
        <f t="shared" si="9"/>
        <v>0</v>
      </c>
      <c r="AT23">
        <f t="shared" si="9"/>
        <v>36.728295277704468</v>
      </c>
      <c r="AU23">
        <f t="shared" si="9"/>
        <v>-233.71733209757184</v>
      </c>
      <c r="AW23">
        <v>20</v>
      </c>
      <c r="AX23">
        <f>(R23*SUMPRODUCT(K$23:$K24, X$23:$X24)-$AZ$3*SUMPRODUCT(K$22:$K23, W$23:$W24))/Z23</f>
        <v>392.155354695521</v>
      </c>
    </row>
    <row r="25" spans="5:50" x14ac:dyDescent="0.25">
      <c r="AN25" s="8">
        <f t="shared" ref="AN25:AU25" si="25">SUM(AN3:AN23)</f>
        <v>27778.238726450847</v>
      </c>
      <c r="AO25" s="8">
        <f t="shared" si="25"/>
        <v>-3776.9082677831043</v>
      </c>
      <c r="AP25" s="8">
        <f t="shared" si="25"/>
        <v>-2906.1249345360916</v>
      </c>
      <c r="AQ25" s="8">
        <f t="shared" si="25"/>
        <v>-23378.489893695129</v>
      </c>
      <c r="AR25" s="8">
        <f t="shared" si="25"/>
        <v>-2283.2843695634797</v>
      </c>
      <c r="AS25" s="8">
        <f t="shared" si="25"/>
        <v>-1069.281639255048</v>
      </c>
      <c r="AT25" s="8">
        <f t="shared" si="25"/>
        <v>2460.9565397223787</v>
      </c>
      <c r="AU25" s="9">
        <f t="shared" si="25"/>
        <v>-891.6094690961495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6684.215248091833</v>
      </c>
      <c r="K3">
        <v>1</v>
      </c>
      <c r="L3" s="2">
        <v>0</v>
      </c>
      <c r="O3">
        <f>$C$3</f>
        <v>6684.215248091833</v>
      </c>
      <c r="P3">
        <f>O3*B5</f>
        <v>5347.3721984734666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6684.215248091833</v>
      </c>
      <c r="AF3">
        <f t="shared" ref="AF3:AG23" si="4">-$Z3*P3</f>
        <v>-5347.3721984734666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-1183.0651543816334</v>
      </c>
      <c r="AJ3">
        <f t="shared" ref="AJ3:AJ23" si="7">AB3-AC3</f>
        <v>-7.2759576141834259E-12</v>
      </c>
      <c r="AL3">
        <f t="shared" ref="AL3:AL23" si="8">SUM(AI3:AK3)</f>
        <v>-1183.0651543816407</v>
      </c>
      <c r="AN3">
        <f t="shared" ref="AN3:AU23" si="9">AE3*$K3</f>
        <v>6684.215248091833</v>
      </c>
      <c r="AO3">
        <f t="shared" si="9"/>
        <v>-5347.3721984734666</v>
      </c>
      <c r="AP3">
        <f t="shared" si="9"/>
        <v>-2519.9082039999998</v>
      </c>
      <c r="AQ3">
        <f t="shared" si="9"/>
        <v>0</v>
      </c>
      <c r="AR3">
        <f t="shared" si="9"/>
        <v>-1183.0651543816334</v>
      </c>
      <c r="AS3">
        <f t="shared" si="9"/>
        <v>-7.2759576141834259E-12</v>
      </c>
      <c r="AT3">
        <f t="shared" si="9"/>
        <v>0</v>
      </c>
      <c r="AU3">
        <f t="shared" si="9"/>
        <v>-1183.0651543816407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5094.0094297264441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2635.3395804520092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7.2759576141834259E-12</v>
      </c>
      <c r="AC4">
        <f t="shared" si="2"/>
        <v>2605.4264522730809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-2605.4264522730737</v>
      </c>
      <c r="AK4">
        <f>G4*MAX(0, SUM(AB4, AE4:AF4))</f>
        <v>5.0931703299283986E-13</v>
      </c>
      <c r="AL4">
        <f t="shared" si="8"/>
        <v>-5306.9624522730728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-2488.5829774533613</v>
      </c>
      <c r="AR4">
        <f t="shared" si="9"/>
        <v>-2488.5829774533613</v>
      </c>
      <c r="AS4">
        <f t="shared" si="9"/>
        <v>-2400.0494230443251</v>
      </c>
      <c r="AT4">
        <f t="shared" si="9"/>
        <v>4.6916927941476006E-13</v>
      </c>
      <c r="AU4">
        <f t="shared" si="9"/>
        <v>-4888.632400497685</v>
      </c>
      <c r="AW4">
        <v>1</v>
      </c>
      <c r="AX4">
        <f>(R4*SUMPRODUCT(K5:$K$23, X5:$X$23)-$AZ$3*SUMPRODUCT(K4:$K$22, W5:$W$23))/Z4</f>
        <v>2635.3395804520092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6684.215248091833</v>
      </c>
      <c r="P5">
        <f t="shared" ref="P5:P23" si="22">O5*$C$5</f>
        <v>334.21076240459166</v>
      </c>
      <c r="Q5" s="4">
        <f t="shared" ref="Q5:Q23" si="23">$C$8</f>
        <v>50</v>
      </c>
      <c r="R5">
        <f t="shared" si="0"/>
        <v>2000000</v>
      </c>
      <c r="S5">
        <f t="shared" si="1"/>
        <v>5002.1447894935009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2605.4264522730809</v>
      </c>
      <c r="AC5">
        <f t="shared" si="2"/>
        <v>4888.9697970343623</v>
      </c>
      <c r="AE5">
        <f t="shared" si="3"/>
        <v>6532.982918334611</v>
      </c>
      <c r="AF5">
        <f t="shared" si="4"/>
        <v>-326.64914591673056</v>
      </c>
      <c r="AG5">
        <f t="shared" si="4"/>
        <v>-48.868735340319908</v>
      </c>
      <c r="AH5">
        <f t="shared" si="5"/>
        <v>-2776.0657472036155</v>
      </c>
      <c r="AI5">
        <f t="shared" si="6"/>
        <v>3381.3992898739443</v>
      </c>
      <c r="AJ5">
        <f t="shared" si="7"/>
        <v>-2283.5433447612813</v>
      </c>
      <c r="AK5">
        <f>G5*SUM(AB5, AE5:AF5)</f>
        <v>616.82321572836747</v>
      </c>
      <c r="AL5">
        <f t="shared" si="8"/>
        <v>1714.6791608410304</v>
      </c>
      <c r="AN5">
        <f t="shared" si="9"/>
        <v>5543.6302566864288</v>
      </c>
      <c r="AO5">
        <f t="shared" si="9"/>
        <v>-277.18151283432144</v>
      </c>
      <c r="AP5">
        <f t="shared" si="9"/>
        <v>-41.468071051938288</v>
      </c>
      <c r="AQ5">
        <f t="shared" si="9"/>
        <v>-2355.6593156793174</v>
      </c>
      <c r="AR5">
        <f t="shared" si="9"/>
        <v>2869.3213571208507</v>
      </c>
      <c r="AS5">
        <f t="shared" si="9"/>
        <v>-1937.7243346138478</v>
      </c>
      <c r="AT5">
        <f t="shared" si="9"/>
        <v>523.41172240659739</v>
      </c>
      <c r="AU5">
        <f t="shared" si="9"/>
        <v>1455.0087449136001</v>
      </c>
      <c r="AW5">
        <v>2</v>
      </c>
      <c r="AX5">
        <f>(R5*SUMPRODUCT(K6:$K$23, X6:$X$23)-$AZ$3*SUMPRODUCT(K5:$K$22, W6:$W$23))/Z5</f>
        <v>5002.1447894935009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6684.215248091833</v>
      </c>
      <c r="P6">
        <f t="shared" si="22"/>
        <v>334.21076240459166</v>
      </c>
      <c r="Q6" s="4">
        <f t="shared" si="23"/>
        <v>50</v>
      </c>
      <c r="R6">
        <f t="shared" si="0"/>
        <v>2000000</v>
      </c>
      <c r="S6">
        <f t="shared" si="1"/>
        <v>7096.9256425043923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4888.9697970343623</v>
      </c>
      <c r="AC6">
        <f t="shared" si="2"/>
        <v>6856.7462263304478</v>
      </c>
      <c r="AE6">
        <f t="shared" si="3"/>
        <v>6458.0030828899517</v>
      </c>
      <c r="AF6">
        <f t="shared" si="4"/>
        <v>-322.90015414449761</v>
      </c>
      <c r="AG6">
        <f t="shared" si="4"/>
        <v>-48.307862951702077</v>
      </c>
      <c r="AH6">
        <f t="shared" si="5"/>
        <v>-2887.4014085851472</v>
      </c>
      <c r="AI6">
        <f t="shared" si="6"/>
        <v>3199.3936572086045</v>
      </c>
      <c r="AJ6">
        <f t="shared" si="7"/>
        <v>-1967.7764292960856</v>
      </c>
      <c r="AK6">
        <f>G6*SUM(AB6, AE6:AF6)</f>
        <v>771.68509080458716</v>
      </c>
      <c r="AL6">
        <f t="shared" si="8"/>
        <v>2003.3023187171061</v>
      </c>
      <c r="AN6">
        <f t="shared" si="9"/>
        <v>5048.0348990681214</v>
      </c>
      <c r="AO6">
        <f t="shared" si="9"/>
        <v>-252.40174495340605</v>
      </c>
      <c r="AP6">
        <f t="shared" si="9"/>
        <v>-37.76086430272575</v>
      </c>
      <c r="AQ6">
        <f t="shared" si="9"/>
        <v>-2256.9984701267217</v>
      </c>
      <c r="AR6">
        <f t="shared" si="9"/>
        <v>2500.8738196852673</v>
      </c>
      <c r="AS6">
        <f t="shared" si="9"/>
        <v>-1538.1541261521204</v>
      </c>
      <c r="AT6">
        <f t="shared" si="9"/>
        <v>603.203996571782</v>
      </c>
      <c r="AU6">
        <f t="shared" si="9"/>
        <v>1565.9236901049287</v>
      </c>
      <c r="AW6">
        <v>3</v>
      </c>
      <c r="AX6">
        <f>(R6*SUMPRODUCT(K7:$K$23, X7:$X$23)-$AZ$3*SUMPRODUCT(K6:$K$22, W7:$W$23))/Z6</f>
        <v>7096.9256425043923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6684.215248091833</v>
      </c>
      <c r="P7">
        <f t="shared" si="22"/>
        <v>334.21076240459166</v>
      </c>
      <c r="Q7" s="4">
        <f t="shared" si="23"/>
        <v>50</v>
      </c>
      <c r="R7">
        <f t="shared" si="0"/>
        <v>2000000</v>
      </c>
      <c r="S7">
        <f t="shared" si="1"/>
        <v>8933.0659135293881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6856.7462263304478</v>
      </c>
      <c r="AC7">
        <f t="shared" si="2"/>
        <v>8530.9606006331705</v>
      </c>
      <c r="AE7">
        <f t="shared" si="3"/>
        <v>6383.3377565545825</v>
      </c>
      <c r="AF7">
        <f t="shared" si="4"/>
        <v>-319.16688782772917</v>
      </c>
      <c r="AG7">
        <f t="shared" si="4"/>
        <v>-47.749343188617821</v>
      </c>
      <c r="AH7">
        <f t="shared" si="5"/>
        <v>-3017.6453426894559</v>
      </c>
      <c r="AI7">
        <f t="shared" si="6"/>
        <v>2998.7761828487792</v>
      </c>
      <c r="AJ7">
        <f t="shared" si="7"/>
        <v>-1674.2143743027227</v>
      </c>
      <c r="AK7">
        <f>G7*SUM(AB7, AE7:AF7)</f>
        <v>904.46419665401118</v>
      </c>
      <c r="AL7">
        <f t="shared" si="8"/>
        <v>2229.0260052000676</v>
      </c>
      <c r="AN7">
        <f t="shared" si="9"/>
        <v>4596.3521214847769</v>
      </c>
      <c r="AO7">
        <f t="shared" si="9"/>
        <v>-229.81760607423888</v>
      </c>
      <c r="AP7">
        <f t="shared" si="9"/>
        <v>-34.382137250868112</v>
      </c>
      <c r="AQ7">
        <f t="shared" si="9"/>
        <v>-2172.8696023513849</v>
      </c>
      <c r="AR7">
        <f t="shared" si="9"/>
        <v>2159.2827758082844</v>
      </c>
      <c r="AS7">
        <f t="shared" si="9"/>
        <v>-1205.5258682254293</v>
      </c>
      <c r="AT7">
        <f t="shared" si="9"/>
        <v>651.26366293698425</v>
      </c>
      <c r="AU7">
        <f t="shared" si="9"/>
        <v>1605.0205705198393</v>
      </c>
      <c r="AW7">
        <v>4</v>
      </c>
      <c r="AX7">
        <f>(R7*SUMPRODUCT(K8:$K$23, X8:$X$23)-$AZ$3*SUMPRODUCT(K7:$K$22, W8:$W$23))/Z7</f>
        <v>8933.0659135293881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6684.215248091833</v>
      </c>
      <c r="P8">
        <f t="shared" si="22"/>
        <v>334.21076240459166</v>
      </c>
      <c r="Q8" s="4">
        <f t="shared" si="23"/>
        <v>50</v>
      </c>
      <c r="R8">
        <f t="shared" si="0"/>
        <v>2000000</v>
      </c>
      <c r="S8">
        <f t="shared" si="1"/>
        <v>10537.383906842722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8530.9606006331705</v>
      </c>
      <c r="AC8">
        <f t="shared" si="2"/>
        <v>9945.8473813501005</v>
      </c>
      <c r="AE8">
        <f t="shared" si="3"/>
        <v>6308.9838340656779</v>
      </c>
      <c r="AF8">
        <f t="shared" si="4"/>
        <v>-315.44919170328393</v>
      </c>
      <c r="AG8">
        <f t="shared" si="4"/>
        <v>-47.193152822739556</v>
      </c>
      <c r="AH8">
        <f t="shared" si="5"/>
        <v>-3147.8773596833571</v>
      </c>
      <c r="AI8">
        <f t="shared" si="6"/>
        <v>2798.4641298562974</v>
      </c>
      <c r="AJ8">
        <f t="shared" si="7"/>
        <v>-1414.8867807169299</v>
      </c>
      <c r="AK8">
        <f t="shared" ref="AK8:AK23" si="24">G8*SUM(AB8:AB8, AE8:AF8)</f>
        <v>1016.7146670096896</v>
      </c>
      <c r="AL8">
        <f t="shared" si="8"/>
        <v>2400.292016149057</v>
      </c>
      <c r="AN8">
        <f t="shared" si="9"/>
        <v>4184.7185012448326</v>
      </c>
      <c r="AO8">
        <f t="shared" si="9"/>
        <v>-209.23592506224168</v>
      </c>
      <c r="AP8">
        <f t="shared" si="9"/>
        <v>-31.302990298221314</v>
      </c>
      <c r="AQ8">
        <f t="shared" si="9"/>
        <v>-2087.9718466844856</v>
      </c>
      <c r="AR8">
        <f t="shared" si="9"/>
        <v>1856.2077391998844</v>
      </c>
      <c r="AS8">
        <f t="shared" si="9"/>
        <v>-938.4875669616813</v>
      </c>
      <c r="AT8">
        <f t="shared" si="9"/>
        <v>674.38192733180745</v>
      </c>
      <c r="AU8">
        <f t="shared" si="9"/>
        <v>1592.1020995700103</v>
      </c>
      <c r="AW8">
        <v>5</v>
      </c>
      <c r="AX8">
        <f>(R8*SUMPRODUCT(K9:$K$23, X9:$X$23)-$AZ$3*SUMPRODUCT(K8:$K$22, W9:$W$23))/Z8</f>
        <v>10537.383906842722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6684.215248091833</v>
      </c>
      <c r="P9">
        <f t="shared" si="22"/>
        <v>334.21076240459166</v>
      </c>
      <c r="Q9" s="4">
        <f t="shared" si="23"/>
        <v>50</v>
      </c>
      <c r="R9">
        <f t="shared" si="0"/>
        <v>2000000</v>
      </c>
      <c r="S9">
        <f t="shared" si="1"/>
        <v>11930.782087623902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9945.8473813501005</v>
      </c>
      <c r="AC9">
        <f t="shared" si="2"/>
        <v>11128.827587520002</v>
      </c>
      <c r="AE9">
        <f t="shared" si="3"/>
        <v>6234.920603490883</v>
      </c>
      <c r="AF9">
        <f t="shared" si="4"/>
        <v>-311.74603017454416</v>
      </c>
      <c r="AG9">
        <f t="shared" si="4"/>
        <v>-46.639136922399295</v>
      </c>
      <c r="AH9">
        <f t="shared" si="5"/>
        <v>-3283.3748845147979</v>
      </c>
      <c r="AI9">
        <f t="shared" si="6"/>
        <v>2593.1605518791416</v>
      </c>
      <c r="AJ9">
        <f t="shared" si="7"/>
        <v>-1182.9802061699011</v>
      </c>
      <c r="AK9">
        <f t="shared" si="24"/>
        <v>1110.8315368266508</v>
      </c>
      <c r="AL9">
        <f t="shared" si="8"/>
        <v>2521.0118825358913</v>
      </c>
      <c r="AN9">
        <f t="shared" si="9"/>
        <v>3809.5978140289644</v>
      </c>
      <c r="AO9">
        <f t="shared" si="9"/>
        <v>-190.47989070144823</v>
      </c>
      <c r="AP9">
        <f t="shared" si="9"/>
        <v>-28.496971391791313</v>
      </c>
      <c r="AQ9">
        <f t="shared" si="9"/>
        <v>-2006.1743489855921</v>
      </c>
      <c r="AR9">
        <f t="shared" si="9"/>
        <v>1584.4466029501327</v>
      </c>
      <c r="AS9">
        <f t="shared" si="9"/>
        <v>-722.81254150071049</v>
      </c>
      <c r="AT9">
        <f t="shared" si="9"/>
        <v>678.72899489367683</v>
      </c>
      <c r="AU9">
        <f t="shared" si="9"/>
        <v>1540.3630563430991</v>
      </c>
      <c r="AW9">
        <v>6</v>
      </c>
      <c r="AX9">
        <f>(R9*SUMPRODUCT(K10:$K$23, X10:$X$23)-$AZ$3*SUMPRODUCT(K9:$K$22, W10:$W$23))/Z9</f>
        <v>11930.782087623902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6684.215248091833</v>
      </c>
      <c r="P10">
        <f t="shared" si="22"/>
        <v>334.21076240459166</v>
      </c>
      <c r="Q10" s="4">
        <f t="shared" si="23"/>
        <v>50</v>
      </c>
      <c r="R10">
        <f t="shared" si="0"/>
        <v>2000000</v>
      </c>
      <c r="S10">
        <f t="shared" si="1"/>
        <v>13122.044558576934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11128.827587520002</v>
      </c>
      <c r="AC10">
        <f t="shared" si="2"/>
        <v>12095.036340642797</v>
      </c>
      <c r="AE10">
        <f t="shared" si="3"/>
        <v>6161.0693343901457</v>
      </c>
      <c r="AF10">
        <f t="shared" si="4"/>
        <v>-308.0534667195073</v>
      </c>
      <c r="AG10">
        <f t="shared" si="4"/>
        <v>-46.086706559524458</v>
      </c>
      <c r="AH10">
        <f t="shared" si="5"/>
        <v>-3441.5597460336276</v>
      </c>
      <c r="AI10">
        <f t="shared" si="6"/>
        <v>2365.3694150774863</v>
      </c>
      <c r="AJ10">
        <f t="shared" si="7"/>
        <v>-966.20875312279531</v>
      </c>
      <c r="AK10">
        <f t="shared" si="24"/>
        <v>1188.7290418633452</v>
      </c>
      <c r="AL10">
        <f t="shared" si="8"/>
        <v>2587.8897038180362</v>
      </c>
      <c r="AN10">
        <f t="shared" si="9"/>
        <v>3467.7331049655972</v>
      </c>
      <c r="AO10">
        <f t="shared" si="9"/>
        <v>-173.38665524827985</v>
      </c>
      <c r="AP10">
        <f t="shared" si="9"/>
        <v>-25.939717500536382</v>
      </c>
      <c r="AQ10">
        <f t="shared" si="9"/>
        <v>-1937.0680666457931</v>
      </c>
      <c r="AR10">
        <f t="shared" si="9"/>
        <v>1331.3386655709876</v>
      </c>
      <c r="AS10">
        <f t="shared" si="9"/>
        <v>-543.82671216004167</v>
      </c>
      <c r="AT10">
        <f t="shared" si="9"/>
        <v>669.07136205952031</v>
      </c>
      <c r="AU10">
        <f t="shared" si="9"/>
        <v>1456.5833154704665</v>
      </c>
      <c r="AW10">
        <v>7</v>
      </c>
      <c r="AX10">
        <f>(R10*SUMPRODUCT(K11:$K$23, X11:$X$23)-$AZ$3*SUMPRODUCT(K10:$K$22, W11:$W$23))/Z10</f>
        <v>13122.044558576934</v>
      </c>
    </row>
    <row r="11" spans="1:52" x14ac:dyDescent="0.25">
      <c r="A11" t="s">
        <v>33</v>
      </c>
      <c r="C11" s="7">
        <f>AU25</f>
        <v>454.11361550211132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6684.215248091833</v>
      </c>
      <c r="P11">
        <f t="shared" si="22"/>
        <v>334.21076240459166</v>
      </c>
      <c r="Q11" s="4">
        <f t="shared" si="23"/>
        <v>50</v>
      </c>
      <c r="R11">
        <f t="shared" si="0"/>
        <v>2000000</v>
      </c>
      <c r="S11">
        <f t="shared" si="1"/>
        <v>14136.787230276279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12095.036340642797</v>
      </c>
      <c r="AC11">
        <f t="shared" si="2"/>
        <v>12874.655831679258</v>
      </c>
      <c r="AE11">
        <f t="shared" si="3"/>
        <v>6087.4489671698275</v>
      </c>
      <c r="AF11">
        <f t="shared" si="4"/>
        <v>-304.37244835849134</v>
      </c>
      <c r="AG11">
        <f t="shared" si="4"/>
        <v>-45.53600341422004</v>
      </c>
      <c r="AH11">
        <f t="shared" si="5"/>
        <v>-3593.4431883670427</v>
      </c>
      <c r="AI11">
        <f t="shared" si="6"/>
        <v>2144.0973270300733</v>
      </c>
      <c r="AJ11">
        <f t="shared" si="7"/>
        <v>-779.61949103646111</v>
      </c>
      <c r="AK11">
        <f t="shared" si="24"/>
        <v>1251.4679001617894</v>
      </c>
      <c r="AL11">
        <f t="shared" si="8"/>
        <v>2615.9457361554014</v>
      </c>
      <c r="AN11">
        <f t="shared" si="9"/>
        <v>3156.2127406179984</v>
      </c>
      <c r="AO11">
        <f t="shared" si="9"/>
        <v>-157.8106370308999</v>
      </c>
      <c r="AP11">
        <f t="shared" si="9"/>
        <v>-23.60944870468537</v>
      </c>
      <c r="AQ11">
        <f t="shared" si="9"/>
        <v>-1863.1238200069847</v>
      </c>
      <c r="AR11">
        <f t="shared" si="9"/>
        <v>1111.6688348754285</v>
      </c>
      <c r="AS11">
        <f t="shared" si="9"/>
        <v>-404.21611478205119</v>
      </c>
      <c r="AT11">
        <f t="shared" si="9"/>
        <v>648.85947336351592</v>
      </c>
      <c r="AU11">
        <f t="shared" si="9"/>
        <v>1356.3121934568931</v>
      </c>
      <c r="AW11">
        <v>8</v>
      </c>
      <c r="AX11">
        <f>(R11*SUMPRODUCT(K12:$K$23, X12:$X$23)-$AZ$3*SUMPRODUCT(K11:$K$22, W12:$W$23))/Z11</f>
        <v>14136.787230276279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6684.215248091833</v>
      </c>
      <c r="P12">
        <f t="shared" si="22"/>
        <v>334.21076240459166</v>
      </c>
      <c r="Q12" s="4">
        <f t="shared" si="23"/>
        <v>50</v>
      </c>
      <c r="R12">
        <f t="shared" si="0"/>
        <v>2000000</v>
      </c>
      <c r="S12">
        <f t="shared" si="1"/>
        <v>14982.412540125664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12874.655831679258</v>
      </c>
      <c r="AC12">
        <f t="shared" si="2"/>
        <v>13480.105053650956</v>
      </c>
      <c r="AE12">
        <f t="shared" si="3"/>
        <v>6013.979624721891</v>
      </c>
      <c r="AF12">
        <f t="shared" si="4"/>
        <v>-300.69898123609454</v>
      </c>
      <c r="AG12">
        <f t="shared" si="4"/>
        <v>-44.98642998098186</v>
      </c>
      <c r="AH12">
        <f t="shared" si="5"/>
        <v>-3768.5359638390751</v>
      </c>
      <c r="AI12">
        <f t="shared" si="6"/>
        <v>1899.7582496657401</v>
      </c>
      <c r="AJ12">
        <f t="shared" si="7"/>
        <v>-605.44922197169763</v>
      </c>
      <c r="AK12">
        <f t="shared" si="24"/>
        <v>1301.1555532615539</v>
      </c>
      <c r="AL12">
        <f t="shared" si="8"/>
        <v>2595.4645809555964</v>
      </c>
      <c r="AN12">
        <f t="shared" si="9"/>
        <v>2872.329472464512</v>
      </c>
      <c r="AO12">
        <f t="shared" si="9"/>
        <v>-143.6164736232256</v>
      </c>
      <c r="AP12">
        <f t="shared" si="9"/>
        <v>-21.485913946925081</v>
      </c>
      <c r="AQ12">
        <f t="shared" si="9"/>
        <v>-1799.8858646745077</v>
      </c>
      <c r="AR12">
        <f t="shared" si="9"/>
        <v>907.34122021985399</v>
      </c>
      <c r="AS12">
        <f t="shared" si="9"/>
        <v>-289.16786435411905</v>
      </c>
      <c r="AT12">
        <f t="shared" si="9"/>
        <v>621.44331659036152</v>
      </c>
      <c r="AU12">
        <f t="shared" si="9"/>
        <v>1239.6166724560965</v>
      </c>
      <c r="AW12">
        <v>9</v>
      </c>
      <c r="AX12">
        <f>(R12*SUMPRODUCT(K13:$K$23, X13:$X$23)-$AZ$3*SUMPRODUCT(K12:$K$22, W13:$W$23))/Z12</f>
        <v>14982.412540125664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6684.215248091833</v>
      </c>
      <c r="P13">
        <f t="shared" si="22"/>
        <v>334.21076240459166</v>
      </c>
      <c r="Q13" s="4">
        <f t="shared" si="23"/>
        <v>50</v>
      </c>
      <c r="R13">
        <f t="shared" si="0"/>
        <v>2000000</v>
      </c>
      <c r="S13">
        <f t="shared" si="1"/>
        <v>15672.295480718993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13480.105053650956</v>
      </c>
      <c r="AC13">
        <f t="shared" si="2"/>
        <v>13928.808061980772</v>
      </c>
      <c r="AE13">
        <f t="shared" si="3"/>
        <v>5940.6199525894253</v>
      </c>
      <c r="AF13">
        <f t="shared" si="4"/>
        <v>-297.03099762947124</v>
      </c>
      <c r="AG13">
        <f t="shared" si="4"/>
        <v>-44.437676915665719</v>
      </c>
      <c r="AH13">
        <f t="shared" si="5"/>
        <v>-3955.5506202529796</v>
      </c>
      <c r="AI13">
        <f t="shared" si="6"/>
        <v>1643.6006577913085</v>
      </c>
      <c r="AJ13">
        <f t="shared" si="7"/>
        <v>-448.70300832981593</v>
      </c>
      <c r="AK13">
        <f t="shared" si="24"/>
        <v>1338.6585806027638</v>
      </c>
      <c r="AL13">
        <f t="shared" si="8"/>
        <v>2533.5562300642564</v>
      </c>
      <c r="AN13">
        <f t="shared" si="9"/>
        <v>2613.6380165889145</v>
      </c>
      <c r="AO13">
        <f t="shared" si="9"/>
        <v>-130.68190082944571</v>
      </c>
      <c r="AP13">
        <f t="shared" si="9"/>
        <v>-19.55082174631524</v>
      </c>
      <c r="AQ13">
        <f t="shared" si="9"/>
        <v>-1740.2859567087285</v>
      </c>
      <c r="AR13">
        <f t="shared" si="9"/>
        <v>723.11933730442524</v>
      </c>
      <c r="AS13">
        <f t="shared" si="9"/>
        <v>-197.41159173419885</v>
      </c>
      <c r="AT13">
        <f t="shared" si="9"/>
        <v>588.95687410053552</v>
      </c>
      <c r="AU13">
        <f t="shared" si="9"/>
        <v>1114.6646196707618</v>
      </c>
      <c r="AW13">
        <v>10</v>
      </c>
      <c r="AX13">
        <f>(R13*SUMPRODUCT(K14:$K$23, X14:$X$23)-$AZ$3*SUMPRODUCT(K13:$K$22, W14:$W$23))/Z13</f>
        <v>15672.295480718993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6684.215248091833</v>
      </c>
      <c r="P14">
        <f t="shared" si="22"/>
        <v>334.21076240459166</v>
      </c>
      <c r="Q14" s="4">
        <f t="shared" si="23"/>
        <v>50</v>
      </c>
      <c r="R14">
        <f t="shared" si="0"/>
        <v>2000000</v>
      </c>
      <c r="S14">
        <f t="shared" si="1"/>
        <v>16217.834575207451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13928.808061980772</v>
      </c>
      <c r="AC14">
        <f t="shared" si="2"/>
        <v>14235.810707343817</v>
      </c>
      <c r="AE14">
        <f t="shared" si="3"/>
        <v>5867.3198667621346</v>
      </c>
      <c r="AF14">
        <f t="shared" si="4"/>
        <v>-293.36599333810676</v>
      </c>
      <c r="AG14">
        <f t="shared" si="4"/>
        <v>-43.889369574364764</v>
      </c>
      <c r="AH14">
        <f t="shared" si="5"/>
        <v>-4157.2228857719001</v>
      </c>
      <c r="AI14">
        <f t="shared" si="6"/>
        <v>1372.8416180777631</v>
      </c>
      <c r="AJ14">
        <f t="shared" si="7"/>
        <v>-307.0026453630453</v>
      </c>
      <c r="AK14">
        <f t="shared" si="24"/>
        <v>1365.1933354783362</v>
      </c>
      <c r="AL14">
        <f t="shared" si="8"/>
        <v>2431.0323081930537</v>
      </c>
      <c r="AN14">
        <f t="shared" si="9"/>
        <v>2377.9066478424793</v>
      </c>
      <c r="AO14">
        <f t="shared" si="9"/>
        <v>-118.89533239212398</v>
      </c>
      <c r="AP14">
        <f t="shared" si="9"/>
        <v>-17.787478107630577</v>
      </c>
      <c r="AQ14">
        <f t="shared" si="9"/>
        <v>-1684.8387613295706</v>
      </c>
      <c r="AR14">
        <f t="shared" si="9"/>
        <v>556.38507601315393</v>
      </c>
      <c r="AS14">
        <f t="shared" si="9"/>
        <v>-124.4219929868719</v>
      </c>
      <c r="AT14">
        <f t="shared" si="9"/>
        <v>553.28538101599133</v>
      </c>
      <c r="AU14">
        <f t="shared" si="9"/>
        <v>985.24846404227333</v>
      </c>
      <c r="AW14">
        <v>11</v>
      </c>
      <c r="AX14">
        <f>(R14*SUMPRODUCT(K15:$K$23, X15:$X$23)-$AZ$3*SUMPRODUCT(K14:$K$22, W15:$W$23))/Z14</f>
        <v>16217.834575207451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6684.215248091833</v>
      </c>
      <c r="P15">
        <f t="shared" si="22"/>
        <v>334.21076240459166</v>
      </c>
      <c r="Q15" s="4">
        <f t="shared" si="23"/>
        <v>50</v>
      </c>
      <c r="R15">
        <f t="shared" si="0"/>
        <v>2000000</v>
      </c>
      <c r="S15">
        <f t="shared" si="1"/>
        <v>16632.371986174072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14235.810707343817</v>
      </c>
      <c r="AC15">
        <f t="shared" si="2"/>
        <v>14417.36629516096</v>
      </c>
      <c r="AE15">
        <f t="shared" si="3"/>
        <v>5794.049081366642</v>
      </c>
      <c r="AF15">
        <f t="shared" si="4"/>
        <v>-289.70245406833209</v>
      </c>
      <c r="AG15">
        <f t="shared" si="4"/>
        <v>-43.341281409367319</v>
      </c>
      <c r="AH15">
        <f t="shared" si="5"/>
        <v>-4367.7787701520665</v>
      </c>
      <c r="AI15">
        <f t="shared" si="6"/>
        <v>1093.2265757368759</v>
      </c>
      <c r="AJ15">
        <f t="shared" si="7"/>
        <v>-181.55558781714353</v>
      </c>
      <c r="AK15">
        <f t="shared" si="24"/>
        <v>1381.8110134249491</v>
      </c>
      <c r="AL15">
        <f t="shared" si="8"/>
        <v>2293.4820013446815</v>
      </c>
      <c r="AN15">
        <f t="shared" si="9"/>
        <v>2163.1098382008454</v>
      </c>
      <c r="AO15">
        <f t="shared" si="9"/>
        <v>-108.15549191004227</v>
      </c>
      <c r="AP15">
        <f t="shared" si="9"/>
        <v>-16.180731453990475</v>
      </c>
      <c r="AQ15">
        <f t="shared" si="9"/>
        <v>-1630.6360364093134</v>
      </c>
      <c r="AR15">
        <f t="shared" si="9"/>
        <v>408.13757842749925</v>
      </c>
      <c r="AS15">
        <f t="shared" si="9"/>
        <v>-67.780695791926007</v>
      </c>
      <c r="AT15">
        <f t="shared" si="9"/>
        <v>515.875677906541</v>
      </c>
      <c r="AU15">
        <f t="shared" si="9"/>
        <v>856.23256054211436</v>
      </c>
      <c r="AW15">
        <v>12</v>
      </c>
      <c r="AX15">
        <f>(R15*SUMPRODUCT(K16:$K$23, X16:$X$23)-$AZ$3*SUMPRODUCT(K15:$K$22, W16:$W$23))/Z15</f>
        <v>16632.371986174072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6684.215248091833</v>
      </c>
      <c r="P16">
        <f t="shared" si="22"/>
        <v>334.21076240459166</v>
      </c>
      <c r="Q16" s="4">
        <f t="shared" si="23"/>
        <v>50</v>
      </c>
      <c r="R16">
        <f t="shared" si="0"/>
        <v>2000000</v>
      </c>
      <c r="S16">
        <f t="shared" si="1"/>
        <v>16916.237594773294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14417.36629516096</v>
      </c>
      <c r="AC16">
        <f t="shared" si="2"/>
        <v>14477.734978960403</v>
      </c>
      <c r="AE16">
        <f t="shared" si="3"/>
        <v>5720.6749646327917</v>
      </c>
      <c r="AF16">
        <f t="shared" si="4"/>
        <v>-286.03374823163961</v>
      </c>
      <c r="AG16">
        <f t="shared" si="4"/>
        <v>-42.792420293959665</v>
      </c>
      <c r="AH16">
        <f t="shared" si="5"/>
        <v>-4617.9320525590374</v>
      </c>
      <c r="AI16">
        <f t="shared" si="6"/>
        <v>773.91674354815495</v>
      </c>
      <c r="AJ16">
        <f t="shared" si="7"/>
        <v>-60.368683799442806</v>
      </c>
      <c r="AK16">
        <f t="shared" si="24"/>
        <v>1389.6405258093482</v>
      </c>
      <c r="AL16">
        <f t="shared" si="8"/>
        <v>2103.1885855580604</v>
      </c>
      <c r="AN16">
        <f t="shared" si="9"/>
        <v>1967.365460470141</v>
      </c>
      <c r="AO16">
        <f t="shared" si="9"/>
        <v>-98.368273023507058</v>
      </c>
      <c r="AP16">
        <f t="shared" si="9"/>
        <v>-14.716502891134244</v>
      </c>
      <c r="AQ16">
        <f t="shared" si="9"/>
        <v>-1588.1272883305314</v>
      </c>
      <c r="AR16">
        <f t="shared" si="9"/>
        <v>266.15339622496828</v>
      </c>
      <c r="AS16">
        <f t="shared" si="9"/>
        <v>-20.761057765967792</v>
      </c>
      <c r="AT16">
        <f t="shared" si="9"/>
        <v>477.90353233647971</v>
      </c>
      <c r="AU16">
        <f t="shared" si="9"/>
        <v>723.29587079548025</v>
      </c>
      <c r="AW16">
        <v>13</v>
      </c>
      <c r="AX16">
        <f>(R16*SUMPRODUCT(K17:$K$23, X17:$X$23)-$AZ$3*SUMPRODUCT(K16:$K$22, W17:$W$23))/Z16</f>
        <v>16916.237594773294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6684.215248091833</v>
      </c>
      <c r="P17">
        <f t="shared" si="22"/>
        <v>334.21076240459166</v>
      </c>
      <c r="Q17" s="4">
        <f t="shared" si="23"/>
        <v>50</v>
      </c>
      <c r="R17">
        <f t="shared" si="0"/>
        <v>2000000</v>
      </c>
      <c r="S17">
        <f t="shared" si="1"/>
        <v>17072.421349100059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14477.734978960403</v>
      </c>
      <c r="AC17">
        <f t="shared" si="2"/>
        <v>14423.427297964345</v>
      </c>
      <c r="AE17">
        <f t="shared" si="3"/>
        <v>5647.0778633798946</v>
      </c>
      <c r="AF17">
        <f t="shared" si="4"/>
        <v>-282.35389316899477</v>
      </c>
      <c r="AG17">
        <f t="shared" si="4"/>
        <v>-42.241891185296481</v>
      </c>
      <c r="AH17">
        <f t="shared" si="5"/>
        <v>-4904.1962289434468</v>
      </c>
      <c r="AI17">
        <f t="shared" si="6"/>
        <v>418.28585008215668</v>
      </c>
      <c r="AJ17">
        <f t="shared" si="7"/>
        <v>54.30768099605848</v>
      </c>
      <c r="AK17">
        <f t="shared" si="24"/>
        <v>1388.9721264419911</v>
      </c>
      <c r="AL17">
        <f t="shared" si="8"/>
        <v>1861.5656575202063</v>
      </c>
      <c r="AN17">
        <f t="shared" si="9"/>
        <v>1788.9694017031786</v>
      </c>
      <c r="AO17">
        <f t="shared" si="9"/>
        <v>-89.448470085158945</v>
      </c>
      <c r="AP17">
        <f t="shared" si="9"/>
        <v>-13.382045126493212</v>
      </c>
      <c r="AQ17">
        <f t="shared" si="9"/>
        <v>-1553.6277709967408</v>
      </c>
      <c r="AR17">
        <f t="shared" si="9"/>
        <v>132.51111549478577</v>
      </c>
      <c r="AS17">
        <f t="shared" si="9"/>
        <v>17.204434210024623</v>
      </c>
      <c r="AT17">
        <f t="shared" si="9"/>
        <v>440.02025368499142</v>
      </c>
      <c r="AU17">
        <f t="shared" si="9"/>
        <v>589.73580338980184</v>
      </c>
      <c r="AW17">
        <v>14</v>
      </c>
      <c r="AX17">
        <f>(R17*SUMPRODUCT(K18:$K$23, X18:$X$23)-$AZ$3*SUMPRODUCT(K17:$K$22, W18:$W$23))/Z17</f>
        <v>17072.421349100059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6684.215248091833</v>
      </c>
      <c r="P18">
        <f t="shared" si="22"/>
        <v>334.21076240459166</v>
      </c>
      <c r="Q18" s="4">
        <f t="shared" si="23"/>
        <v>50</v>
      </c>
      <c r="R18">
        <f t="shared" si="0"/>
        <v>2000000</v>
      </c>
      <c r="S18">
        <f t="shared" si="1"/>
        <v>16315.133869249332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14423.427297964345</v>
      </c>
      <c r="AC18">
        <f t="shared" si="2"/>
        <v>13584.236045639227</v>
      </c>
      <c r="AE18">
        <f t="shared" si="3"/>
        <v>5565.3823276975772</v>
      </c>
      <c r="AF18">
        <f t="shared" si="4"/>
        <v>-278.26911638487888</v>
      </c>
      <c r="AG18">
        <f t="shared" si="4"/>
        <v>-41.63078327920654</v>
      </c>
      <c r="AH18">
        <f t="shared" si="5"/>
        <v>-7547.5597694789649</v>
      </c>
      <c r="AI18">
        <f t="shared" si="6"/>
        <v>-2302.0773414454725</v>
      </c>
      <c r="AJ18">
        <f t="shared" si="7"/>
        <v>839.1912523251176</v>
      </c>
      <c r="AK18">
        <f t="shared" si="24"/>
        <v>1379.737835649393</v>
      </c>
      <c r="AL18">
        <f t="shared" si="8"/>
        <v>-83.14825347096189</v>
      </c>
      <c r="AN18">
        <f t="shared" si="9"/>
        <v>1624.110253141874</v>
      </c>
      <c r="AO18">
        <f t="shared" si="9"/>
        <v>-81.205512657093692</v>
      </c>
      <c r="AP18">
        <f t="shared" si="9"/>
        <v>-12.148847642253251</v>
      </c>
      <c r="AQ18">
        <f t="shared" si="9"/>
        <v>-2202.5565335927463</v>
      </c>
      <c r="AR18">
        <f t="shared" si="9"/>
        <v>-671.80064075021915</v>
      </c>
      <c r="AS18">
        <f t="shared" si="9"/>
        <v>244.89586464979607</v>
      </c>
      <c r="AT18">
        <f t="shared" si="9"/>
        <v>402.6401482560866</v>
      </c>
      <c r="AU18">
        <f t="shared" si="9"/>
        <v>-24.264627844336445</v>
      </c>
      <c r="AW18">
        <v>15</v>
      </c>
      <c r="AX18">
        <f>(R18*SUMPRODUCT(K19:$K$23, X19:$X$23)-$AZ$3*SUMPRODUCT(K18:$K$22, W19:$W$23))/Z18</f>
        <v>16315.133869249332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6684.215248091833</v>
      </c>
      <c r="P19">
        <f t="shared" si="22"/>
        <v>334.21076240459166</v>
      </c>
      <c r="Q19" s="4">
        <f t="shared" si="23"/>
        <v>50</v>
      </c>
      <c r="R19">
        <f t="shared" si="0"/>
        <v>2000000</v>
      </c>
      <c r="S19">
        <f t="shared" si="1"/>
        <v>14693.018833115701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13584.236045639227</v>
      </c>
      <c r="AC19">
        <f t="shared" si="2"/>
        <v>12035.14102430715</v>
      </c>
      <c r="AE19">
        <f t="shared" si="3"/>
        <v>5475.0813336125493</v>
      </c>
      <c r="AF19">
        <f t="shared" si="4"/>
        <v>-273.75406668062743</v>
      </c>
      <c r="AG19">
        <f t="shared" si="4"/>
        <v>-40.955303879356222</v>
      </c>
      <c r="AH19">
        <f t="shared" si="5"/>
        <v>-10366.862682330058</v>
      </c>
      <c r="AI19">
        <f t="shared" si="6"/>
        <v>-5206.4907192774926</v>
      </c>
      <c r="AJ19">
        <f t="shared" si="7"/>
        <v>1549.0950213320775</v>
      </c>
      <c r="AK19">
        <f t="shared" si="24"/>
        <v>1314.9894318799807</v>
      </c>
      <c r="AL19">
        <f t="shared" si="8"/>
        <v>-2342.4062660654345</v>
      </c>
      <c r="AN19">
        <f t="shared" si="9"/>
        <v>1471.8123591395465</v>
      </c>
      <c r="AO19">
        <f t="shared" si="9"/>
        <v>-73.590617956977312</v>
      </c>
      <c r="AP19">
        <f t="shared" si="9"/>
        <v>-11.009612232039581</v>
      </c>
      <c r="AQ19">
        <f t="shared" si="9"/>
        <v>-2786.8219103310375</v>
      </c>
      <c r="AR19">
        <f t="shared" si="9"/>
        <v>-1399.6097813805081</v>
      </c>
      <c r="AS19">
        <f t="shared" si="9"/>
        <v>416.42800516603916</v>
      </c>
      <c r="AT19">
        <f t="shared" si="9"/>
        <v>353.4956980633246</v>
      </c>
      <c r="AU19">
        <f t="shared" si="9"/>
        <v>-629.68607815114433</v>
      </c>
      <c r="AW19">
        <v>16</v>
      </c>
      <c r="AX19">
        <f>(R19*SUMPRODUCT(K20:$K$23, X20:$X$23)-$AZ$3*SUMPRODUCT(K19:$K$22, W20:$W$23))/Z19</f>
        <v>14693.018833115701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6684.215248091833</v>
      </c>
      <c r="P20">
        <f t="shared" si="22"/>
        <v>334.21076240459166</v>
      </c>
      <c r="Q20" s="4">
        <f t="shared" si="23"/>
        <v>50</v>
      </c>
      <c r="R20">
        <f t="shared" si="0"/>
        <v>2000000</v>
      </c>
      <c r="S20">
        <f t="shared" si="1"/>
        <v>12266.348359638892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12035.14102430715</v>
      </c>
      <c r="AC20">
        <f t="shared" si="2"/>
        <v>9865.4474739638845</v>
      </c>
      <c r="AE20">
        <f t="shared" si="3"/>
        <v>5375.9091541616499</v>
      </c>
      <c r="AF20">
        <f t="shared" si="4"/>
        <v>-268.79545770808249</v>
      </c>
      <c r="AG20">
        <f t="shared" si="4"/>
        <v>-40.213465265771696</v>
      </c>
      <c r="AH20">
        <f t="shared" si="5"/>
        <v>-13291.42299163825</v>
      </c>
      <c r="AI20">
        <f t="shared" si="6"/>
        <v>-8224.5227604504544</v>
      </c>
      <c r="AJ20">
        <f t="shared" si="7"/>
        <v>2169.6935503432651</v>
      </c>
      <c r="AK20">
        <f t="shared" si="24"/>
        <v>1199.9578304532504</v>
      </c>
      <c r="AL20">
        <f t="shared" si="8"/>
        <v>-4854.8713796539387</v>
      </c>
      <c r="AN20">
        <f t="shared" si="9"/>
        <v>1331.2363213458589</v>
      </c>
      <c r="AO20">
        <f t="shared" si="9"/>
        <v>-66.561816067292938</v>
      </c>
      <c r="AP20">
        <f t="shared" si="9"/>
        <v>-9.9580599362497448</v>
      </c>
      <c r="AQ20">
        <f t="shared" si="9"/>
        <v>-3291.3549208960885</v>
      </c>
      <c r="AR20">
        <f t="shared" si="9"/>
        <v>-2036.6384755537722</v>
      </c>
      <c r="AS20">
        <f t="shared" si="9"/>
        <v>537.28118864710132</v>
      </c>
      <c r="AT20">
        <f t="shared" si="9"/>
        <v>297.14554360468071</v>
      </c>
      <c r="AU20">
        <f t="shared" si="9"/>
        <v>-1202.2117433019901</v>
      </c>
      <c r="AW20">
        <v>17</v>
      </c>
      <c r="AX20">
        <f>(R20*SUMPRODUCT(K21:$K$23, X21:$X$23)-$AZ$3*SUMPRODUCT(K20:$K$22, W21:$W$23))/Z20</f>
        <v>12266.348359638892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6684.215248091833</v>
      </c>
      <c r="P21">
        <f t="shared" si="22"/>
        <v>334.21076240459166</v>
      </c>
      <c r="Q21" s="4">
        <f t="shared" si="23"/>
        <v>50</v>
      </c>
      <c r="R21">
        <f t="shared" si="0"/>
        <v>2000000</v>
      </c>
      <c r="S21">
        <f t="shared" si="1"/>
        <v>9017.8335749950602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9865.4474739638845</v>
      </c>
      <c r="AC21">
        <f t="shared" si="2"/>
        <v>7105.6339056505594</v>
      </c>
      <c r="AE21">
        <f t="shared" si="3"/>
        <v>5266.851079532571</v>
      </c>
      <c r="AF21">
        <f t="shared" si="4"/>
        <v>-263.34255397662855</v>
      </c>
      <c r="AG21">
        <f t="shared" si="4"/>
        <v>-39.397677094825141</v>
      </c>
      <c r="AH21">
        <f t="shared" si="5"/>
        <v>-16546.140731553616</v>
      </c>
      <c r="AI21">
        <f t="shared" si="6"/>
        <v>-11582.029883092498</v>
      </c>
      <c r="AJ21">
        <f t="shared" si="7"/>
        <v>2759.813568313325</v>
      </c>
      <c r="AK21">
        <f t="shared" si="24"/>
        <v>1040.826919966388</v>
      </c>
      <c r="AL21">
        <f t="shared" si="8"/>
        <v>-7781.3893948127843</v>
      </c>
      <c r="AN21">
        <f t="shared" si="9"/>
        <v>1201.4221733734348</v>
      </c>
      <c r="AO21">
        <f t="shared" si="9"/>
        <v>-60.071108668671741</v>
      </c>
      <c r="AP21">
        <f t="shared" si="9"/>
        <v>-8.9870099090271598</v>
      </c>
      <c r="AQ21">
        <f t="shared" si="9"/>
        <v>-3774.3425926540717</v>
      </c>
      <c r="AR21">
        <f t="shared" si="9"/>
        <v>-2641.9785378583356</v>
      </c>
      <c r="AS21">
        <f t="shared" si="9"/>
        <v>629.54147844308432</v>
      </c>
      <c r="AT21">
        <f t="shared" si="9"/>
        <v>237.42318159536313</v>
      </c>
      <c r="AU21">
        <f t="shared" si="9"/>
        <v>-1775.013877819888</v>
      </c>
      <c r="AW21">
        <v>18</v>
      </c>
      <c r="AX21">
        <f>(R21*SUMPRODUCT(K22:$K$23, X22:$X$23)-$AZ$3*SUMPRODUCT(K21:$K$22, W22:$W$23))/Z21</f>
        <v>9017.8335749950602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6684.215248091833</v>
      </c>
      <c r="P22">
        <f t="shared" si="22"/>
        <v>334.21076240459166</v>
      </c>
      <c r="Q22" s="4">
        <f t="shared" si="23"/>
        <v>50</v>
      </c>
      <c r="R22">
        <f t="shared" si="0"/>
        <v>2000000</v>
      </c>
      <c r="S22">
        <f t="shared" si="1"/>
        <v>4929.5739895938614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7105.6339056505594</v>
      </c>
      <c r="AC22">
        <f t="shared" si="2"/>
        <v>3795.8695525419671</v>
      </c>
      <c r="AE22">
        <f t="shared" si="3"/>
        <v>5146.9780545801132</v>
      </c>
      <c r="AF22">
        <f t="shared" si="4"/>
        <v>-257.34890272900566</v>
      </c>
      <c r="AG22">
        <f t="shared" si="4"/>
        <v>-38.500989746323924</v>
      </c>
      <c r="AH22">
        <f t="shared" si="5"/>
        <v>-20108.423102118708</v>
      </c>
      <c r="AI22">
        <f t="shared" si="6"/>
        <v>-15257.294940013924</v>
      </c>
      <c r="AJ22">
        <f t="shared" si="7"/>
        <v>3309.7643531085923</v>
      </c>
      <c r="AK22">
        <f t="shared" si="24"/>
        <v>839.6684140251167</v>
      </c>
      <c r="AL22">
        <f t="shared" si="8"/>
        <v>-11107.862172880215</v>
      </c>
      <c r="AN22">
        <f t="shared" si="9"/>
        <v>1081.5292951955137</v>
      </c>
      <c r="AO22">
        <f t="shared" si="9"/>
        <v>-54.076464759775682</v>
      </c>
      <c r="AP22">
        <f t="shared" si="9"/>
        <v>-8.0901740522513972</v>
      </c>
      <c r="AQ22">
        <f t="shared" si="9"/>
        <v>-4225.3626175411782</v>
      </c>
      <c r="AR22">
        <f t="shared" si="9"/>
        <v>-3205.9999611576918</v>
      </c>
      <c r="AS22">
        <f t="shared" si="9"/>
        <v>695.47743746360163</v>
      </c>
      <c r="AT22">
        <f t="shared" si="9"/>
        <v>176.43867496392571</v>
      </c>
      <c r="AU22">
        <f t="shared" si="9"/>
        <v>-2334.0838487301644</v>
      </c>
      <c r="AW22">
        <v>19</v>
      </c>
      <c r="AX22">
        <f>(R22*SUMPRODUCT(K23:$K$23, X23:$X$23)-$AZ$3*SUMPRODUCT(K22:$K$22, W23:$W$23))/Z22</f>
        <v>4929.5739895938614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6684.215248091833</v>
      </c>
      <c r="P23">
        <f t="shared" si="22"/>
        <v>334.21076240459166</v>
      </c>
      <c r="Q23" s="4">
        <f t="shared" si="23"/>
        <v>50</v>
      </c>
      <c r="R23">
        <f t="shared" si="0"/>
        <v>2000000</v>
      </c>
      <c r="S23">
        <f t="shared" si="1"/>
        <v>5058.5600990822377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3795.8695525419671</v>
      </c>
      <c r="AC23">
        <f t="shared" si="2"/>
        <v>3795.8695525419671</v>
      </c>
      <c r="AE23">
        <f t="shared" si="3"/>
        <v>5015.7374126032018</v>
      </c>
      <c r="AF23">
        <f t="shared" si="4"/>
        <v>-250.78687063016011</v>
      </c>
      <c r="AG23">
        <f t="shared" si="4"/>
        <v>-37.519269102196127</v>
      </c>
      <c r="AH23">
        <f t="shared" si="5"/>
        <v>-23868.429866582421</v>
      </c>
      <c r="AI23">
        <f t="shared" si="6"/>
        <v>-19140.998593711574</v>
      </c>
      <c r="AJ23">
        <f t="shared" si="7"/>
        <v>0</v>
      </c>
      <c r="AK23">
        <f t="shared" si="24"/>
        <v>599.25740661605073</v>
      </c>
      <c r="AL23">
        <f t="shared" si="8"/>
        <v>-18541.741187095522</v>
      </c>
      <c r="AN23">
        <f t="shared" si="9"/>
        <v>970.87234359081549</v>
      </c>
      <c r="AO23">
        <f t="shared" si="9"/>
        <v>-48.543617179540774</v>
      </c>
      <c r="AP23">
        <f t="shared" si="9"/>
        <v>-7.2624257863926065</v>
      </c>
      <c r="AQ23">
        <f t="shared" si="9"/>
        <v>-4620.0980107479036</v>
      </c>
      <c r="AR23">
        <f t="shared" si="9"/>
        <v>-3705.0317101230212</v>
      </c>
      <c r="AS23">
        <f t="shared" si="9"/>
        <v>0</v>
      </c>
      <c r="AT23">
        <f t="shared" si="9"/>
        <v>115.99539507661746</v>
      </c>
      <c r="AU23">
        <f t="shared" si="9"/>
        <v>-3589.0363150464036</v>
      </c>
      <c r="AW23">
        <v>20</v>
      </c>
      <c r="AX23">
        <f>(R23*SUMPRODUCT(K$23:$K24, X$23:$X24)-$AZ$3*SUMPRODUCT(K$22:$K23, W$23:$W24))/Z23</f>
        <v>5058.5600990822377</v>
      </c>
    </row>
    <row r="25" spans="5:50" x14ac:dyDescent="0.25">
      <c r="AN25" s="8">
        <f t="shared" ref="AN25:AU25" si="25">SUM(AN3:AN23)</f>
        <v>57954.796269245679</v>
      </c>
      <c r="AO25" s="8">
        <f t="shared" si="25"/>
        <v>-7910.9012495311581</v>
      </c>
      <c r="AP25" s="8">
        <f t="shared" si="25"/>
        <v>-2903.4280273314689</v>
      </c>
      <c r="AQ25" s="8">
        <f t="shared" si="25"/>
        <v>-48066.386712146057</v>
      </c>
      <c r="AR25" s="8">
        <f t="shared" si="25"/>
        <v>-925.91971976301966</v>
      </c>
      <c r="AS25" s="8">
        <f t="shared" si="25"/>
        <v>-7849.5114814936514</v>
      </c>
      <c r="AT25" s="8">
        <f t="shared" si="25"/>
        <v>9229.5448167587801</v>
      </c>
      <c r="AU25" s="9">
        <f t="shared" si="25"/>
        <v>454.11361550211132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29298.901657217259</v>
      </c>
      <c r="K3">
        <v>1</v>
      </c>
      <c r="L3" s="2">
        <v>0</v>
      </c>
      <c r="O3">
        <f>$C$3</f>
        <v>29298.901657217259</v>
      </c>
      <c r="P3">
        <f>O3*B5</f>
        <v>23439.121325773809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29298.901657217259</v>
      </c>
      <c r="AF3">
        <f t="shared" ref="AF3:AG23" si="4">-$Z3*P3</f>
        <v>-23439.121325773809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3339.8721274434497</v>
      </c>
      <c r="AJ3">
        <f t="shared" ref="AJ3:AJ23" si="7">AB3-AC3</f>
        <v>0</v>
      </c>
      <c r="AL3">
        <f t="shared" ref="AL3:AL23" si="8">SUM(AI3:AK3)</f>
        <v>3339.8721274434497</v>
      </c>
      <c r="AN3">
        <f t="shared" ref="AN3:AU23" si="9">AE3*$K3</f>
        <v>29298.901657217259</v>
      </c>
      <c r="AO3">
        <f t="shared" si="9"/>
        <v>-23439.121325773809</v>
      </c>
      <c r="AP3">
        <f t="shared" si="9"/>
        <v>-2519.9082039999998</v>
      </c>
      <c r="AQ3">
        <f t="shared" si="9"/>
        <v>0</v>
      </c>
      <c r="AR3">
        <f t="shared" si="9"/>
        <v>3339.8721274434497</v>
      </c>
      <c r="AS3">
        <f t="shared" si="9"/>
        <v>0</v>
      </c>
      <c r="AT3">
        <f t="shared" si="9"/>
        <v>0</v>
      </c>
      <c r="AU3">
        <f t="shared" si="9"/>
        <v>3339.8721274434497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23366.967476443824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19296.189761374764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19058.098050924251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-19058.098050924251</v>
      </c>
      <c r="AK4">
        <f>H4*SUM(AB4, AE4:AF4)</f>
        <v>0</v>
      </c>
      <c r="AL4">
        <f t="shared" si="8"/>
        <v>-23735.686050924251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-4308.8694255194496</v>
      </c>
      <c r="AR4">
        <f t="shared" si="9"/>
        <v>-4308.8694255194496</v>
      </c>
      <c r="AS4">
        <f t="shared" si="9"/>
        <v>-17555.812098068349</v>
      </c>
      <c r="AT4">
        <f t="shared" si="9"/>
        <v>0</v>
      </c>
      <c r="AU4">
        <f t="shared" si="9"/>
        <v>-21864.681523587798</v>
      </c>
      <c r="AW4">
        <v>1</v>
      </c>
      <c r="AX4">
        <f>(R4*SUMPRODUCT(K5:$K$23, X5:$X$23)-$AZ$3*SUMPRODUCT(K4:$K$22, W5:$W$23))/Z4</f>
        <v>19296.189761374764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29298.901657217259</v>
      </c>
      <c r="P5">
        <f t="shared" ref="P5:P23" si="22">O5*$C$5</f>
        <v>1464.9450828608631</v>
      </c>
      <c r="Q5" s="4">
        <f t="shared" ref="Q5:Q23" si="23">$C$8</f>
        <v>50</v>
      </c>
      <c r="R5">
        <f t="shared" si="0"/>
        <v>2000000</v>
      </c>
      <c r="S5">
        <f t="shared" si="1"/>
        <v>37061.694027043792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19058.098050924251</v>
      </c>
      <c r="AC5">
        <f t="shared" si="2"/>
        <v>36147.283607611345</v>
      </c>
      <c r="AE5">
        <f t="shared" si="3"/>
        <v>28576.019941833809</v>
      </c>
      <c r="AF5">
        <f t="shared" si="4"/>
        <v>-1428.8009970916905</v>
      </c>
      <c r="AG5">
        <f t="shared" si="4"/>
        <v>-48.766367210892732</v>
      </c>
      <c r="AH5">
        <f t="shared" si="5"/>
        <v>-4914.4994442905754</v>
      </c>
      <c r="AI5">
        <f t="shared" si="6"/>
        <v>22183.953133240648</v>
      </c>
      <c r="AJ5">
        <f t="shared" si="7"/>
        <v>-17089.185556687095</v>
      </c>
      <c r="AK5">
        <f>H5*SUM(AB5, AE5:AF5)</f>
        <v>3953.8813859531629</v>
      </c>
      <c r="AL5">
        <f t="shared" si="8"/>
        <v>9048.6489625067152</v>
      </c>
      <c r="AN5">
        <f t="shared" si="9"/>
        <v>24248.47741766449</v>
      </c>
      <c r="AO5">
        <f t="shared" si="9"/>
        <v>-1212.4238708832245</v>
      </c>
      <c r="AP5">
        <f t="shared" si="9"/>
        <v>-41.381205516438378</v>
      </c>
      <c r="AQ5">
        <f t="shared" si="9"/>
        <v>-4170.249357208324</v>
      </c>
      <c r="AR5">
        <f t="shared" si="9"/>
        <v>18824.422984056499</v>
      </c>
      <c r="AS5">
        <f t="shared" si="9"/>
        <v>-14501.205237856253</v>
      </c>
      <c r="AT5">
        <f t="shared" si="9"/>
        <v>3355.1069636206521</v>
      </c>
      <c r="AU5">
        <f t="shared" si="9"/>
        <v>7678.3247098208985</v>
      </c>
      <c r="AW5">
        <v>2</v>
      </c>
      <c r="AX5">
        <f>(R5*SUMPRODUCT(K6:$K$23, X6:$X$23)-$AZ$3*SUMPRODUCT(K5:$K$22, W6:$W$23))/Z5</f>
        <v>37061.694027043792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29298.901657217259</v>
      </c>
      <c r="P6">
        <f t="shared" si="22"/>
        <v>1464.9450828608631</v>
      </c>
      <c r="Q6" s="4">
        <f t="shared" si="23"/>
        <v>50</v>
      </c>
      <c r="R6">
        <f t="shared" si="0"/>
        <v>2000000</v>
      </c>
      <c r="S6">
        <f t="shared" si="1"/>
        <v>53401.962930026668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36147.283607611345</v>
      </c>
      <c r="AC6">
        <f t="shared" si="2"/>
        <v>51424.813375393802</v>
      </c>
      <c r="AE6">
        <f t="shared" si="3"/>
        <v>28214.14171236835</v>
      </c>
      <c r="AF6">
        <f t="shared" si="4"/>
        <v>-1410.7070856184175</v>
      </c>
      <c r="AG6">
        <f t="shared" si="4"/>
        <v>-48.148804420145048</v>
      </c>
      <c r="AH6">
        <f t="shared" si="5"/>
        <v>-5195.9647455502636</v>
      </c>
      <c r="AI6">
        <f t="shared" si="6"/>
        <v>21559.321076779524</v>
      </c>
      <c r="AJ6">
        <f t="shared" si="7"/>
        <v>-15277.529767782456</v>
      </c>
      <c r="AK6">
        <f>H6*SUM(AB6, AE6:AF6)</f>
        <v>5386.8188607507636</v>
      </c>
      <c r="AL6">
        <f t="shared" si="8"/>
        <v>11668.610169747832</v>
      </c>
      <c r="AN6">
        <f t="shared" si="9"/>
        <v>22054.181483535853</v>
      </c>
      <c r="AO6">
        <f t="shared" si="9"/>
        <v>-1102.7090741767927</v>
      </c>
      <c r="AP6">
        <f t="shared" si="9"/>
        <v>-37.63653283245722</v>
      </c>
      <c r="AQ6">
        <f t="shared" si="9"/>
        <v>-4061.5359009905733</v>
      </c>
      <c r="AR6">
        <f t="shared" si="9"/>
        <v>16852.299975536029</v>
      </c>
      <c r="AS6">
        <f t="shared" si="9"/>
        <v>-11942.004741937366</v>
      </c>
      <c r="AT6">
        <f t="shared" si="9"/>
        <v>4210.7210626879187</v>
      </c>
      <c r="AU6">
        <f t="shared" si="9"/>
        <v>9121.0162962865834</v>
      </c>
      <c r="AW6">
        <v>3</v>
      </c>
      <c r="AX6">
        <f>(R6*SUMPRODUCT(K7:$K$23, X7:$X$23)-$AZ$3*SUMPRODUCT(K6:$K$22, W7:$W$23))/Z6</f>
        <v>53401.962930026668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29298.901657217259</v>
      </c>
      <c r="P7">
        <f t="shared" si="22"/>
        <v>1464.9450828608631</v>
      </c>
      <c r="Q7" s="4">
        <f t="shared" si="23"/>
        <v>50</v>
      </c>
      <c r="R7">
        <f t="shared" si="0"/>
        <v>2000000</v>
      </c>
      <c r="S7">
        <f t="shared" si="1"/>
        <v>68421.428312309101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51424.813375393802</v>
      </c>
      <c r="AC7">
        <f t="shared" si="2"/>
        <v>65040.54059793162</v>
      </c>
      <c r="AE7">
        <f t="shared" si="3"/>
        <v>27851.163732111425</v>
      </c>
      <c r="AF7">
        <f t="shared" si="4"/>
        <v>-1392.5581866055713</v>
      </c>
      <c r="AG7">
        <f t="shared" si="4"/>
        <v>-47.529364851209003</v>
      </c>
      <c r="AH7">
        <f t="shared" si="5"/>
        <v>-5518.0609893837172</v>
      </c>
      <c r="AI7">
        <f t="shared" si="6"/>
        <v>20893.015191270926</v>
      </c>
      <c r="AJ7">
        <f t="shared" si="7"/>
        <v>-13615.727222537818</v>
      </c>
      <c r="AK7">
        <f>H7*SUM(AB7, AE7:AF7)</f>
        <v>6664.6399238992262</v>
      </c>
      <c r="AL7">
        <f t="shared" si="8"/>
        <v>13941.927892632335</v>
      </c>
      <c r="AN7">
        <f t="shared" si="9"/>
        <v>20054.360334366182</v>
      </c>
      <c r="AO7">
        <f t="shared" si="9"/>
        <v>-1002.7180167183091</v>
      </c>
      <c r="AP7">
        <f t="shared" si="9"/>
        <v>-34.223740823107185</v>
      </c>
      <c r="AQ7">
        <f t="shared" si="9"/>
        <v>-3973.3055499049656</v>
      </c>
      <c r="AR7">
        <f t="shared" si="9"/>
        <v>15044.113026919797</v>
      </c>
      <c r="AS7">
        <f t="shared" si="9"/>
        <v>-9804.0678860535245</v>
      </c>
      <c r="AT7">
        <f t="shared" si="9"/>
        <v>4798.9050589860344</v>
      </c>
      <c r="AU7">
        <f t="shared" si="9"/>
        <v>10038.950199852308</v>
      </c>
      <c r="AW7">
        <v>4</v>
      </c>
      <c r="AX7">
        <f>(R7*SUMPRODUCT(K8:$K$23, X8:$X$23)-$AZ$3*SUMPRODUCT(K7:$K$22, W8:$W$23))/Z7</f>
        <v>68421.428312309101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29298.901657217259</v>
      </c>
      <c r="P8">
        <f t="shared" si="22"/>
        <v>1464.9450828608631</v>
      </c>
      <c r="Q8" s="4">
        <f t="shared" si="23"/>
        <v>50</v>
      </c>
      <c r="R8">
        <f t="shared" si="0"/>
        <v>2000000</v>
      </c>
      <c r="S8">
        <f t="shared" si="1"/>
        <v>80485.591467560211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65040.54059793162</v>
      </c>
      <c r="AC8">
        <f t="shared" si="2"/>
        <v>75401.74122611554</v>
      </c>
      <c r="AE8">
        <f t="shared" si="3"/>
        <v>27448.244594901418</v>
      </c>
      <c r="AF8">
        <f t="shared" si="4"/>
        <v>-1372.412229745071</v>
      </c>
      <c r="AG8">
        <f t="shared" si="4"/>
        <v>-46.841763756253364</v>
      </c>
      <c r="AH8">
        <f t="shared" si="5"/>
        <v>-8492.2978577422055</v>
      </c>
      <c r="AI8">
        <f t="shared" si="6"/>
        <v>17536.692743657892</v>
      </c>
      <c r="AJ8">
        <f t="shared" si="7"/>
        <v>-10361.20062818392</v>
      </c>
      <c r="AK8">
        <f t="shared" ref="AK8:AK23" si="24">H8*SUM(AB8:AB8, AE8:AF8)</f>
        <v>7797.0102671973646</v>
      </c>
      <c r="AL8">
        <f t="shared" si="8"/>
        <v>14972.502382671337</v>
      </c>
      <c r="AN8">
        <f t="shared" si="9"/>
        <v>18206.288049553703</v>
      </c>
      <c r="AO8">
        <f t="shared" si="9"/>
        <v>-910.31440247768523</v>
      </c>
      <c r="AP8">
        <f t="shared" si="9"/>
        <v>-31.069915627825097</v>
      </c>
      <c r="AQ8">
        <f t="shared" si="9"/>
        <v>-5632.9001465318561</v>
      </c>
      <c r="AR8">
        <f t="shared" si="9"/>
        <v>11632.003584916338</v>
      </c>
      <c r="AS8">
        <f t="shared" si="9"/>
        <v>-6872.534326328956</v>
      </c>
      <c r="AT8">
        <f t="shared" si="9"/>
        <v>5171.7192463481369</v>
      </c>
      <c r="AU8">
        <f t="shared" si="9"/>
        <v>9931.1885049355205</v>
      </c>
      <c r="AW8">
        <v>5</v>
      </c>
      <c r="AX8">
        <f>(R8*SUMPRODUCT(K9:$K$23, X9:$X$23)-$AZ$3*SUMPRODUCT(K8:$K$22, W9:$W$23))/Z8</f>
        <v>80485.591467560211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29298.901657217259</v>
      </c>
      <c r="P9">
        <f t="shared" si="22"/>
        <v>1464.9450828608631</v>
      </c>
      <c r="Q9" s="4">
        <f t="shared" si="23"/>
        <v>50</v>
      </c>
      <c r="R9">
        <f t="shared" si="0"/>
        <v>2000000</v>
      </c>
      <c r="S9">
        <f t="shared" si="1"/>
        <v>89834.742036800497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75401.74122611554</v>
      </c>
      <c r="AC9">
        <f t="shared" si="2"/>
        <v>82794.813194739734</v>
      </c>
      <c r="AE9">
        <f t="shared" si="3"/>
        <v>27002.883678639981</v>
      </c>
      <c r="AF9">
        <f t="shared" si="4"/>
        <v>-1350.1441839319991</v>
      </c>
      <c r="AG9">
        <f t="shared" si="4"/>
        <v>-46.081733702103314</v>
      </c>
      <c r="AH9">
        <f t="shared" si="5"/>
        <v>-11664.496663500657</v>
      </c>
      <c r="AI9">
        <f t="shared" si="6"/>
        <v>13942.161097505221</v>
      </c>
      <c r="AJ9">
        <f t="shared" si="7"/>
        <v>-7393.0719686241937</v>
      </c>
      <c r="AK9">
        <f t="shared" si="24"/>
        <v>8647.4340242423114</v>
      </c>
      <c r="AL9">
        <f t="shared" si="8"/>
        <v>15196.523153123338</v>
      </c>
      <c r="AN9">
        <f t="shared" si="9"/>
        <v>16499.027522023152</v>
      </c>
      <c r="AO9">
        <f t="shared" si="9"/>
        <v>-824.95137610115762</v>
      </c>
      <c r="AP9">
        <f t="shared" si="9"/>
        <v>-28.156392541696036</v>
      </c>
      <c r="AQ9">
        <f t="shared" si="9"/>
        <v>-7127.1221908006819</v>
      </c>
      <c r="AR9">
        <f t="shared" si="9"/>
        <v>8518.7975625796153</v>
      </c>
      <c r="AS9">
        <f t="shared" si="9"/>
        <v>-4517.239689445345</v>
      </c>
      <c r="AT9">
        <f t="shared" si="9"/>
        <v>5283.6672430549534</v>
      </c>
      <c r="AU9">
        <f t="shared" si="9"/>
        <v>9285.2251161892236</v>
      </c>
      <c r="AW9">
        <v>6</v>
      </c>
      <c r="AX9">
        <f>(R9*SUMPRODUCT(K10:$K$23, X10:$X$23)-$AZ$3*SUMPRODUCT(K9:$K$22, W10:$W$23))/Z9</f>
        <v>89834.742036800497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29298.901657217259</v>
      </c>
      <c r="P10">
        <f t="shared" si="22"/>
        <v>1464.9450828608631</v>
      </c>
      <c r="Q10" s="4">
        <f t="shared" si="23"/>
        <v>50</v>
      </c>
      <c r="R10">
        <f t="shared" si="0"/>
        <v>2000000</v>
      </c>
      <c r="S10">
        <f t="shared" si="1"/>
        <v>96731.159886619615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82794.813194739734</v>
      </c>
      <c r="AC10">
        <f t="shared" si="2"/>
        <v>87535.969659275172</v>
      </c>
      <c r="AE10">
        <f t="shared" si="3"/>
        <v>26513.77042849893</v>
      </c>
      <c r="AF10">
        <f t="shared" si="4"/>
        <v>-1325.6885214249467</v>
      </c>
      <c r="AG10">
        <f t="shared" si="4"/>
        <v>-45.24703816323391</v>
      </c>
      <c r="AH10">
        <f t="shared" si="5"/>
        <v>-14955.128073934706</v>
      </c>
      <c r="AI10">
        <f t="shared" si="6"/>
        <v>10187.706794976046</v>
      </c>
      <c r="AJ10">
        <f t="shared" si="7"/>
        <v>-4741.1564645354374</v>
      </c>
      <c r="AK10">
        <f t="shared" si="24"/>
        <v>9240.3122996524035</v>
      </c>
      <c r="AL10">
        <f t="shared" si="8"/>
        <v>14686.862630093012</v>
      </c>
      <c r="AN10">
        <f t="shared" si="9"/>
        <v>14923.169090007423</v>
      </c>
      <c r="AO10">
        <f t="shared" si="9"/>
        <v>-746.15845450037114</v>
      </c>
      <c r="AP10">
        <f t="shared" si="9"/>
        <v>-25.467113519477902</v>
      </c>
      <c r="AQ10">
        <f t="shared" si="9"/>
        <v>-8417.4337109804947</v>
      </c>
      <c r="AR10">
        <f t="shared" si="9"/>
        <v>5734.1098110070798</v>
      </c>
      <c r="AS10">
        <f t="shared" si="9"/>
        <v>-2668.5408547700763</v>
      </c>
      <c r="AT10">
        <f t="shared" si="9"/>
        <v>5200.8726282086545</v>
      </c>
      <c r="AU10">
        <f t="shared" si="9"/>
        <v>8266.441584445658</v>
      </c>
      <c r="AW10">
        <v>7</v>
      </c>
      <c r="AX10">
        <f>(R10*SUMPRODUCT(K11:$K$23, X11:$X$23)-$AZ$3*SUMPRODUCT(K10:$K$22, W11:$W$23))/Z10</f>
        <v>96731.159886619615</v>
      </c>
    </row>
    <row r="11" spans="1:52" x14ac:dyDescent="0.25">
      <c r="A11" t="s">
        <v>33</v>
      </c>
      <c r="C11" s="7">
        <f>AU25</f>
        <v>8047.8024150545607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29298.901657217259</v>
      </c>
      <c r="P11">
        <f t="shared" si="22"/>
        <v>1464.9450828608631</v>
      </c>
      <c r="Q11" s="4">
        <f t="shared" si="23"/>
        <v>50</v>
      </c>
      <c r="R11">
        <f t="shared" si="0"/>
        <v>2000000</v>
      </c>
      <c r="S11">
        <f t="shared" si="1"/>
        <v>101270.98814179371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87535.969659275172</v>
      </c>
      <c r="AC11">
        <f t="shared" si="2"/>
        <v>89785.109546932843</v>
      </c>
      <c r="AE11">
        <f t="shared" si="3"/>
        <v>25975.900335986102</v>
      </c>
      <c r="AF11">
        <f t="shared" si="4"/>
        <v>-1298.7950167993051</v>
      </c>
      <c r="AG11">
        <f t="shared" si="4"/>
        <v>-44.329136702616637</v>
      </c>
      <c r="AH11">
        <f t="shared" si="5"/>
        <v>-18617.243159397214</v>
      </c>
      <c r="AI11">
        <f t="shared" si="6"/>
        <v>6015.5330230869658</v>
      </c>
      <c r="AJ11">
        <f t="shared" si="7"/>
        <v>-2249.1398876576714</v>
      </c>
      <c r="AK11">
        <f t="shared" si="24"/>
        <v>9602.2972520569492</v>
      </c>
      <c r="AL11">
        <f t="shared" si="8"/>
        <v>13368.690387486244</v>
      </c>
      <c r="AN11">
        <f t="shared" si="9"/>
        <v>13467.951523145057</v>
      </c>
      <c r="AO11">
        <f t="shared" si="9"/>
        <v>-673.39757615725284</v>
      </c>
      <c r="AP11">
        <f t="shared" si="9"/>
        <v>-22.983713998417869</v>
      </c>
      <c r="AQ11">
        <f t="shared" si="9"/>
        <v>-9652.6443789131936</v>
      </c>
      <c r="AR11">
        <f t="shared" si="9"/>
        <v>3118.9258540761916</v>
      </c>
      <c r="AS11">
        <f t="shared" si="9"/>
        <v>-1166.1311671180429</v>
      </c>
      <c r="AT11">
        <f t="shared" si="9"/>
        <v>4978.5867757727747</v>
      </c>
      <c r="AU11">
        <f t="shared" si="9"/>
        <v>6931.3814627309239</v>
      </c>
      <c r="AW11">
        <v>8</v>
      </c>
      <c r="AX11">
        <f>(R11*SUMPRODUCT(K12:$K$23, X12:$X$23)-$AZ$3*SUMPRODUCT(K11:$K$22, W12:$W$23))/Z11</f>
        <v>101270.98814179371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29298.901657217259</v>
      </c>
      <c r="P12">
        <f t="shared" si="22"/>
        <v>1464.9450828608631</v>
      </c>
      <c r="Q12" s="4">
        <f t="shared" si="23"/>
        <v>50</v>
      </c>
      <c r="R12">
        <f t="shared" si="0"/>
        <v>2000000</v>
      </c>
      <c r="S12">
        <f t="shared" si="1"/>
        <v>103554.67355894363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89785.109546932843</v>
      </c>
      <c r="AC12">
        <f t="shared" si="2"/>
        <v>89720.20370109129</v>
      </c>
      <c r="AE12">
        <f t="shared" si="3"/>
        <v>25384.691338025492</v>
      </c>
      <c r="AF12">
        <f t="shared" si="4"/>
        <v>-1269.2345669012745</v>
      </c>
      <c r="AG12">
        <f t="shared" si="4"/>
        <v>-43.320209806862209</v>
      </c>
      <c r="AH12">
        <f t="shared" si="5"/>
        <v>-22625.421149130598</v>
      </c>
      <c r="AI12">
        <f t="shared" si="6"/>
        <v>1446.715412186757</v>
      </c>
      <c r="AJ12">
        <f t="shared" si="7"/>
        <v>64.905845841552946</v>
      </c>
      <c r="AK12">
        <f t="shared" si="24"/>
        <v>9746.6992609687786</v>
      </c>
      <c r="AL12">
        <f t="shared" si="8"/>
        <v>11258.320518997089</v>
      </c>
      <c r="AN12">
        <f t="shared" si="9"/>
        <v>12123.951464667129</v>
      </c>
      <c r="AO12">
        <f t="shared" si="9"/>
        <v>-606.19757323335637</v>
      </c>
      <c r="AP12">
        <f t="shared" si="9"/>
        <v>-20.690112562087474</v>
      </c>
      <c r="AQ12">
        <f t="shared" si="9"/>
        <v>-10806.099795619939</v>
      </c>
      <c r="AR12">
        <f t="shared" si="9"/>
        <v>690.96398325174414</v>
      </c>
      <c r="AS12">
        <f t="shared" si="9"/>
        <v>30.999601857572305</v>
      </c>
      <c r="AT12">
        <f t="shared" si="9"/>
        <v>4655.1091446079399</v>
      </c>
      <c r="AU12">
        <f t="shared" si="9"/>
        <v>5377.0727297172571</v>
      </c>
      <c r="AW12">
        <v>9</v>
      </c>
      <c r="AX12">
        <f>(R12*SUMPRODUCT(K13:$K$23, X13:$X$23)-$AZ$3*SUMPRODUCT(K12:$K$22, W13:$W$23))/Z12</f>
        <v>103554.67355894363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29298.901657217259</v>
      </c>
      <c r="P13">
        <f t="shared" si="22"/>
        <v>1464.9450828608631</v>
      </c>
      <c r="Q13" s="4">
        <f t="shared" si="23"/>
        <v>50</v>
      </c>
      <c r="R13">
        <f t="shared" si="0"/>
        <v>2000000</v>
      </c>
      <c r="S13">
        <f t="shared" si="1"/>
        <v>103722.18379184759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89720.20370109129</v>
      </c>
      <c r="AC13">
        <f t="shared" si="2"/>
        <v>87573.896649441347</v>
      </c>
      <c r="AE13">
        <f t="shared" si="3"/>
        <v>24737.417704398154</v>
      </c>
      <c r="AF13">
        <f t="shared" si="4"/>
        <v>-1236.8708852199079</v>
      </c>
      <c r="AG13">
        <f t="shared" si="4"/>
        <v>-42.215605884844727</v>
      </c>
      <c r="AH13">
        <f t="shared" si="5"/>
        <v>-26856.072957954326</v>
      </c>
      <c r="AI13">
        <f t="shared" si="6"/>
        <v>-3397.7417446609252</v>
      </c>
      <c r="AJ13">
        <f t="shared" si="7"/>
        <v>2146.3070516499429</v>
      </c>
      <c r="AK13">
        <f t="shared" si="24"/>
        <v>9688.5260635205068</v>
      </c>
      <c r="AL13">
        <f t="shared" si="8"/>
        <v>8437.0913705095245</v>
      </c>
      <c r="AN13">
        <f t="shared" si="9"/>
        <v>10883.486211952124</v>
      </c>
      <c r="AO13">
        <f t="shared" si="9"/>
        <v>-544.17431059760634</v>
      </c>
      <c r="AP13">
        <f t="shared" si="9"/>
        <v>-18.573198304980103</v>
      </c>
      <c r="AQ13">
        <f t="shared" si="9"/>
        <v>-11815.61079809512</v>
      </c>
      <c r="AR13">
        <f t="shared" si="9"/>
        <v>-1494.8720950455818</v>
      </c>
      <c r="AS13">
        <f t="shared" si="9"/>
        <v>944.29028455523212</v>
      </c>
      <c r="AT13">
        <f t="shared" si="9"/>
        <v>4262.5685949312647</v>
      </c>
      <c r="AU13">
        <f t="shared" si="9"/>
        <v>3711.986784440915</v>
      </c>
      <c r="AW13">
        <v>10</v>
      </c>
      <c r="AX13">
        <f>(R13*SUMPRODUCT(K14:$K$23, X14:$X$23)-$AZ$3*SUMPRODUCT(K13:$K$22, W14:$W$23))/Z13</f>
        <v>103722.18379184759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29298.901657217259</v>
      </c>
      <c r="P14">
        <f t="shared" si="22"/>
        <v>1464.9450828608631</v>
      </c>
      <c r="Q14" s="4">
        <f t="shared" si="23"/>
        <v>50</v>
      </c>
      <c r="R14">
        <f t="shared" si="0"/>
        <v>2000000</v>
      </c>
      <c r="S14">
        <f t="shared" si="1"/>
        <v>101832.3806126758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87573.896649441347</v>
      </c>
      <c r="AC14">
        <f t="shared" si="2"/>
        <v>83518.564013556213</v>
      </c>
      <c r="AE14">
        <f t="shared" si="3"/>
        <v>24029.706257113587</v>
      </c>
      <c r="AF14">
        <f t="shared" si="4"/>
        <v>-1201.4853128556795</v>
      </c>
      <c r="AG14">
        <f t="shared" si="4"/>
        <v>-41.00786189572792</v>
      </c>
      <c r="AH14">
        <f t="shared" si="5"/>
        <v>-31423.51721073431</v>
      </c>
      <c r="AI14">
        <f t="shared" si="6"/>
        <v>-8636.3041283721286</v>
      </c>
      <c r="AJ14">
        <f t="shared" si="7"/>
        <v>4055.3326358851336</v>
      </c>
      <c r="AK14">
        <f t="shared" si="24"/>
        <v>9447.3300067280325</v>
      </c>
      <c r="AL14">
        <f t="shared" si="8"/>
        <v>4866.3585142410375</v>
      </c>
      <c r="AN14">
        <f t="shared" si="9"/>
        <v>9738.7562894240491</v>
      </c>
      <c r="AO14">
        <f t="shared" si="9"/>
        <v>-486.93781447120256</v>
      </c>
      <c r="AP14">
        <f t="shared" si="9"/>
        <v>-16.619661042865545</v>
      </c>
      <c r="AQ14">
        <f t="shared" si="9"/>
        <v>-12735.319050405364</v>
      </c>
      <c r="AR14">
        <f t="shared" si="9"/>
        <v>-3500.1202364953815</v>
      </c>
      <c r="AS14">
        <f t="shared" si="9"/>
        <v>1643.5446938408354</v>
      </c>
      <c r="AT14">
        <f t="shared" si="9"/>
        <v>3828.8127011145043</v>
      </c>
      <c r="AU14">
        <f t="shared" si="9"/>
        <v>1972.2371584599582</v>
      </c>
      <c r="AW14">
        <v>11</v>
      </c>
      <c r="AX14">
        <f>(R14*SUMPRODUCT(K15:$K$23, X15:$X$23)-$AZ$3*SUMPRODUCT(K14:$K$22, W15:$W$23))/Z14</f>
        <v>101832.3806126758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29298.901657217259</v>
      </c>
      <c r="P15">
        <f t="shared" si="22"/>
        <v>1464.9450828608631</v>
      </c>
      <c r="Q15" s="4">
        <f t="shared" si="23"/>
        <v>50</v>
      </c>
      <c r="R15">
        <f t="shared" si="0"/>
        <v>2000000</v>
      </c>
      <c r="S15">
        <f t="shared" si="1"/>
        <v>97923.267917687292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83518.564013556213</v>
      </c>
      <c r="AC15">
        <f t="shared" si="2"/>
        <v>77731.810577576136</v>
      </c>
      <c r="AE15">
        <f t="shared" si="3"/>
        <v>23257.564031300881</v>
      </c>
      <c r="AF15">
        <f t="shared" si="4"/>
        <v>-1162.8782015650443</v>
      </c>
      <c r="AG15">
        <f t="shared" si="4"/>
        <v>-39.690163650847637</v>
      </c>
      <c r="AH15">
        <f t="shared" si="5"/>
        <v>-36304.785036920199</v>
      </c>
      <c r="AI15">
        <f t="shared" si="6"/>
        <v>-14249.789370835209</v>
      </c>
      <c r="AJ15">
        <f t="shared" si="7"/>
        <v>5786.7534359800775</v>
      </c>
      <c r="AK15">
        <f t="shared" si="24"/>
        <v>9037.5370155901874</v>
      </c>
      <c r="AL15">
        <f t="shared" si="8"/>
        <v>574.50108073505544</v>
      </c>
      <c r="AN15">
        <f t="shared" si="9"/>
        <v>8682.8166041055956</v>
      </c>
      <c r="AO15">
        <f t="shared" si="9"/>
        <v>-434.14083020527983</v>
      </c>
      <c r="AP15">
        <f t="shared" si="9"/>
        <v>-14.817648636952811</v>
      </c>
      <c r="AQ15">
        <f t="shared" si="9"/>
        <v>-13553.775017143238</v>
      </c>
      <c r="AR15">
        <f t="shared" si="9"/>
        <v>-5319.9168918798759</v>
      </c>
      <c r="AS15">
        <f t="shared" si="9"/>
        <v>2160.3861328800785</v>
      </c>
      <c r="AT15">
        <f t="shared" si="9"/>
        <v>3374.0109821293363</v>
      </c>
      <c r="AU15">
        <f t="shared" si="9"/>
        <v>214.48022312953879</v>
      </c>
      <c r="AW15">
        <v>12</v>
      </c>
      <c r="AX15">
        <f>(R15*SUMPRODUCT(K16:$K$23, X16:$X$23)-$AZ$3*SUMPRODUCT(K15:$K$22, W16:$W$23))/Z15</f>
        <v>97923.267917687292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29298.901657217259</v>
      </c>
      <c r="P16">
        <f t="shared" si="22"/>
        <v>1464.9450828608631</v>
      </c>
      <c r="Q16" s="4">
        <f t="shared" si="23"/>
        <v>50</v>
      </c>
      <c r="R16">
        <f t="shared" si="0"/>
        <v>2000000</v>
      </c>
      <c r="S16">
        <f t="shared" si="1"/>
        <v>92197.459942655012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77731.810577576136</v>
      </c>
      <c r="AC16">
        <f t="shared" si="2"/>
        <v>70565.989848520549</v>
      </c>
      <c r="AE16">
        <f t="shared" si="3"/>
        <v>22424.760922935864</v>
      </c>
      <c r="AF16">
        <f t="shared" si="4"/>
        <v>-1121.2380461467933</v>
      </c>
      <c r="AG16">
        <f t="shared" si="4"/>
        <v>-38.268944660954432</v>
      </c>
      <c r="AH16">
        <f t="shared" si="5"/>
        <v>-40972.694135389123</v>
      </c>
      <c r="AI16">
        <f t="shared" si="6"/>
        <v>-19707.440203261009</v>
      </c>
      <c r="AJ16">
        <f t="shared" si="7"/>
        <v>7165.8207290555874</v>
      </c>
      <c r="AK16">
        <f t="shared" si="24"/>
        <v>8474.6515543569403</v>
      </c>
      <c r="AL16">
        <f t="shared" si="8"/>
        <v>-4066.967919848481</v>
      </c>
      <c r="AN16">
        <f t="shared" si="9"/>
        <v>7711.9746134565512</v>
      </c>
      <c r="AO16">
        <f t="shared" si="9"/>
        <v>-385.59873067282757</v>
      </c>
      <c r="AP16">
        <f t="shared" si="9"/>
        <v>-13.160859583889632</v>
      </c>
      <c r="AQ16">
        <f t="shared" si="9"/>
        <v>-14090.691004596569</v>
      </c>
      <c r="AR16">
        <f t="shared" si="9"/>
        <v>-6777.4759813967357</v>
      </c>
      <c r="AS16">
        <f t="shared" si="9"/>
        <v>2464.3574902301516</v>
      </c>
      <c r="AT16">
        <f t="shared" si="9"/>
        <v>2914.4702086096681</v>
      </c>
      <c r="AU16">
        <f t="shared" si="9"/>
        <v>-1398.6482825569158</v>
      </c>
      <c r="AW16">
        <v>13</v>
      </c>
      <c r="AX16">
        <f>(R16*SUMPRODUCT(K17:$K$23, X17:$X$23)-$AZ$3*SUMPRODUCT(K16:$K$22, W17:$W$23))/Z16</f>
        <v>92197.459942655012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29298.901657217259</v>
      </c>
      <c r="P17">
        <f t="shared" si="22"/>
        <v>1464.9450828608631</v>
      </c>
      <c r="Q17" s="4">
        <f t="shared" si="23"/>
        <v>50</v>
      </c>
      <c r="R17">
        <f t="shared" si="0"/>
        <v>2000000</v>
      </c>
      <c r="S17">
        <f t="shared" si="1"/>
        <v>84758.505424438772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70565.989848520549</v>
      </c>
      <c r="AC17">
        <f t="shared" si="2"/>
        <v>62294.312426474367</v>
      </c>
      <c r="AE17">
        <f t="shared" si="3"/>
        <v>21533.59033937124</v>
      </c>
      <c r="AF17">
        <f t="shared" si="4"/>
        <v>-1076.679516968562</v>
      </c>
      <c r="AG17">
        <f t="shared" si="4"/>
        <v>-36.748118737186218</v>
      </c>
      <c r="AH17">
        <f t="shared" si="5"/>
        <v>-45525.459086346586</v>
      </c>
      <c r="AI17">
        <f t="shared" si="6"/>
        <v>-25105.296382681092</v>
      </c>
      <c r="AJ17">
        <f t="shared" si="7"/>
        <v>8271.6774220461812</v>
      </c>
      <c r="AK17">
        <f t="shared" si="24"/>
        <v>7789.011656212243</v>
      </c>
      <c r="AL17">
        <f t="shared" si="8"/>
        <v>-9044.6073044226687</v>
      </c>
      <c r="AN17">
        <f t="shared" si="9"/>
        <v>6821.746602036319</v>
      </c>
      <c r="AO17">
        <f t="shared" si="9"/>
        <v>-341.08733010181595</v>
      </c>
      <c r="AP17">
        <f t="shared" si="9"/>
        <v>-11.641642205307555</v>
      </c>
      <c r="AQ17">
        <f t="shared" si="9"/>
        <v>-14422.264979222058</v>
      </c>
      <c r="AR17">
        <f t="shared" si="9"/>
        <v>-7953.2473494928627</v>
      </c>
      <c r="AS17">
        <f t="shared" si="9"/>
        <v>2620.4309851578469</v>
      </c>
      <c r="AT17">
        <f t="shared" si="9"/>
        <v>2467.5245958328487</v>
      </c>
      <c r="AU17">
        <f t="shared" si="9"/>
        <v>-2865.2917685021675</v>
      </c>
      <c r="AW17">
        <v>14</v>
      </c>
      <c r="AX17">
        <f>(R17*SUMPRODUCT(K18:$K$23, X18:$X$23)-$AZ$3*SUMPRODUCT(K17:$K$22, W18:$W$23))/Z17</f>
        <v>84758.505424438772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29298.901657217259</v>
      </c>
      <c r="P18">
        <f t="shared" si="22"/>
        <v>1464.9450828608631</v>
      </c>
      <c r="Q18" s="4">
        <f t="shared" si="23"/>
        <v>50</v>
      </c>
      <c r="R18">
        <f t="shared" si="0"/>
        <v>2000000</v>
      </c>
      <c r="S18">
        <f t="shared" si="1"/>
        <v>75606.491998858852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62294.312426474367</v>
      </c>
      <c r="AC18">
        <f t="shared" si="2"/>
        <v>53118.864659230923</v>
      </c>
      <c r="AE18">
        <f t="shared" si="3"/>
        <v>20584.533823065489</v>
      </c>
      <c r="AF18">
        <f t="shared" si="4"/>
        <v>-1029.2266911532745</v>
      </c>
      <c r="AG18">
        <f t="shared" si="4"/>
        <v>-35.128507655157883</v>
      </c>
      <c r="AH18">
        <f t="shared" si="5"/>
        <v>-50085.195786259181</v>
      </c>
      <c r="AI18">
        <f t="shared" si="6"/>
        <v>-30565.017162002125</v>
      </c>
      <c r="AJ18">
        <f t="shared" si="7"/>
        <v>9175.4477672434441</v>
      </c>
      <c r="AK18">
        <f t="shared" si="24"/>
        <v>7004.0356448502571</v>
      </c>
      <c r="AL18">
        <f t="shared" si="8"/>
        <v>-14385.533749908423</v>
      </c>
      <c r="AN18">
        <f t="shared" si="9"/>
        <v>6007.0540476267934</v>
      </c>
      <c r="AO18">
        <f t="shared" si="9"/>
        <v>-300.35270238133967</v>
      </c>
      <c r="AP18">
        <f t="shared" si="9"/>
        <v>-10.251329756156684</v>
      </c>
      <c r="AQ18">
        <f t="shared" si="9"/>
        <v>-14616.045262919793</v>
      </c>
      <c r="AR18">
        <f t="shared" si="9"/>
        <v>-8919.5952474304977</v>
      </c>
      <c r="AS18">
        <f t="shared" si="9"/>
        <v>2677.6127709653306</v>
      </c>
      <c r="AT18">
        <f t="shared" si="9"/>
        <v>2043.9433329782539</v>
      </c>
      <c r="AU18">
        <f t="shared" si="9"/>
        <v>-4198.0391434869134</v>
      </c>
      <c r="AW18">
        <v>15</v>
      </c>
      <c r="AX18">
        <f>(R18*SUMPRODUCT(K19:$K$23, X19:$X$23)-$AZ$3*SUMPRODUCT(K18:$K$22, W19:$W$23))/Z18</f>
        <v>75606.491998858852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29298.901657217259</v>
      </c>
      <c r="P19">
        <f t="shared" si="22"/>
        <v>1464.9450828608631</v>
      </c>
      <c r="Q19" s="4">
        <f t="shared" si="23"/>
        <v>50</v>
      </c>
      <c r="R19">
        <f t="shared" si="0"/>
        <v>2000000</v>
      </c>
      <c r="S19">
        <f t="shared" si="1"/>
        <v>64496.779707098423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53118.864659230923</v>
      </c>
      <c r="AC19">
        <f t="shared" si="2"/>
        <v>43081.551023920954</v>
      </c>
      <c r="AE19">
        <f t="shared" si="3"/>
        <v>19570.622477936318</v>
      </c>
      <c r="AF19">
        <f t="shared" si="4"/>
        <v>-978.5311238968161</v>
      </c>
      <c r="AG19">
        <f t="shared" si="4"/>
        <v>-33.398218654922594</v>
      </c>
      <c r="AH19">
        <f t="shared" si="5"/>
        <v>-55160.156947348369</v>
      </c>
      <c r="AI19">
        <f t="shared" si="6"/>
        <v>-36601.463811963789</v>
      </c>
      <c r="AJ19">
        <f t="shared" si="7"/>
        <v>10037.313635309969</v>
      </c>
      <c r="AK19">
        <f t="shared" si="24"/>
        <v>6136.4499279675783</v>
      </c>
      <c r="AL19">
        <f t="shared" si="8"/>
        <v>-20427.70024868624</v>
      </c>
      <c r="AN19">
        <f t="shared" si="9"/>
        <v>5260.9782912714008</v>
      </c>
      <c r="AO19">
        <f t="shared" si="9"/>
        <v>-263.04891456357007</v>
      </c>
      <c r="AP19">
        <f t="shared" si="9"/>
        <v>-8.9781152085874414</v>
      </c>
      <c r="AQ19">
        <f t="shared" si="9"/>
        <v>-14828.163415358247</v>
      </c>
      <c r="AR19">
        <f t="shared" si="9"/>
        <v>-9839.2121538590054</v>
      </c>
      <c r="AS19">
        <f t="shared" si="9"/>
        <v>2698.2324756190619</v>
      </c>
      <c r="AT19">
        <f t="shared" si="9"/>
        <v>1649.6015848707757</v>
      </c>
      <c r="AU19">
        <f t="shared" si="9"/>
        <v>-5491.3780933691669</v>
      </c>
      <c r="AW19">
        <v>16</v>
      </c>
      <c r="AX19">
        <f>(R19*SUMPRODUCT(K20:$K$23, X20:$X$23)-$AZ$3*SUMPRODUCT(K19:$K$22, W20:$W$23))/Z19</f>
        <v>64496.779707098423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29298.901657217259</v>
      </c>
      <c r="P20">
        <f t="shared" si="22"/>
        <v>1464.9450828608631</v>
      </c>
      <c r="Q20" s="4">
        <f t="shared" si="23"/>
        <v>50</v>
      </c>
      <c r="R20">
        <f t="shared" si="0"/>
        <v>2000000</v>
      </c>
      <c r="S20">
        <f t="shared" si="1"/>
        <v>51415.884893740753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43081.551023920954</v>
      </c>
      <c r="AC20">
        <f t="shared" si="2"/>
        <v>32462.521137734147</v>
      </c>
      <c r="AE20">
        <f t="shared" si="3"/>
        <v>18498.489646253194</v>
      </c>
      <c r="AF20">
        <f t="shared" si="4"/>
        <v>-924.92448231265973</v>
      </c>
      <c r="AG20">
        <f t="shared" si="4"/>
        <v>-31.568571857533133</v>
      </c>
      <c r="AH20">
        <f t="shared" si="5"/>
        <v>-59826.584433609336</v>
      </c>
      <c r="AI20">
        <f t="shared" si="6"/>
        <v>-42284.587841526336</v>
      </c>
      <c r="AJ20">
        <f t="shared" si="7"/>
        <v>10619.029886186807</v>
      </c>
      <c r="AK20">
        <f t="shared" si="24"/>
        <v>5190.3796024276835</v>
      </c>
      <c r="AL20">
        <f t="shared" si="8"/>
        <v>-26475.178352911847</v>
      </c>
      <c r="AN20">
        <f t="shared" si="9"/>
        <v>4580.7807760421238</v>
      </c>
      <c r="AO20">
        <f t="shared" si="9"/>
        <v>-229.03903880210621</v>
      </c>
      <c r="AP20">
        <f t="shared" si="9"/>
        <v>-7.8173250820713447</v>
      </c>
      <c r="AQ20">
        <f t="shared" si="9"/>
        <v>-14814.856407763376</v>
      </c>
      <c r="AR20">
        <f t="shared" si="9"/>
        <v>-10470.931995605431</v>
      </c>
      <c r="AS20">
        <f t="shared" si="9"/>
        <v>2629.5902472618282</v>
      </c>
      <c r="AT20">
        <f t="shared" si="9"/>
        <v>1285.2936406069043</v>
      </c>
      <c r="AU20">
        <f t="shared" si="9"/>
        <v>-6556.0481077366994</v>
      </c>
      <c r="AW20">
        <v>17</v>
      </c>
      <c r="AX20">
        <f>(R20*SUMPRODUCT(K21:$K$23, X21:$X$23)-$AZ$3*SUMPRODUCT(K20:$K$22, W21:$W$23))/Z20</f>
        <v>51415.884893740753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29298.901657217259</v>
      </c>
      <c r="P21">
        <f t="shared" si="22"/>
        <v>1464.9450828608631</v>
      </c>
      <c r="Q21" s="4">
        <f t="shared" si="23"/>
        <v>50</v>
      </c>
      <c r="R21">
        <f t="shared" si="0"/>
        <v>2000000</v>
      </c>
      <c r="S21">
        <f t="shared" si="1"/>
        <v>36457.947064351116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32462.521137734147</v>
      </c>
      <c r="AC21">
        <f t="shared" si="2"/>
        <v>21630.773830432834</v>
      </c>
      <c r="AE21">
        <f t="shared" si="3"/>
        <v>17383.25841849318</v>
      </c>
      <c r="AF21">
        <f t="shared" si="4"/>
        <v>-869.16292092465915</v>
      </c>
      <c r="AG21">
        <f t="shared" si="4"/>
        <v>-29.665375552074881</v>
      </c>
      <c r="AH21">
        <f t="shared" si="5"/>
        <v>-63500.4234753169</v>
      </c>
      <c r="AI21">
        <f t="shared" si="6"/>
        <v>-47015.993353300451</v>
      </c>
      <c r="AJ21">
        <f t="shared" si="7"/>
        <v>10831.747307301313</v>
      </c>
      <c r="AK21">
        <f t="shared" si="24"/>
        <v>4191.0270387161199</v>
      </c>
      <c r="AL21">
        <f t="shared" si="8"/>
        <v>-31993.21900728302</v>
      </c>
      <c r="AN21">
        <f t="shared" si="9"/>
        <v>3965.2976311818616</v>
      </c>
      <c r="AO21">
        <f t="shared" si="9"/>
        <v>-198.26488155909311</v>
      </c>
      <c r="AP21">
        <f t="shared" si="9"/>
        <v>-6.7669731745815831</v>
      </c>
      <c r="AQ21">
        <f t="shared" si="9"/>
        <v>-14485.090926212302</v>
      </c>
      <c r="AR21">
        <f t="shared" si="9"/>
        <v>-10724.825149764114</v>
      </c>
      <c r="AS21">
        <f t="shared" si="9"/>
        <v>2470.831469289375</v>
      </c>
      <c r="AT21">
        <f t="shared" si="9"/>
        <v>956.0157934004128</v>
      </c>
      <c r="AU21">
        <f t="shared" si="9"/>
        <v>-7297.9778870743266</v>
      </c>
      <c r="AW21">
        <v>18</v>
      </c>
      <c r="AX21">
        <f>(R21*SUMPRODUCT(K22:$K$23, X22:$X$23)-$AZ$3*SUMPRODUCT(K21:$K$22, W22:$W$23))/Z21</f>
        <v>36457.947064351116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29298.901657217259</v>
      </c>
      <c r="P22">
        <f t="shared" si="22"/>
        <v>1464.9450828608631</v>
      </c>
      <c r="Q22" s="4">
        <f t="shared" si="23"/>
        <v>50</v>
      </c>
      <c r="R22">
        <f t="shared" si="0"/>
        <v>2000000</v>
      </c>
      <c r="S22">
        <f t="shared" si="1"/>
        <v>19395.996773060513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21630.773830432834</v>
      </c>
      <c r="AC22">
        <f t="shared" si="2"/>
        <v>10744.318137832595</v>
      </c>
      <c r="AE22">
        <f t="shared" si="3"/>
        <v>16229.984165157231</v>
      </c>
      <c r="AF22">
        <f t="shared" si="4"/>
        <v>-811.4992082578616</v>
      </c>
      <c r="AG22">
        <f t="shared" si="4"/>
        <v>-27.697256974066921</v>
      </c>
      <c r="AH22">
        <f t="shared" si="5"/>
        <v>-66858.59289948846</v>
      </c>
      <c r="AI22">
        <f t="shared" si="6"/>
        <v>-51467.805199563154</v>
      </c>
      <c r="AJ22">
        <f t="shared" si="7"/>
        <v>10886.455692600239</v>
      </c>
      <c r="AK22">
        <f t="shared" si="24"/>
        <v>3170.3791729495915</v>
      </c>
      <c r="AL22">
        <f t="shared" si="8"/>
        <v>-37410.97033401332</v>
      </c>
      <c r="AN22">
        <f t="shared" si="9"/>
        <v>3410.3901646825316</v>
      </c>
      <c r="AO22">
        <f t="shared" si="9"/>
        <v>-170.51950823412656</v>
      </c>
      <c r="AP22">
        <f t="shared" si="9"/>
        <v>-5.8199966070100837</v>
      </c>
      <c r="AQ22">
        <f t="shared" si="9"/>
        <v>-14048.928534288551</v>
      </c>
      <c r="AR22">
        <f t="shared" si="9"/>
        <v>-10814.877874447155</v>
      </c>
      <c r="AS22">
        <f t="shared" si="9"/>
        <v>2287.559928863081</v>
      </c>
      <c r="AT22">
        <f t="shared" si="9"/>
        <v>666.1885704702953</v>
      </c>
      <c r="AU22">
        <f t="shared" si="9"/>
        <v>-7861.1293751137782</v>
      </c>
      <c r="AW22">
        <v>19</v>
      </c>
      <c r="AX22">
        <f>(R22*SUMPRODUCT(K23:$K$23, X23:$X$23)-$AZ$3*SUMPRODUCT(K22:$K$22, W23:$W$23))/Z22</f>
        <v>19395.996773060513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29298.901657217259</v>
      </c>
      <c r="P23">
        <f t="shared" si="22"/>
        <v>1464.9450828608631</v>
      </c>
      <c r="Q23" s="4">
        <f t="shared" si="23"/>
        <v>50</v>
      </c>
      <c r="R23">
        <f t="shared" si="0"/>
        <v>2000000</v>
      </c>
      <c r="S23">
        <f t="shared" si="1"/>
        <v>20918.558870823374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10744.318137832595</v>
      </c>
      <c r="AC23">
        <f t="shared" si="2"/>
        <v>10744.318137832595</v>
      </c>
      <c r="AE23">
        <f t="shared" si="3"/>
        <v>15048.681051029887</v>
      </c>
      <c r="AF23">
        <f t="shared" si="4"/>
        <v>-752.43405255149446</v>
      </c>
      <c r="AG23">
        <f t="shared" si="4"/>
        <v>-25.68130578253761</v>
      </c>
      <c r="AH23">
        <f t="shared" si="5"/>
        <v>-69559.144871545548</v>
      </c>
      <c r="AI23">
        <f t="shared" si="6"/>
        <v>-55288.579178849694</v>
      </c>
      <c r="AJ23">
        <f t="shared" si="7"/>
        <v>0</v>
      </c>
      <c r="AK23">
        <f t="shared" si="24"/>
        <v>2142.7712398444041</v>
      </c>
      <c r="AL23">
        <f t="shared" si="8"/>
        <v>-53145.807939005288</v>
      </c>
      <c r="AN23">
        <f t="shared" si="9"/>
        <v>2912.901341934727</v>
      </c>
      <c r="AO23">
        <f t="shared" si="9"/>
        <v>-145.64506709673637</v>
      </c>
      <c r="AP23">
        <f t="shared" si="9"/>
        <v>-4.9710077463214155</v>
      </c>
      <c r="AQ23">
        <f t="shared" si="9"/>
        <v>-13464.231566412956</v>
      </c>
      <c r="AR23">
        <f t="shared" si="9"/>
        <v>-10701.946299321287</v>
      </c>
      <c r="AS23">
        <f t="shared" si="9"/>
        <v>0</v>
      </c>
      <c r="AT23">
        <f t="shared" si="9"/>
        <v>414.76599835137989</v>
      </c>
      <c r="AU23">
        <f t="shared" si="9"/>
        <v>-10287.180300969907</v>
      </c>
      <c r="AW23">
        <v>20</v>
      </c>
      <c r="AX23">
        <f>(R23*SUMPRODUCT(K$23:$K24, X$23:$X24)-$AZ$3*SUMPRODUCT(K$22:$K23, W$23:$W24))/Z23</f>
        <v>20918.558870823374</v>
      </c>
    </row>
    <row r="25" spans="5:50" x14ac:dyDescent="0.25">
      <c r="AN25" s="8">
        <f t="shared" ref="AN25:AU25" si="25">SUM(AN3:AN23)</f>
        <v>240852.49111589429</v>
      </c>
      <c r="AO25" s="8">
        <f t="shared" si="25"/>
        <v>-34016.800798707663</v>
      </c>
      <c r="AP25" s="8">
        <f t="shared" si="25"/>
        <v>-2880.9346887702318</v>
      </c>
      <c r="AQ25" s="8">
        <f t="shared" si="25"/>
        <v>-211025.13741888705</v>
      </c>
      <c r="AR25" s="8">
        <f t="shared" si="25"/>
        <v>-7070.3817904706466</v>
      </c>
      <c r="AS25" s="8">
        <f t="shared" si="25"/>
        <v>-46399.699921057509</v>
      </c>
      <c r="AT25" s="8">
        <f t="shared" si="25"/>
        <v>61517.884126582707</v>
      </c>
      <c r="AU25" s="9">
        <f t="shared" si="25"/>
        <v>8047.8024150545607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109154.40583910352</v>
      </c>
      <c r="K3">
        <v>1</v>
      </c>
      <c r="L3" s="2">
        <v>0</v>
      </c>
      <c r="O3">
        <f>$C$3</f>
        <v>109154.40583910352</v>
      </c>
      <c r="P3">
        <f>O3*B5</f>
        <v>87323.524671282823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109154.40583910352</v>
      </c>
      <c r="AF3">
        <f t="shared" ref="AF3:AG23" si="4">-$Z3*P3</f>
        <v>-87323.524671282823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19310.972963820699</v>
      </c>
      <c r="AJ3">
        <f t="shared" ref="AJ3:AJ23" si="7">AB3-AC3</f>
        <v>0</v>
      </c>
      <c r="AL3">
        <f t="shared" ref="AL3:AL23" si="8">SUM(AI3:AK3)</f>
        <v>19310.972963820699</v>
      </c>
      <c r="AN3">
        <f t="shared" ref="AN3:AU23" si="9">AE3*$K3</f>
        <v>109154.40583910352</v>
      </c>
      <c r="AO3">
        <f t="shared" si="9"/>
        <v>-87323.524671282823</v>
      </c>
      <c r="AP3">
        <f t="shared" si="9"/>
        <v>-2519.9082039999998</v>
      </c>
      <c r="AQ3">
        <f t="shared" si="9"/>
        <v>0</v>
      </c>
      <c r="AR3">
        <f t="shared" si="9"/>
        <v>19310.972963820699</v>
      </c>
      <c r="AS3">
        <f t="shared" si="9"/>
        <v>0</v>
      </c>
      <c r="AT3">
        <f t="shared" si="9"/>
        <v>0</v>
      </c>
      <c r="AU3">
        <f t="shared" si="9"/>
        <v>19310.972963820699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83291.039583114805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50450.237303898735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49006.909189184313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-49006.909189184313</v>
      </c>
      <c r="AK4">
        <f>H4*SUM(AB4, AE4:AF4)</f>
        <v>0</v>
      </c>
      <c r="AL4">
        <f t="shared" si="8"/>
        <v>-86224.801189184305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-34284.130393930573</v>
      </c>
      <c r="AR4">
        <f t="shared" si="9"/>
        <v>-34284.130393930573</v>
      </c>
      <c r="AS4">
        <f t="shared" si="9"/>
        <v>-45143.858895756632</v>
      </c>
      <c r="AT4">
        <f t="shared" si="9"/>
        <v>0</v>
      </c>
      <c r="AU4">
        <f t="shared" si="9"/>
        <v>-79427.989289687204</v>
      </c>
      <c r="AW4">
        <v>1</v>
      </c>
      <c r="AX4">
        <f>(R4*SUMPRODUCT(K5:$K$23, X5:$X$23)-$AZ$3*SUMPRODUCT(K4:$K$22, W5:$W$23))/Z4</f>
        <v>50450.237303898735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109154.40583910352</v>
      </c>
      <c r="P5">
        <f t="shared" ref="P5:P23" si="22">O5*$C$5</f>
        <v>5457.7202919551764</v>
      </c>
      <c r="Q5" s="4">
        <f t="shared" ref="Q5:Q23" si="23">$C$8</f>
        <v>50</v>
      </c>
      <c r="R5">
        <f t="shared" si="0"/>
        <v>2000000</v>
      </c>
      <c r="S5">
        <f t="shared" si="1"/>
        <v>92588.79581626899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49006.909189184313</v>
      </c>
      <c r="AC5">
        <f t="shared" si="2"/>
        <v>87049.904440715327</v>
      </c>
      <c r="AE5">
        <f t="shared" si="3"/>
        <v>102624.51859112983</v>
      </c>
      <c r="AF5">
        <f t="shared" si="4"/>
        <v>-5131.2259295564918</v>
      </c>
      <c r="AG5">
        <f t="shared" si="4"/>
        <v>-47.008876005610382</v>
      </c>
      <c r="AH5">
        <f t="shared" si="5"/>
        <v>-42999.246695584559</v>
      </c>
      <c r="AI5">
        <f t="shared" si="6"/>
        <v>54447.037089983176</v>
      </c>
      <c r="AJ5">
        <f t="shared" si="7"/>
        <v>-38042.995251531014</v>
      </c>
      <c r="AK5">
        <f>H5*SUM(AB5, AE5:AF5)</f>
        <v>12536.315272773034</v>
      </c>
      <c r="AL5">
        <f t="shared" si="8"/>
        <v>28940.357111225196</v>
      </c>
      <c r="AN5">
        <f t="shared" si="9"/>
        <v>87083.097178018259</v>
      </c>
      <c r="AO5">
        <f t="shared" si="9"/>
        <v>-4354.1548589009126</v>
      </c>
      <c r="AP5">
        <f t="shared" si="9"/>
        <v>-39.889868168207997</v>
      </c>
      <c r="AQ5">
        <f t="shared" si="9"/>
        <v>-36487.455726752814</v>
      </c>
      <c r="AR5">
        <f t="shared" si="9"/>
        <v>46201.59672419633</v>
      </c>
      <c r="AS5">
        <f t="shared" si="9"/>
        <v>-32281.77727810854</v>
      </c>
      <c r="AT5">
        <f t="shared" si="9"/>
        <v>10637.820046714722</v>
      </c>
      <c r="AU5">
        <f t="shared" si="9"/>
        <v>24557.639492802511</v>
      </c>
      <c r="AW5">
        <v>2</v>
      </c>
      <c r="AX5">
        <f>(R5*SUMPRODUCT(K6:$K$23, X6:$X$23)-$AZ$3*SUMPRODUCT(K5:$K$22, W6:$W$23))/Z5</f>
        <v>92588.79581626899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109154.40583910352</v>
      </c>
      <c r="P6">
        <f t="shared" si="22"/>
        <v>5457.7202919551764</v>
      </c>
      <c r="Q6" s="4">
        <f t="shared" si="23"/>
        <v>50</v>
      </c>
      <c r="R6">
        <f t="shared" si="0"/>
        <v>2000000</v>
      </c>
      <c r="S6">
        <f t="shared" si="1"/>
        <v>127484.73416158263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87049.904440715327</v>
      </c>
      <c r="AC6">
        <f t="shared" si="2"/>
        <v>115566.41517959436</v>
      </c>
      <c r="AE6">
        <f t="shared" si="3"/>
        <v>98949.756351966149</v>
      </c>
      <c r="AF6">
        <f t="shared" si="4"/>
        <v>-4947.4878175983076</v>
      </c>
      <c r="AG6">
        <f t="shared" si="4"/>
        <v>-45.325589742030523</v>
      </c>
      <c r="AH6">
        <f t="shared" si="5"/>
        <v>-48527.900140950238</v>
      </c>
      <c r="AI6">
        <f t="shared" si="6"/>
        <v>45429.042803675577</v>
      </c>
      <c r="AJ6">
        <f t="shared" si="7"/>
        <v>-28516.510738879035</v>
      </c>
      <c r="AK6">
        <f>H6*SUM(AB6, AE6:AF6)</f>
        <v>15492.996545823818</v>
      </c>
      <c r="AL6">
        <f t="shared" si="8"/>
        <v>32405.52861062036</v>
      </c>
      <c r="AN6">
        <f t="shared" si="9"/>
        <v>77346.17294352327</v>
      </c>
      <c r="AO6">
        <f t="shared" si="9"/>
        <v>-3867.3086471761635</v>
      </c>
      <c r="AP6">
        <f t="shared" si="9"/>
        <v>-35.429707279765495</v>
      </c>
      <c r="AQ6">
        <f t="shared" si="9"/>
        <v>-37932.861032389825</v>
      </c>
      <c r="AR6">
        <f t="shared" si="9"/>
        <v>35510.573556677518</v>
      </c>
      <c r="AS6">
        <f t="shared" si="9"/>
        <v>-22290.534637696961</v>
      </c>
      <c r="AT6">
        <f t="shared" si="9"/>
        <v>12110.428912874091</v>
      </c>
      <c r="AU6">
        <f t="shared" si="9"/>
        <v>25330.467831854647</v>
      </c>
      <c r="AW6">
        <v>3</v>
      </c>
      <c r="AX6">
        <f>(R6*SUMPRODUCT(K7:$K$23, X7:$X$23)-$AZ$3*SUMPRODUCT(K6:$K$22, W7:$W$23))/Z6</f>
        <v>127484.73416158263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109154.40583910352</v>
      </c>
      <c r="P7">
        <f t="shared" si="22"/>
        <v>5457.7202919551764</v>
      </c>
      <c r="Q7" s="4">
        <f t="shared" si="23"/>
        <v>50</v>
      </c>
      <c r="R7">
        <f t="shared" si="0"/>
        <v>2000000</v>
      </c>
      <c r="S7">
        <f t="shared" si="1"/>
        <v>155959.30472467543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115566.41517959436</v>
      </c>
      <c r="AC7">
        <f t="shared" si="2"/>
        <v>135760.48307407729</v>
      </c>
      <c r="AE7">
        <f t="shared" si="3"/>
        <v>95017.44633025401</v>
      </c>
      <c r="AF7">
        <f t="shared" si="4"/>
        <v>-4750.8723165127003</v>
      </c>
      <c r="AG7">
        <f t="shared" si="4"/>
        <v>-43.524329412003873</v>
      </c>
      <c r="AH7">
        <f t="shared" si="5"/>
        <v>-53920.177304253841</v>
      </c>
      <c r="AI7">
        <f t="shared" si="6"/>
        <v>36302.872380075467</v>
      </c>
      <c r="AJ7">
        <f t="shared" si="7"/>
        <v>-20194.067894482927</v>
      </c>
      <c r="AK7">
        <f>H7*SUM(AB7, AE7:AF7)</f>
        <v>17613.540551252125</v>
      </c>
      <c r="AL7">
        <f t="shared" si="8"/>
        <v>33722.345036844665</v>
      </c>
      <c r="AN7">
        <f t="shared" si="9"/>
        <v>68417.755361555028</v>
      </c>
      <c r="AO7">
        <f t="shared" si="9"/>
        <v>-3420.8877680777514</v>
      </c>
      <c r="AP7">
        <f t="shared" si="9"/>
        <v>-31.339896376883132</v>
      </c>
      <c r="AQ7">
        <f t="shared" si="9"/>
        <v>-38825.475134659398</v>
      </c>
      <c r="AR7">
        <f t="shared" si="9"/>
        <v>26140.052562440997</v>
      </c>
      <c r="AS7">
        <f t="shared" si="9"/>
        <v>-14540.832766197454</v>
      </c>
      <c r="AT7">
        <f t="shared" si="9"/>
        <v>12682.712017937005</v>
      </c>
      <c r="AU7">
        <f t="shared" si="9"/>
        <v>24281.931814180549</v>
      </c>
      <c r="AW7">
        <v>4</v>
      </c>
      <c r="AX7">
        <f>(R7*SUMPRODUCT(K8:$K$23, X8:$X$23)-$AZ$3*SUMPRODUCT(K7:$K$22, W8:$W$23))/Z7</f>
        <v>155959.30472467543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109154.40583910352</v>
      </c>
      <c r="P8">
        <f t="shared" si="22"/>
        <v>5457.7202919551764</v>
      </c>
      <c r="Q8" s="4">
        <f t="shared" si="23"/>
        <v>50</v>
      </c>
      <c r="R8">
        <f t="shared" si="0"/>
        <v>2000000</v>
      </c>
      <c r="S8">
        <f t="shared" si="1"/>
        <v>178603.74518008204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135760.48307407729</v>
      </c>
      <c r="AC8">
        <f t="shared" si="2"/>
        <v>148619.99249549455</v>
      </c>
      <c r="AE8">
        <f t="shared" si="3"/>
        <v>90829.713342802148</v>
      </c>
      <c r="AF8">
        <f t="shared" si="4"/>
        <v>-4541.4856671401076</v>
      </c>
      <c r="AG8">
        <f t="shared" si="4"/>
        <v>-41.606068323383823</v>
      </c>
      <c r="AH8">
        <f t="shared" si="5"/>
        <v>-59320.711780000311</v>
      </c>
      <c r="AI8">
        <f t="shared" si="6"/>
        <v>26925.90982733835</v>
      </c>
      <c r="AJ8">
        <f t="shared" si="7"/>
        <v>-12859.509421417257</v>
      </c>
      <c r="AK8">
        <f t="shared" ref="AK8:AK23" si="24">H8*SUM(AB8:AB8, AE8:AF8)</f>
        <v>19001.152276276694</v>
      </c>
      <c r="AL8">
        <f t="shared" si="8"/>
        <v>33067.552682197784</v>
      </c>
      <c r="AN8">
        <f t="shared" si="9"/>
        <v>60246.910102390335</v>
      </c>
      <c r="AO8">
        <f t="shared" si="9"/>
        <v>-3012.3455051195169</v>
      </c>
      <c r="AP8">
        <f t="shared" si="9"/>
        <v>-27.59710413851543</v>
      </c>
      <c r="AQ8">
        <f t="shared" si="9"/>
        <v>-39347.141571736567</v>
      </c>
      <c r="AR8">
        <f t="shared" si="9"/>
        <v>17859.825921395735</v>
      </c>
      <c r="AS8">
        <f t="shared" si="9"/>
        <v>-8529.6504806635749</v>
      </c>
      <c r="AT8">
        <f t="shared" si="9"/>
        <v>12603.372518750646</v>
      </c>
      <c r="AU8">
        <f t="shared" si="9"/>
        <v>21933.547959482807</v>
      </c>
      <c r="AW8">
        <v>5</v>
      </c>
      <c r="AX8">
        <f>(R8*SUMPRODUCT(K9:$K$23, X9:$X$23)-$AZ$3*SUMPRODUCT(K8:$K$22, W9:$W$23))/Z8</f>
        <v>178603.74518008204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109154.40583910352</v>
      </c>
      <c r="P9">
        <f t="shared" si="22"/>
        <v>5457.7202919551764</v>
      </c>
      <c r="Q9" s="4">
        <f t="shared" si="23"/>
        <v>50</v>
      </c>
      <c r="R9">
        <f t="shared" si="0"/>
        <v>2000000</v>
      </c>
      <c r="S9">
        <f t="shared" si="1"/>
        <v>195508.68346292191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148619.99249549455</v>
      </c>
      <c r="AC9">
        <f t="shared" si="2"/>
        <v>154673.64786951535</v>
      </c>
      <c r="AE9">
        <f t="shared" si="3"/>
        <v>86355.806980642767</v>
      </c>
      <c r="AF9">
        <f t="shared" si="4"/>
        <v>-4317.7903490321387</v>
      </c>
      <c r="AG9">
        <f t="shared" si="4"/>
        <v>-39.556720737380729</v>
      </c>
      <c r="AH9">
        <f t="shared" si="5"/>
        <v>-65331.476110770091</v>
      </c>
      <c r="AI9">
        <f t="shared" si="6"/>
        <v>16666.98380010316</v>
      </c>
      <c r="AJ9">
        <f t="shared" si="7"/>
        <v>-6053.6553740208037</v>
      </c>
      <c r="AK9">
        <f t="shared" si="24"/>
        <v>19737.867157024648</v>
      </c>
      <c r="AL9">
        <f t="shared" si="8"/>
        <v>30351.195583107004</v>
      </c>
      <c r="AN9">
        <f t="shared" si="9"/>
        <v>52764.247441734871</v>
      </c>
      <c r="AO9">
        <f t="shared" si="9"/>
        <v>-2638.2123720867439</v>
      </c>
      <c r="AP9">
        <f t="shared" si="9"/>
        <v>-24.169545441670383</v>
      </c>
      <c r="AQ9">
        <f t="shared" si="9"/>
        <v>-39918.174489587822</v>
      </c>
      <c r="AR9">
        <f t="shared" si="9"/>
        <v>10183.691034618643</v>
      </c>
      <c r="AS9">
        <f t="shared" si="9"/>
        <v>-3698.842975938157</v>
      </c>
      <c r="AT9">
        <f t="shared" si="9"/>
        <v>12060.030970225191</v>
      </c>
      <c r="AU9">
        <f t="shared" si="9"/>
        <v>18544.879028905678</v>
      </c>
      <c r="AW9">
        <v>6</v>
      </c>
      <c r="AX9">
        <f>(R9*SUMPRODUCT(K10:$K$23, X10:$X$23)-$AZ$3*SUMPRODUCT(K9:$K$22, W10:$W$23))/Z9</f>
        <v>195508.68346292191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109154.40583910352</v>
      </c>
      <c r="P10">
        <f t="shared" si="22"/>
        <v>5457.7202919551764</v>
      </c>
      <c r="Q10" s="4">
        <f t="shared" si="23"/>
        <v>50</v>
      </c>
      <c r="R10">
        <f t="shared" si="0"/>
        <v>2000000</v>
      </c>
      <c r="S10">
        <f t="shared" si="1"/>
        <v>207347.81511874334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154673.64786951535</v>
      </c>
      <c r="AC10">
        <f t="shared" si="2"/>
        <v>155053.42784689061</v>
      </c>
      <c r="AE10">
        <f t="shared" si="3"/>
        <v>81624.997014081047</v>
      </c>
      <c r="AF10">
        <f t="shared" si="4"/>
        <v>-4081.2498507040523</v>
      </c>
      <c r="AG10">
        <f t="shared" si="4"/>
        <v>-37.389694161497452</v>
      </c>
      <c r="AH10">
        <f t="shared" si="5"/>
        <v>-70858.374740378742</v>
      </c>
      <c r="AI10">
        <f t="shared" si="6"/>
        <v>6647.9827288367524</v>
      </c>
      <c r="AJ10">
        <f t="shared" si="7"/>
        <v>-379.77997737526312</v>
      </c>
      <c r="AK10">
        <f t="shared" si="24"/>
        <v>19871.306927754667</v>
      </c>
      <c r="AL10">
        <f t="shared" si="8"/>
        <v>26139.509679216157</v>
      </c>
      <c r="AN10">
        <f t="shared" si="9"/>
        <v>45942.301405128557</v>
      </c>
      <c r="AO10">
        <f t="shared" si="9"/>
        <v>-2297.1150702564278</v>
      </c>
      <c r="AP10">
        <f t="shared" si="9"/>
        <v>-21.044639037680586</v>
      </c>
      <c r="AQ10">
        <f t="shared" si="9"/>
        <v>-39882.351344385876</v>
      </c>
      <c r="AR10">
        <f t="shared" si="9"/>
        <v>3741.7903514485738</v>
      </c>
      <c r="AS10">
        <f t="shared" si="9"/>
        <v>-213.75763340239155</v>
      </c>
      <c r="AT10">
        <f t="shared" si="9"/>
        <v>11184.485213901262</v>
      </c>
      <c r="AU10">
        <f t="shared" si="9"/>
        <v>14712.517931947443</v>
      </c>
      <c r="AW10">
        <v>7</v>
      </c>
      <c r="AX10">
        <f>(R10*SUMPRODUCT(K11:$K$23, X11:$X$23)-$AZ$3*SUMPRODUCT(K10:$K$22, W11:$W$23))/Z10</f>
        <v>207347.81511874334</v>
      </c>
    </row>
    <row r="11" spans="1:52" x14ac:dyDescent="0.25">
      <c r="A11" t="s">
        <v>33</v>
      </c>
      <c r="C11" s="7">
        <f>AU25</f>
        <v>26181.817533845366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109154.40583910352</v>
      </c>
      <c r="P11">
        <f t="shared" si="22"/>
        <v>5457.7202919551764</v>
      </c>
      <c r="Q11" s="4">
        <f t="shared" si="23"/>
        <v>50</v>
      </c>
      <c r="R11">
        <f t="shared" si="0"/>
        <v>2000000</v>
      </c>
      <c r="S11">
        <f t="shared" si="1"/>
        <v>215046.29103896982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155053.42784689061</v>
      </c>
      <c r="AC11">
        <f t="shared" si="2"/>
        <v>151115.41931089584</v>
      </c>
      <c r="AE11">
        <f t="shared" si="3"/>
        <v>76704.014416220205</v>
      </c>
      <c r="AF11">
        <f t="shared" si="4"/>
        <v>-3835.2007208110103</v>
      </c>
      <c r="AG11">
        <f t="shared" si="4"/>
        <v>-35.135555833304586</v>
      </c>
      <c r="AH11">
        <f t="shared" si="5"/>
        <v>-75209.655463115516</v>
      </c>
      <c r="AI11">
        <f t="shared" si="6"/>
        <v>-2375.9773235396278</v>
      </c>
      <c r="AJ11">
        <f t="shared" si="7"/>
        <v>3938.0085359947698</v>
      </c>
      <c r="AK11">
        <f t="shared" si="24"/>
        <v>19503.762053257684</v>
      </c>
      <c r="AL11">
        <f t="shared" si="8"/>
        <v>21065.793265712826</v>
      </c>
      <c r="AN11">
        <f t="shared" si="9"/>
        <v>39769.399113266831</v>
      </c>
      <c r="AO11">
        <f t="shared" si="9"/>
        <v>-1988.4699556633418</v>
      </c>
      <c r="AP11">
        <f t="shared" si="9"/>
        <v>-18.217037969080227</v>
      </c>
      <c r="AQ11">
        <f t="shared" si="9"/>
        <v>-38994.605797991062</v>
      </c>
      <c r="AR11">
        <f t="shared" si="9"/>
        <v>-1231.8936783566494</v>
      </c>
      <c r="AS11">
        <f t="shared" si="9"/>
        <v>2041.7736199516257</v>
      </c>
      <c r="AT11">
        <f t="shared" si="9"/>
        <v>10112.285559100674</v>
      </c>
      <c r="AU11">
        <f t="shared" si="9"/>
        <v>10922.16550069565</v>
      </c>
      <c r="AW11">
        <v>8</v>
      </c>
      <c r="AX11">
        <f>(R11*SUMPRODUCT(K12:$K$23, X12:$X$23)-$AZ$3*SUMPRODUCT(K11:$K$22, W12:$W$23))/Z11</f>
        <v>215046.29103896982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109154.40583910352</v>
      </c>
      <c r="P12">
        <f t="shared" si="22"/>
        <v>5457.7202919551764</v>
      </c>
      <c r="Q12" s="4">
        <f t="shared" si="23"/>
        <v>50</v>
      </c>
      <c r="R12">
        <f t="shared" si="0"/>
        <v>2000000</v>
      </c>
      <c r="S12">
        <f t="shared" si="1"/>
        <v>218935.2090541567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151115.41931089584</v>
      </c>
      <c r="AC12">
        <f t="shared" si="2"/>
        <v>143641.30559644444</v>
      </c>
      <c r="AE12">
        <f t="shared" si="3"/>
        <v>71615.166121839022</v>
      </c>
      <c r="AF12">
        <f t="shared" si="4"/>
        <v>-3580.7583060919515</v>
      </c>
      <c r="AG12">
        <f t="shared" si="4"/>
        <v>-32.804523817115395</v>
      </c>
      <c r="AH12">
        <f t="shared" si="5"/>
        <v>-79187.058314245907</v>
      </c>
      <c r="AI12">
        <f t="shared" si="6"/>
        <v>-11185.45502231596</v>
      </c>
      <c r="AJ12">
        <f t="shared" si="7"/>
        <v>7474.1137144514068</v>
      </c>
      <c r="AK12">
        <f t="shared" si="24"/>
        <v>18753.089006881091</v>
      </c>
      <c r="AL12">
        <f t="shared" si="8"/>
        <v>15041.747699016538</v>
      </c>
      <c r="AN12">
        <f t="shared" si="9"/>
        <v>34204.032132335786</v>
      </c>
      <c r="AO12">
        <f t="shared" si="9"/>
        <v>-1710.2016066167896</v>
      </c>
      <c r="AP12">
        <f t="shared" si="9"/>
        <v>-15.667728603989397</v>
      </c>
      <c r="AQ12">
        <f t="shared" si="9"/>
        <v>-37820.434325846712</v>
      </c>
      <c r="AR12">
        <f t="shared" si="9"/>
        <v>-5342.2715287317033</v>
      </c>
      <c r="AS12">
        <f t="shared" si="9"/>
        <v>3569.7023339288003</v>
      </c>
      <c r="AT12">
        <f t="shared" si="9"/>
        <v>8956.6399647896596</v>
      </c>
      <c r="AU12">
        <f t="shared" si="9"/>
        <v>7184.0707699867571</v>
      </c>
      <c r="AW12">
        <v>9</v>
      </c>
      <c r="AX12">
        <f>(R12*SUMPRODUCT(K13:$K$23, X13:$X$23)-$AZ$3*SUMPRODUCT(K12:$K$22, W13:$W$23))/Z12</f>
        <v>218935.2090541567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109154.40583910352</v>
      </c>
      <c r="P13">
        <f t="shared" si="22"/>
        <v>5457.7202919551764</v>
      </c>
      <c r="Q13" s="4">
        <f t="shared" si="23"/>
        <v>50</v>
      </c>
      <c r="R13">
        <f t="shared" si="0"/>
        <v>2000000</v>
      </c>
      <c r="S13">
        <f t="shared" si="1"/>
        <v>219441.82516144609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143641.30559644444</v>
      </c>
      <c r="AC13">
        <f t="shared" si="2"/>
        <v>133494.53348654645</v>
      </c>
      <c r="AE13">
        <f t="shared" si="3"/>
        <v>66402.639855787929</v>
      </c>
      <c r="AF13">
        <f t="shared" si="4"/>
        <v>-3320.1319927893965</v>
      </c>
      <c r="AG13">
        <f t="shared" si="4"/>
        <v>-30.416839038850696</v>
      </c>
      <c r="AH13">
        <f t="shared" si="5"/>
        <v>-82385.581603741768</v>
      </c>
      <c r="AI13">
        <f t="shared" si="6"/>
        <v>-19333.490579782083</v>
      </c>
      <c r="AJ13">
        <f t="shared" si="7"/>
        <v>10146.772109897982</v>
      </c>
      <c r="AK13">
        <f t="shared" si="24"/>
        <v>17689.770165351456</v>
      </c>
      <c r="AL13">
        <f t="shared" si="8"/>
        <v>8503.0516954673549</v>
      </c>
      <c r="AN13">
        <f t="shared" si="9"/>
        <v>29214.537424381222</v>
      </c>
      <c r="AO13">
        <f t="shared" si="9"/>
        <v>-1460.7268712190612</v>
      </c>
      <c r="AP13">
        <f t="shared" si="9"/>
        <v>-13.382207158657536</v>
      </c>
      <c r="AQ13">
        <f t="shared" si="9"/>
        <v>-36246.400176545627</v>
      </c>
      <c r="AR13">
        <f t="shared" si="9"/>
        <v>-8505.9718305421193</v>
      </c>
      <c r="AS13">
        <f t="shared" si="9"/>
        <v>4464.1787462828388</v>
      </c>
      <c r="AT13">
        <f t="shared" si="9"/>
        <v>7782.7998050489587</v>
      </c>
      <c r="AU13">
        <f t="shared" si="9"/>
        <v>3741.0067207896791</v>
      </c>
      <c r="AW13">
        <v>10</v>
      </c>
      <c r="AX13">
        <f>(R13*SUMPRODUCT(K14:$K$23, X14:$X$23)-$AZ$3*SUMPRODUCT(K13:$K$22, W14:$W$23))/Z13</f>
        <v>219441.82516144609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109154.40583910352</v>
      </c>
      <c r="P14">
        <f t="shared" si="22"/>
        <v>5457.7202919551764</v>
      </c>
      <c r="Q14" s="4">
        <f t="shared" si="23"/>
        <v>50</v>
      </c>
      <c r="R14">
        <f t="shared" si="0"/>
        <v>2000000</v>
      </c>
      <c r="S14">
        <f t="shared" si="1"/>
        <v>216710.00946834715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133494.53348654645</v>
      </c>
      <c r="AC14">
        <f t="shared" si="2"/>
        <v>121291.78343068746</v>
      </c>
      <c r="AE14">
        <f t="shared" si="3"/>
        <v>61093.313530013424</v>
      </c>
      <c r="AF14">
        <f t="shared" si="4"/>
        <v>-3054.6656765006715</v>
      </c>
      <c r="AG14">
        <f t="shared" si="4"/>
        <v>-27.984813375314683</v>
      </c>
      <c r="AH14">
        <f t="shared" si="5"/>
        <v>-85114.290925900234</v>
      </c>
      <c r="AI14">
        <f t="shared" si="6"/>
        <v>-27103.627885762791</v>
      </c>
      <c r="AJ14">
        <f t="shared" si="7"/>
        <v>12202.750055858996</v>
      </c>
      <c r="AK14">
        <f t="shared" si="24"/>
        <v>16389.877393631548</v>
      </c>
      <c r="AL14">
        <f t="shared" si="8"/>
        <v>1488.9995637277534</v>
      </c>
      <c r="AN14">
        <f t="shared" si="9"/>
        <v>24759.890321424216</v>
      </c>
      <c r="AO14">
        <f t="shared" si="9"/>
        <v>-1237.9945160712109</v>
      </c>
      <c r="AP14">
        <f t="shared" si="9"/>
        <v>-11.34168159823111</v>
      </c>
      <c r="AQ14">
        <f t="shared" si="9"/>
        <v>-34495.108979082725</v>
      </c>
      <c r="AR14">
        <f t="shared" si="9"/>
        <v>-10984.55485532795</v>
      </c>
      <c r="AS14">
        <f t="shared" si="9"/>
        <v>4945.5289874625923</v>
      </c>
      <c r="AT14">
        <f t="shared" si="9"/>
        <v>6642.4874212878231</v>
      </c>
      <c r="AU14">
        <f t="shared" si="9"/>
        <v>603.4615534224663</v>
      </c>
      <c r="AW14">
        <v>11</v>
      </c>
      <c r="AX14">
        <f>(R14*SUMPRODUCT(K15:$K$23, X15:$X$23)-$AZ$3*SUMPRODUCT(K14:$K$22, W15:$W$23))/Z14</f>
        <v>216710.00946834715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109154.40583910352</v>
      </c>
      <c r="P15">
        <f t="shared" si="22"/>
        <v>5457.7202919551764</v>
      </c>
      <c r="Q15" s="4">
        <f t="shared" si="23"/>
        <v>50</v>
      </c>
      <c r="R15">
        <f t="shared" si="0"/>
        <v>2000000</v>
      </c>
      <c r="S15">
        <f t="shared" si="1"/>
        <v>210640.54101306401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121291.78343068746</v>
      </c>
      <c r="AC15">
        <f t="shared" si="2"/>
        <v>107493.14113250058</v>
      </c>
      <c r="AE15">
        <f t="shared" si="3"/>
        <v>55703.189403455304</v>
      </c>
      <c r="AF15">
        <f t="shared" si="4"/>
        <v>-2785.1594701727654</v>
      </c>
      <c r="AG15">
        <f t="shared" si="4"/>
        <v>-25.515776928676281</v>
      </c>
      <c r="AH15">
        <f t="shared" si="5"/>
        <v>-87567.532515410072</v>
      </c>
      <c r="AI15">
        <f t="shared" si="6"/>
        <v>-34675.018359056208</v>
      </c>
      <c r="AJ15">
        <f t="shared" si="7"/>
        <v>13798.642298186882</v>
      </c>
      <c r="AK15">
        <f t="shared" si="24"/>
        <v>14907.482149181642</v>
      </c>
      <c r="AL15">
        <f t="shared" si="8"/>
        <v>-5968.8939116876845</v>
      </c>
      <c r="AN15">
        <f t="shared" si="9"/>
        <v>20795.839891186904</v>
      </c>
      <c r="AO15">
        <f t="shared" si="9"/>
        <v>-1039.7919945593453</v>
      </c>
      <c r="AP15">
        <f t="shared" si="9"/>
        <v>-9.5258820435707019</v>
      </c>
      <c r="AQ15">
        <f t="shared" si="9"/>
        <v>-32691.851316933942</v>
      </c>
      <c r="AR15">
        <f t="shared" si="9"/>
        <v>-12945.329302349954</v>
      </c>
      <c r="AS15">
        <f t="shared" si="9"/>
        <v>5151.4887930466284</v>
      </c>
      <c r="AT15">
        <f t="shared" si="9"/>
        <v>5565.4553226691523</v>
      </c>
      <c r="AU15">
        <f t="shared" si="9"/>
        <v>-2228.385186634172</v>
      </c>
      <c r="AW15">
        <v>12</v>
      </c>
      <c r="AX15">
        <f>(R15*SUMPRODUCT(K16:$K$23, X16:$X$23)-$AZ$3*SUMPRODUCT(K15:$K$22, W16:$W$23))/Z15</f>
        <v>210640.54101306401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109154.40583910352</v>
      </c>
      <c r="P16">
        <f t="shared" si="22"/>
        <v>5457.7202919551764</v>
      </c>
      <c r="Q16" s="4">
        <f t="shared" si="23"/>
        <v>50</v>
      </c>
      <c r="R16">
        <f t="shared" si="0"/>
        <v>2000000</v>
      </c>
      <c r="S16">
        <f t="shared" si="1"/>
        <v>201396.8896694445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107493.14113250058</v>
      </c>
      <c r="AC16">
        <f t="shared" si="2"/>
        <v>92799.282914398354</v>
      </c>
      <c r="AE16">
        <f t="shared" si="3"/>
        <v>50295.963385738636</v>
      </c>
      <c r="AF16">
        <f t="shared" si="4"/>
        <v>-2514.7981692869321</v>
      </c>
      <c r="AG16">
        <f t="shared" si="4"/>
        <v>-23.03890667495191</v>
      </c>
      <c r="AH16">
        <f t="shared" si="5"/>
        <v>-88868.499377504384</v>
      </c>
      <c r="AI16">
        <f t="shared" si="6"/>
        <v>-41110.373067727625</v>
      </c>
      <c r="AJ16">
        <f t="shared" si="7"/>
        <v>14693.858218102221</v>
      </c>
      <c r="AK16">
        <f t="shared" si="24"/>
        <v>13287.132942892547</v>
      </c>
      <c r="AL16">
        <f t="shared" si="8"/>
        <v>-13129.381906732857</v>
      </c>
      <c r="AN16">
        <f t="shared" si="9"/>
        <v>17297.004597869975</v>
      </c>
      <c r="AO16">
        <f t="shared" si="9"/>
        <v>-864.85022989349875</v>
      </c>
      <c r="AP16">
        <f t="shared" si="9"/>
        <v>-7.92318205797676</v>
      </c>
      <c r="AQ16">
        <f t="shared" si="9"/>
        <v>-30562.270585204813</v>
      </c>
      <c r="AR16">
        <f t="shared" si="9"/>
        <v>-14138.039399286314</v>
      </c>
      <c r="AS16">
        <f t="shared" si="9"/>
        <v>5053.2829286858896</v>
      </c>
      <c r="AT16">
        <f t="shared" si="9"/>
        <v>4569.5038753525369</v>
      </c>
      <c r="AU16">
        <f t="shared" si="9"/>
        <v>-4515.2525952478863</v>
      </c>
      <c r="AW16">
        <v>13</v>
      </c>
      <c r="AX16">
        <f>(R16*SUMPRODUCT(K17:$K$23, X17:$X$23)-$AZ$3*SUMPRODUCT(K16:$K$22, W17:$W$23))/Z16</f>
        <v>201396.8896694445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109154.40583910352</v>
      </c>
      <c r="P17">
        <f t="shared" si="22"/>
        <v>5457.7202919551764</v>
      </c>
      <c r="Q17" s="4">
        <f t="shared" si="23"/>
        <v>50</v>
      </c>
      <c r="R17">
        <f t="shared" si="0"/>
        <v>2000000</v>
      </c>
      <c r="S17">
        <f t="shared" si="1"/>
        <v>189047.80824923966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92799.282914398354</v>
      </c>
      <c r="AC17">
        <f t="shared" si="2"/>
        <v>77834.86183536952</v>
      </c>
      <c r="AE17">
        <f t="shared" si="3"/>
        <v>44941.108685097097</v>
      </c>
      <c r="AF17">
        <f t="shared" si="4"/>
        <v>-2247.0554342548548</v>
      </c>
      <c r="AG17">
        <f t="shared" si="4"/>
        <v>-20.586025978347351</v>
      </c>
      <c r="AH17">
        <f t="shared" si="5"/>
        <v>-88899.665194201531</v>
      </c>
      <c r="AI17">
        <f t="shared" si="6"/>
        <v>-46226.197969337634</v>
      </c>
      <c r="AJ17">
        <f t="shared" si="7"/>
        <v>14964.421079028834</v>
      </c>
      <c r="AK17">
        <f t="shared" si="24"/>
        <v>11594.435762331972</v>
      </c>
      <c r="AL17">
        <f t="shared" si="8"/>
        <v>-19667.341127976826</v>
      </c>
      <c r="AN17">
        <f t="shared" si="9"/>
        <v>14237.145345138844</v>
      </c>
      <c r="AO17">
        <f t="shared" si="9"/>
        <v>-711.85726725694224</v>
      </c>
      <c r="AP17">
        <f t="shared" si="9"/>
        <v>-6.5215623848132944</v>
      </c>
      <c r="AQ17">
        <f t="shared" si="9"/>
        <v>-28163.022487332157</v>
      </c>
      <c r="AR17">
        <f t="shared" si="9"/>
        <v>-14644.255971835068</v>
      </c>
      <c r="AS17">
        <f t="shared" si="9"/>
        <v>4740.6627059612929</v>
      </c>
      <c r="AT17">
        <f t="shared" si="9"/>
        <v>3673.0661964718133</v>
      </c>
      <c r="AU17">
        <f t="shared" si="9"/>
        <v>-6230.52706940196</v>
      </c>
      <c r="AW17">
        <v>14</v>
      </c>
      <c r="AX17">
        <f>(R17*SUMPRODUCT(K18:$K$23, X18:$X$23)-$AZ$3*SUMPRODUCT(K17:$K$22, W18:$W$23))/Z17</f>
        <v>189047.80824923966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109154.40583910352</v>
      </c>
      <c r="P18">
        <f t="shared" si="22"/>
        <v>5457.7202919551764</v>
      </c>
      <c r="Q18" s="4">
        <f t="shared" si="23"/>
        <v>50</v>
      </c>
      <c r="R18">
        <f t="shared" si="0"/>
        <v>2000000</v>
      </c>
      <c r="S18">
        <f t="shared" si="1"/>
        <v>173232.24484634557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77834.86183536952</v>
      </c>
      <c r="AC18">
        <f t="shared" si="2"/>
        <v>62975.022551532733</v>
      </c>
      <c r="AE18">
        <f t="shared" si="3"/>
        <v>39680.841031725002</v>
      </c>
      <c r="AF18">
        <f t="shared" si="4"/>
        <v>-1984.04205158625</v>
      </c>
      <c r="AG18">
        <f t="shared" si="4"/>
        <v>-18.176472459671306</v>
      </c>
      <c r="AH18">
        <f t="shared" si="5"/>
        <v>-88147.730355702734</v>
      </c>
      <c r="AI18">
        <f t="shared" si="6"/>
        <v>-50469.107848023654</v>
      </c>
      <c r="AJ18">
        <f t="shared" si="7"/>
        <v>14859.839283836787</v>
      </c>
      <c r="AK18">
        <f t="shared" si="24"/>
        <v>9886.2752793046748</v>
      </c>
      <c r="AL18">
        <f t="shared" si="8"/>
        <v>-25722.993284882192</v>
      </c>
      <c r="AN18">
        <f t="shared" si="9"/>
        <v>11579.808354258917</v>
      </c>
      <c r="AO18">
        <f t="shared" si="9"/>
        <v>-578.99041771294583</v>
      </c>
      <c r="AP18">
        <f t="shared" si="9"/>
        <v>-5.3043247614429143</v>
      </c>
      <c r="AQ18">
        <f t="shared" si="9"/>
        <v>-25723.59349858154</v>
      </c>
      <c r="AR18">
        <f t="shared" si="9"/>
        <v>-14728.079886797013</v>
      </c>
      <c r="AS18">
        <f t="shared" si="9"/>
        <v>4336.4527214618283</v>
      </c>
      <c r="AT18">
        <f t="shared" si="9"/>
        <v>2885.0490588207922</v>
      </c>
      <c r="AU18">
        <f t="shared" si="9"/>
        <v>-7506.5781065143919</v>
      </c>
      <c r="AW18">
        <v>15</v>
      </c>
      <c r="AX18">
        <f>(R18*SUMPRODUCT(K19:$K$23, X19:$X$23)-$AZ$3*SUMPRODUCT(K18:$K$22, W19:$W$23))/Z18</f>
        <v>173232.24484634557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109154.40583910352</v>
      </c>
      <c r="P19">
        <f t="shared" si="22"/>
        <v>5457.7202919551764</v>
      </c>
      <c r="Q19" s="4">
        <f t="shared" si="23"/>
        <v>50</v>
      </c>
      <c r="R19">
        <f t="shared" si="0"/>
        <v>2000000</v>
      </c>
      <c r="S19">
        <f t="shared" si="1"/>
        <v>153349.07418119855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62975.022551532733</v>
      </c>
      <c r="AC19">
        <f t="shared" si="2"/>
        <v>48556.671631529141</v>
      </c>
      <c r="AE19">
        <f t="shared" si="3"/>
        <v>34562.808218856844</v>
      </c>
      <c r="AF19">
        <f t="shared" si="4"/>
        <v>-1728.1404109428422</v>
      </c>
      <c r="AG19">
        <f t="shared" si="4"/>
        <v>-15.832071986999468</v>
      </c>
      <c r="AH19">
        <f t="shared" si="5"/>
        <v>-86505.429923004966</v>
      </c>
      <c r="AI19">
        <f t="shared" si="6"/>
        <v>-53686.594187077964</v>
      </c>
      <c r="AJ19">
        <f t="shared" si="7"/>
        <v>14418.350920003591</v>
      </c>
      <c r="AK19">
        <f t="shared" si="24"/>
        <v>8198.626823438577</v>
      </c>
      <c r="AL19">
        <f t="shared" si="8"/>
        <v>-31069.616443635794</v>
      </c>
      <c r="AN19">
        <f t="shared" si="9"/>
        <v>9291.1803868160168</v>
      </c>
      <c r="AO19">
        <f t="shared" si="9"/>
        <v>-464.55901934080083</v>
      </c>
      <c r="AP19">
        <f t="shared" si="9"/>
        <v>-4.2559804688559533</v>
      </c>
      <c r="AQ19">
        <f t="shared" si="9"/>
        <v>-23254.405393344354</v>
      </c>
      <c r="AR19">
        <f t="shared" si="9"/>
        <v>-14432.040006337993</v>
      </c>
      <c r="AS19">
        <f t="shared" si="9"/>
        <v>3875.9437146973487</v>
      </c>
      <c r="AT19">
        <f t="shared" si="9"/>
        <v>2203.9563526900151</v>
      </c>
      <c r="AU19">
        <f t="shared" si="9"/>
        <v>-8352.1399389506296</v>
      </c>
      <c r="AW19">
        <v>16</v>
      </c>
      <c r="AX19">
        <f>(R19*SUMPRODUCT(K20:$K$23, X20:$X$23)-$AZ$3*SUMPRODUCT(K19:$K$22, W20:$W$23))/Z19</f>
        <v>153349.07418119855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109154.40583910352</v>
      </c>
      <c r="P20">
        <f t="shared" si="22"/>
        <v>5457.7202919551764</v>
      </c>
      <c r="Q20" s="4">
        <f t="shared" si="23"/>
        <v>50</v>
      </c>
      <c r="R20">
        <f t="shared" si="0"/>
        <v>2000000</v>
      </c>
      <c r="S20">
        <f t="shared" si="1"/>
        <v>128358.53422875667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48556.671631529141</v>
      </c>
      <c r="AC20">
        <f t="shared" si="2"/>
        <v>34846.375266373769</v>
      </c>
      <c r="AE20">
        <f t="shared" si="3"/>
        <v>29632.898277482182</v>
      </c>
      <c r="AF20">
        <f t="shared" si="4"/>
        <v>-1481.6449138741091</v>
      </c>
      <c r="AG20">
        <f t="shared" si="4"/>
        <v>-13.573844339898592</v>
      </c>
      <c r="AH20">
        <f t="shared" si="5"/>
        <v>-83996.277089235286</v>
      </c>
      <c r="AI20">
        <f t="shared" si="6"/>
        <v>-55858.597569967111</v>
      </c>
      <c r="AJ20">
        <f t="shared" si="7"/>
        <v>13710.296365155373</v>
      </c>
      <c r="AK20">
        <f t="shared" si="24"/>
        <v>6564.0505576838814</v>
      </c>
      <c r="AL20">
        <f t="shared" si="8"/>
        <v>-35584.250647127854</v>
      </c>
      <c r="AN20">
        <f t="shared" si="9"/>
        <v>7337.9942559470628</v>
      </c>
      <c r="AO20">
        <f t="shared" si="9"/>
        <v>-366.89971279735312</v>
      </c>
      <c r="AP20">
        <f t="shared" si="9"/>
        <v>-3.3612909160824258</v>
      </c>
      <c r="AQ20">
        <f t="shared" si="9"/>
        <v>-20799.997119084263</v>
      </c>
      <c r="AR20">
        <f t="shared" si="9"/>
        <v>-13832.263866850635</v>
      </c>
      <c r="AS20">
        <f t="shared" si="9"/>
        <v>3395.0805295103996</v>
      </c>
      <c r="AT20">
        <f t="shared" si="9"/>
        <v>1625.4557632869867</v>
      </c>
      <c r="AU20">
        <f t="shared" si="9"/>
        <v>-8811.7275740532477</v>
      </c>
      <c r="AW20">
        <v>17</v>
      </c>
      <c r="AX20">
        <f>(R20*SUMPRODUCT(K21:$K$23, X21:$X$23)-$AZ$3*SUMPRODUCT(K20:$K$22, W21:$W$23))/Z20</f>
        <v>128358.53422875667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109154.40583910352</v>
      </c>
      <c r="P21">
        <f t="shared" si="22"/>
        <v>5457.7202919551764</v>
      </c>
      <c r="Q21" s="4">
        <f t="shared" si="23"/>
        <v>50</v>
      </c>
      <c r="R21">
        <f t="shared" si="0"/>
        <v>2000000</v>
      </c>
      <c r="S21">
        <f t="shared" si="1"/>
        <v>96581.714277879553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34846.375266373769</v>
      </c>
      <c r="AC21">
        <f t="shared" si="2"/>
        <v>22066.674849733212</v>
      </c>
      <c r="AE21">
        <f t="shared" si="3"/>
        <v>24939.242382229957</v>
      </c>
      <c r="AF21">
        <f t="shared" si="4"/>
        <v>-1246.9621191114979</v>
      </c>
      <c r="AG21">
        <f t="shared" si="4"/>
        <v>-11.423836807371321</v>
      </c>
      <c r="AH21">
        <f t="shared" si="5"/>
        <v>-80570.763565131361</v>
      </c>
      <c r="AI21">
        <f t="shared" si="6"/>
        <v>-56889.907138820272</v>
      </c>
      <c r="AJ21">
        <f t="shared" si="7"/>
        <v>12779.700416640557</v>
      </c>
      <c r="AK21">
        <f t="shared" si="24"/>
        <v>5009.2698309697098</v>
      </c>
      <c r="AL21">
        <f t="shared" si="8"/>
        <v>-39100.936891210011</v>
      </c>
      <c r="AN21">
        <f t="shared" si="9"/>
        <v>5688.8942430103316</v>
      </c>
      <c r="AO21">
        <f t="shared" si="9"/>
        <v>-284.44471215051658</v>
      </c>
      <c r="AP21">
        <f t="shared" si="9"/>
        <v>-2.605893092119393</v>
      </c>
      <c r="AQ21">
        <f t="shared" si="9"/>
        <v>-18379.008711476261</v>
      </c>
      <c r="AR21">
        <f t="shared" si="9"/>
        <v>-12977.165073708566</v>
      </c>
      <c r="AS21">
        <f t="shared" si="9"/>
        <v>2915.1793391857832</v>
      </c>
      <c r="AT21">
        <f t="shared" si="9"/>
        <v>1142.6652769289467</v>
      </c>
      <c r="AU21">
        <f t="shared" si="9"/>
        <v>-8919.320457593838</v>
      </c>
      <c r="AW21">
        <v>18</v>
      </c>
      <c r="AX21">
        <f>(R21*SUMPRODUCT(K22:$K$23, X22:$X$23)-$AZ$3*SUMPRODUCT(K21:$K$22, W22:$W$23))/Z21</f>
        <v>96581.714277879553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109154.40583910352</v>
      </c>
      <c r="P22">
        <f t="shared" si="22"/>
        <v>5457.7202919551764</v>
      </c>
      <c r="Q22" s="4">
        <f t="shared" si="23"/>
        <v>50</v>
      </c>
      <c r="R22">
        <f t="shared" si="0"/>
        <v>2000000</v>
      </c>
      <c r="S22">
        <f t="shared" si="1"/>
        <v>55356.742818611063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22066.674849733212</v>
      </c>
      <c r="AC22">
        <f t="shared" si="2"/>
        <v>10414.640907122697</v>
      </c>
      <c r="AE22">
        <f t="shared" si="3"/>
        <v>20535.961517273448</v>
      </c>
      <c r="AF22">
        <f t="shared" si="4"/>
        <v>-1026.7980758636725</v>
      </c>
      <c r="AG22">
        <f t="shared" si="4"/>
        <v>-9.4068404107956951</v>
      </c>
      <c r="AH22">
        <f t="shared" si="5"/>
        <v>-76110.321140076543</v>
      </c>
      <c r="AI22">
        <f t="shared" si="6"/>
        <v>-56610.564539077561</v>
      </c>
      <c r="AJ22">
        <f t="shared" si="7"/>
        <v>11652.033942610515</v>
      </c>
      <c r="AK22">
        <f t="shared" si="24"/>
        <v>3557.7276342496889</v>
      </c>
      <c r="AL22">
        <f t="shared" si="8"/>
        <v>-41400.802962217356</v>
      </c>
      <c r="AN22">
        <f t="shared" si="9"/>
        <v>4315.200832491375</v>
      </c>
      <c r="AO22">
        <f t="shared" si="9"/>
        <v>-215.76004162456877</v>
      </c>
      <c r="AP22">
        <f t="shared" si="9"/>
        <v>-1.9766498655363924</v>
      </c>
      <c r="AQ22">
        <f t="shared" si="9"/>
        <v>-15992.984836312155</v>
      </c>
      <c r="AR22">
        <f t="shared" si="9"/>
        <v>-11895.520695310885</v>
      </c>
      <c r="AS22">
        <f t="shared" si="9"/>
        <v>2448.4301125651127</v>
      </c>
      <c r="AT22">
        <f t="shared" si="9"/>
        <v>747.58171104764267</v>
      </c>
      <c r="AU22">
        <f t="shared" si="9"/>
        <v>-8699.5088716981281</v>
      </c>
      <c r="AW22">
        <v>19</v>
      </c>
      <c r="AX22">
        <f>(R22*SUMPRODUCT(K23:$K$23, X23:$X$23)-$AZ$3*SUMPRODUCT(K22:$K$22, W23:$W$23))/Z22</f>
        <v>55356.742818611063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109154.40583910352</v>
      </c>
      <c r="P23">
        <f t="shared" si="22"/>
        <v>5457.7202919551764</v>
      </c>
      <c r="Q23" s="4">
        <f t="shared" si="23"/>
        <v>50</v>
      </c>
      <c r="R23">
        <f t="shared" si="0"/>
        <v>2000000</v>
      </c>
      <c r="S23">
        <f t="shared" si="1"/>
        <v>69040.732637077177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10414.640907122697</v>
      </c>
      <c r="AC23">
        <f t="shared" si="2"/>
        <v>10414.640907122697</v>
      </c>
      <c r="AE23">
        <f t="shared" si="3"/>
        <v>16465.699259310852</v>
      </c>
      <c r="AF23">
        <f t="shared" si="4"/>
        <v>-823.2849629655426</v>
      </c>
      <c r="AG23">
        <f t="shared" si="4"/>
        <v>-7.542388753222534</v>
      </c>
      <c r="AH23">
        <f t="shared" si="5"/>
        <v>-70815.330138608144</v>
      </c>
      <c r="AI23">
        <f t="shared" si="6"/>
        <v>-55180.458231016062</v>
      </c>
      <c r="AJ23">
        <f t="shared" si="7"/>
        <v>0</v>
      </c>
      <c r="AK23">
        <f t="shared" si="24"/>
        <v>2229.7543278711642</v>
      </c>
      <c r="AL23">
        <f t="shared" si="8"/>
        <v>-52950.703903144895</v>
      </c>
      <c r="AN23">
        <f t="shared" si="9"/>
        <v>3187.1867910349379</v>
      </c>
      <c r="AO23">
        <f t="shared" si="9"/>
        <v>-159.3593395517469</v>
      </c>
      <c r="AP23">
        <f t="shared" si="9"/>
        <v>-1.4599441802344355</v>
      </c>
      <c r="AQ23">
        <f t="shared" si="9"/>
        <v>-13707.3853509697</v>
      </c>
      <c r="AR23">
        <f t="shared" si="9"/>
        <v>-10681.017843666745</v>
      </c>
      <c r="AS23">
        <f t="shared" si="9"/>
        <v>0</v>
      </c>
      <c r="AT23">
        <f t="shared" si="9"/>
        <v>431.60289940467425</v>
      </c>
      <c r="AU23">
        <f t="shared" si="9"/>
        <v>-10249.414944262069</v>
      </c>
      <c r="AW23">
        <v>20</v>
      </c>
      <c r="AX23">
        <f>(R23*SUMPRODUCT(K$23:$K24, X$23:$X24)-$AZ$3*SUMPRODUCT(K$22:$K23, W$23:$W24))/Z23</f>
        <v>69040.732637077177</v>
      </c>
    </row>
    <row r="25" spans="5:50" x14ac:dyDescent="0.25">
      <c r="AN25" s="8">
        <f t="shared" ref="AN25:AU25" si="25">SUM(AN3:AN23)</f>
        <v>722633.0039606163</v>
      </c>
      <c r="AO25" s="8">
        <f t="shared" si="25"/>
        <v>-117997.45457735848</v>
      </c>
      <c r="AP25" s="8">
        <f t="shared" si="25"/>
        <v>-2800.9223295433126</v>
      </c>
      <c r="AQ25" s="8">
        <f t="shared" si="25"/>
        <v>-623508.65827214811</v>
      </c>
      <c r="AR25" s="8">
        <f t="shared" si="25"/>
        <v>-21674.031218433662</v>
      </c>
      <c r="AS25" s="8">
        <f t="shared" si="25"/>
        <v>-79761.550135023586</v>
      </c>
      <c r="AT25" s="8">
        <f t="shared" si="25"/>
        <v>127617.3988873026</v>
      </c>
      <c r="AU25" s="9">
        <f t="shared" si="25"/>
        <v>26181.817533845366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1940.395202168382</v>
      </c>
      <c r="K3">
        <v>1</v>
      </c>
      <c r="L3" s="2">
        <v>0</v>
      </c>
      <c r="O3">
        <f>$C$3</f>
        <v>1940.395202168382</v>
      </c>
      <c r="P3">
        <f>O3*C5</f>
        <v>194.03952021683821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1940.395202168382</v>
      </c>
      <c r="AF3">
        <f t="shared" ref="AF3:AG34" si="3">-$Z3*P3</f>
        <v>-194.03952021683821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-773.55252204845601</v>
      </c>
      <c r="AJ3">
        <f t="shared" ref="AJ3:AJ66" si="6">AB3-AC3</f>
        <v>0</v>
      </c>
      <c r="AL3">
        <f t="shared" ref="AL3:AL23" si="7">SUM(AI3:AK3)</f>
        <v>-773.55252204845601</v>
      </c>
      <c r="AN3">
        <f t="shared" ref="AN3:AU34" si="8">AE3*$K3</f>
        <v>1940.395202168382</v>
      </c>
      <c r="AO3">
        <f t="shared" si="8"/>
        <v>-194.03952021683821</v>
      </c>
      <c r="AP3">
        <f t="shared" si="8"/>
        <v>-2519.9082039999998</v>
      </c>
      <c r="AQ3">
        <f t="shared" si="8"/>
        <v>0</v>
      </c>
      <c r="AR3">
        <f t="shared" si="8"/>
        <v>-773.55252204845601</v>
      </c>
      <c r="AS3">
        <f t="shared" si="8"/>
        <v>0</v>
      </c>
      <c r="AT3">
        <f t="shared" si="8"/>
        <v>0</v>
      </c>
      <c r="AU3">
        <f t="shared" si="8"/>
        <v>-773.55252204845601</v>
      </c>
      <c r="AW3">
        <v>0</v>
      </c>
      <c r="AX3">
        <f>IF(Z3&gt;0, (R3*SUMPRODUCT(K3:$K$98, X3:$X$98)-K3*$AZ$3)/Z3, 0)</f>
        <v>0</v>
      </c>
      <c r="AZ3">
        <f>C6*SUMPRODUCT(X4:X98, K4:K98)/1</f>
        <v>890.44822162994399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96.476325005721478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95.405166603208386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-95.405166603208386</v>
      </c>
      <c r="AK4">
        <f t="shared" ref="AK4:AK67" si="20">G4*SUM(AB4:AB4, AE4:AF4)</f>
        <v>0</v>
      </c>
      <c r="AL4">
        <f t="shared" si="7"/>
        <v>-150.54571660320838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-49.232633928571424</v>
      </c>
      <c r="AR4">
        <f t="shared" si="8"/>
        <v>-49.232633928571424</v>
      </c>
      <c r="AS4">
        <f t="shared" si="8"/>
        <v>-85.18318446715034</v>
      </c>
      <c r="AT4">
        <f t="shared" si="8"/>
        <v>0</v>
      </c>
      <c r="AU4">
        <f t="shared" si="8"/>
        <v>-134.41581839572174</v>
      </c>
      <c r="AW4">
        <v>1</v>
      </c>
      <c r="AX4">
        <f>IF(Z4&gt;0, (R4*SUMPRODUCT(K4:$K$98, X4:$X$98)-K4*$AZ$3)/Z4, 0)</f>
        <v>96.476325005721478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1.1142120000000001E-3</v>
      </c>
      <c r="Q5" s="4">
        <f t="shared" ref="Q5:Q68" si="22">$C$8</f>
        <v>50</v>
      </c>
      <c r="R5">
        <f t="shared" si="0"/>
        <v>50000</v>
      </c>
      <c r="S5">
        <f t="shared" si="1"/>
        <v>134.32340801347374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95.405166603208386</v>
      </c>
      <c r="AC5">
        <f t="shared" si="19"/>
        <v>131.35571714178741</v>
      </c>
      <c r="AE5">
        <f t="shared" si="2"/>
        <v>0</v>
      </c>
      <c r="AF5">
        <f t="shared" si="3"/>
        <v>0</v>
      </c>
      <c r="AG5">
        <f t="shared" si="3"/>
        <v>-48.895318799762492</v>
      </c>
      <c r="AH5">
        <f t="shared" si="4"/>
        <v>-55.092055737503401</v>
      </c>
      <c r="AI5">
        <f t="shared" si="5"/>
        <v>-103.98737453726589</v>
      </c>
      <c r="AJ5">
        <f t="shared" si="6"/>
        <v>-35.950550538579023</v>
      </c>
      <c r="AK5">
        <f t="shared" si="20"/>
        <v>6.6783616622245878</v>
      </c>
      <c r="AL5">
        <f t="shared" si="7"/>
        <v>-133.25956341362036</v>
      </c>
      <c r="AN5">
        <f t="shared" si="8"/>
        <v>0</v>
      </c>
      <c r="AO5">
        <f t="shared" si="8"/>
        <v>0</v>
      </c>
      <c r="AP5">
        <f t="shared" si="8"/>
        <v>-38.979048788075964</v>
      </c>
      <c r="AQ5">
        <f t="shared" si="8"/>
        <v>-43.919049535637271</v>
      </c>
      <c r="AR5">
        <f t="shared" si="8"/>
        <v>-82.898098323713242</v>
      </c>
      <c r="AS5">
        <f t="shared" si="8"/>
        <v>-28.659558783943734</v>
      </c>
      <c r="AT5">
        <f t="shared" si="8"/>
        <v>5.3239490291968963</v>
      </c>
      <c r="AU5">
        <f t="shared" si="8"/>
        <v>-106.2337080784601</v>
      </c>
      <c r="AW5">
        <v>2</v>
      </c>
      <c r="AX5">
        <f>IF(Z5&gt;0, (R5*SUMPRODUCT(K5:$K$98, X5:$X$98)-K5*$AZ$3)/Z5, 0)</f>
        <v>134.32340801347374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1.128462E-3</v>
      </c>
      <c r="Q6" s="4">
        <f t="shared" si="22"/>
        <v>50</v>
      </c>
      <c r="R6">
        <f t="shared" si="0"/>
        <v>50000</v>
      </c>
      <c r="S6">
        <f t="shared" si="1"/>
        <v>169.06831594389575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131.35571714178741</v>
      </c>
      <c r="AC6">
        <f t="shared" si="19"/>
        <v>163.49308230896293</v>
      </c>
      <c r="AE6">
        <f t="shared" si="2"/>
        <v>0</v>
      </c>
      <c r="AF6">
        <f t="shared" si="3"/>
        <v>0</v>
      </c>
      <c r="AG6">
        <f t="shared" si="3"/>
        <v>-48.351189102521452</v>
      </c>
      <c r="AH6">
        <f t="shared" si="4"/>
        <v>-55.176509243417584</v>
      </c>
      <c r="AI6">
        <f t="shared" si="5"/>
        <v>-103.52769834593903</v>
      </c>
      <c r="AJ6">
        <f t="shared" si="6"/>
        <v>-32.137365167175517</v>
      </c>
      <c r="AK6">
        <f t="shared" si="20"/>
        <v>9.1949001999251188</v>
      </c>
      <c r="AL6">
        <f t="shared" si="7"/>
        <v>-126.47016331318943</v>
      </c>
      <c r="AN6">
        <f t="shared" si="8"/>
        <v>0</v>
      </c>
      <c r="AO6">
        <f t="shared" si="8"/>
        <v>0</v>
      </c>
      <c r="AP6">
        <f t="shared" si="8"/>
        <v>-34.415421361465818</v>
      </c>
      <c r="AQ6">
        <f t="shared" si="8"/>
        <v>-39.273549422758727</v>
      </c>
      <c r="AR6">
        <f t="shared" si="8"/>
        <v>-73.688970784224537</v>
      </c>
      <c r="AS6">
        <f t="shared" si="8"/>
        <v>-22.874741742762271</v>
      </c>
      <c r="AT6">
        <f t="shared" si="8"/>
        <v>6.5447483429222828</v>
      </c>
      <c r="AU6">
        <f t="shared" si="8"/>
        <v>-90.018964184064529</v>
      </c>
      <c r="AW6">
        <v>3</v>
      </c>
      <c r="AX6">
        <f>IF(Z6&gt;0, (R6*SUMPRODUCT(K6:$K$98, X6:$X$98)-K6*$AZ$3)/Z6, 0)</f>
        <v>169.06831594389575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1.1436619999999999E-3</v>
      </c>
      <c r="Q7" s="4">
        <f t="shared" si="22"/>
        <v>50</v>
      </c>
      <c r="R7">
        <f t="shared" si="0"/>
        <v>50000</v>
      </c>
      <c r="S7">
        <f t="shared" si="1"/>
        <v>200.91767743212063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163.49308230896293</v>
      </c>
      <c r="AC7">
        <f t="shared" si="19"/>
        <v>192.1270460137157</v>
      </c>
      <c r="AE7">
        <f t="shared" si="2"/>
        <v>0</v>
      </c>
      <c r="AF7">
        <f t="shared" si="3"/>
        <v>0</v>
      </c>
      <c r="AG7">
        <f t="shared" si="3"/>
        <v>-47.812379793864871</v>
      </c>
      <c r="AH7">
        <f t="shared" si="4"/>
        <v>-55.297417631367885</v>
      </c>
      <c r="AI7">
        <f t="shared" si="5"/>
        <v>-103.10979742523276</v>
      </c>
      <c r="AJ7">
        <f t="shared" si="6"/>
        <v>-28.633963704752773</v>
      </c>
      <c r="AK7">
        <f t="shared" si="20"/>
        <v>11.444515761627406</v>
      </c>
      <c r="AL7">
        <f t="shared" si="7"/>
        <v>-120.29924536835813</v>
      </c>
      <c r="AN7">
        <f t="shared" si="8"/>
        <v>0</v>
      </c>
      <c r="AO7">
        <f t="shared" si="8"/>
        <v>0</v>
      </c>
      <c r="AP7">
        <f t="shared" si="8"/>
        <v>-30.385631730558984</v>
      </c>
      <c r="AQ7">
        <f t="shared" si="8"/>
        <v>-35.142508593836354</v>
      </c>
      <c r="AR7">
        <f t="shared" si="8"/>
        <v>-65.528140324395338</v>
      </c>
      <c r="AS7">
        <f t="shared" si="8"/>
        <v>-18.197401590758165</v>
      </c>
      <c r="AT7">
        <f t="shared" si="8"/>
        <v>7.273196665103252</v>
      </c>
      <c r="AU7">
        <f t="shared" si="8"/>
        <v>-76.452345250050243</v>
      </c>
      <c r="AW7">
        <v>4</v>
      </c>
      <c r="AX7">
        <f>IF(Z7&gt;0, (R7*SUMPRODUCT(K7:$K$98, X7:$X$98)-K7*$AZ$3)/Z7, 0)</f>
        <v>200.91767743212063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1.162663E-3</v>
      </c>
      <c r="Q8" s="4">
        <f t="shared" si="22"/>
        <v>50</v>
      </c>
      <c r="R8">
        <f t="shared" si="0"/>
        <v>50000</v>
      </c>
      <c r="S8">
        <f t="shared" si="1"/>
        <v>230.14211540779129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192.1270460137157</v>
      </c>
      <c r="AC8">
        <f t="shared" si="19"/>
        <v>217.61624556944287</v>
      </c>
      <c r="AE8">
        <f t="shared" si="2"/>
        <v>0</v>
      </c>
      <c r="AF8">
        <f t="shared" si="3"/>
        <v>0</v>
      </c>
      <c r="AG8">
        <f t="shared" si="3"/>
        <v>-47.278666310997949</v>
      </c>
      <c r="AH8">
        <f t="shared" si="4"/>
        <v>-55.589684928274316</v>
      </c>
      <c r="AI8">
        <f t="shared" si="5"/>
        <v>-102.86835123927227</v>
      </c>
      <c r="AJ8">
        <f t="shared" si="6"/>
        <v>-25.489199555727168</v>
      </c>
      <c r="AK8">
        <f t="shared" si="20"/>
        <v>13.4488932209601</v>
      </c>
      <c r="AL8">
        <f t="shared" si="7"/>
        <v>-114.90865757403934</v>
      </c>
      <c r="AN8">
        <f t="shared" si="8"/>
        <v>0</v>
      </c>
      <c r="AO8">
        <f t="shared" si="8"/>
        <v>0</v>
      </c>
      <c r="AP8">
        <f t="shared" si="8"/>
        <v>-26.827184967418436</v>
      </c>
      <c r="AQ8">
        <f t="shared" si="8"/>
        <v>-31.543080129238305</v>
      </c>
      <c r="AR8">
        <f t="shared" si="8"/>
        <v>-58.370265096656745</v>
      </c>
      <c r="AS8">
        <f t="shared" si="8"/>
        <v>-14.463256358690185</v>
      </c>
      <c r="AT8">
        <f t="shared" si="8"/>
        <v>7.6312631932645747</v>
      </c>
      <c r="AU8">
        <f t="shared" si="8"/>
        <v>-65.202258262082353</v>
      </c>
      <c r="AW8">
        <v>5</v>
      </c>
      <c r="AX8">
        <f>IF(Z8&gt;0, (R8*SUMPRODUCT(K8:$K$98, X8:$X$98)-K8*$AZ$3)/Z8, 0)</f>
        <v>230.14211540779129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1.192114E-3</v>
      </c>
      <c r="Q9" s="4">
        <f t="shared" si="22"/>
        <v>50</v>
      </c>
      <c r="R9">
        <f t="shared" si="0"/>
        <v>50000</v>
      </c>
      <c r="S9">
        <f t="shared" si="1"/>
        <v>256.91026236210672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217.61624556944287</v>
      </c>
      <c r="AC9">
        <f t="shared" si="19"/>
        <v>240.20861914517221</v>
      </c>
      <c r="AE9">
        <f t="shared" si="2"/>
        <v>0</v>
      </c>
      <c r="AF9">
        <f t="shared" si="3"/>
        <v>0</v>
      </c>
      <c r="AG9">
        <f t="shared" si="3"/>
        <v>-46.749518087877298</v>
      </c>
      <c r="AH9">
        <f t="shared" si="4"/>
        <v>-56.36156001066901</v>
      </c>
      <c r="AI9">
        <f t="shared" si="5"/>
        <v>-103.1110780985463</v>
      </c>
      <c r="AJ9">
        <f t="shared" si="6"/>
        <v>-22.59237357572934</v>
      </c>
      <c r="AK9">
        <f t="shared" si="20"/>
        <v>15.233137189861003</v>
      </c>
      <c r="AL9">
        <f t="shared" si="7"/>
        <v>-110.47031448441464</v>
      </c>
      <c r="AN9">
        <f t="shared" si="8"/>
        <v>0</v>
      </c>
      <c r="AO9">
        <f t="shared" si="8"/>
        <v>0</v>
      </c>
      <c r="AP9">
        <f t="shared" si="8"/>
        <v>-23.684760763360714</v>
      </c>
      <c r="AQ9">
        <f t="shared" si="8"/>
        <v>-28.554520339508088</v>
      </c>
      <c r="AR9">
        <f t="shared" si="8"/>
        <v>-52.239281102868802</v>
      </c>
      <c r="AS9">
        <f t="shared" si="8"/>
        <v>-11.445999554728632</v>
      </c>
      <c r="AT9">
        <f t="shared" si="8"/>
        <v>7.7175813735472216</v>
      </c>
      <c r="AU9">
        <f t="shared" si="8"/>
        <v>-55.967699284050212</v>
      </c>
      <c r="AW9">
        <v>6</v>
      </c>
      <c r="AX9">
        <f>IF(Z9&gt;0, (R9*SUMPRODUCT(K9:$K$98, X9:$X$98)-K9*$AZ$3)/Z9, 0)</f>
        <v>256.91026236210672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1.227265E-3</v>
      </c>
      <c r="Q10" s="4">
        <f t="shared" si="22"/>
        <v>50</v>
      </c>
      <c r="R10">
        <f t="shared" si="0"/>
        <v>50000</v>
      </c>
      <c r="S10">
        <f t="shared" si="1"/>
        <v>281.22368881283376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240.20861914517221</v>
      </c>
      <c r="AC10">
        <f t="shared" si="19"/>
        <v>259.98932532795669</v>
      </c>
      <c r="AE10">
        <f t="shared" si="2"/>
        <v>0</v>
      </c>
      <c r="AF10">
        <f t="shared" si="3"/>
        <v>0</v>
      </c>
      <c r="AG10">
        <f t="shared" si="3"/>
        <v>-46.224648859682404</v>
      </c>
      <c r="AH10">
        <f t="shared" si="4"/>
        <v>-57.374047316118734</v>
      </c>
      <c r="AI10">
        <f t="shared" si="5"/>
        <v>-103.59869617580114</v>
      </c>
      <c r="AJ10">
        <f t="shared" si="6"/>
        <v>-19.780706182784485</v>
      </c>
      <c r="AK10">
        <f t="shared" si="20"/>
        <v>16.814603340162055</v>
      </c>
      <c r="AL10">
        <f t="shared" si="7"/>
        <v>-106.56479901842357</v>
      </c>
      <c r="AN10">
        <f t="shared" si="8"/>
        <v>0</v>
      </c>
      <c r="AO10">
        <f t="shared" si="8"/>
        <v>0</v>
      </c>
      <c r="AP10">
        <f t="shared" si="8"/>
        <v>-20.909683640900766</v>
      </c>
      <c r="AQ10">
        <f t="shared" si="8"/>
        <v>-25.953105284148112</v>
      </c>
      <c r="AR10">
        <f t="shared" si="8"/>
        <v>-46.862788925048875</v>
      </c>
      <c r="AS10">
        <f t="shared" si="8"/>
        <v>-8.9477869205922005</v>
      </c>
      <c r="AT10">
        <f t="shared" si="8"/>
        <v>7.6060726271234147</v>
      </c>
      <c r="AU10">
        <f t="shared" si="8"/>
        <v>-48.204503218517665</v>
      </c>
      <c r="AW10">
        <v>7</v>
      </c>
      <c r="AX10">
        <f>IF(Z10&gt;0, (R10*SUMPRODUCT(K10:$K$98, X10:$X$98)-K10*$AZ$3)/Z10, 0)</f>
        <v>281.22368881283376</v>
      </c>
    </row>
    <row r="11" spans="1:52" x14ac:dyDescent="0.25">
      <c r="A11" t="s">
        <v>33</v>
      </c>
      <c r="C11" s="12">
        <f>AU100</f>
        <v>-2080.5377067465161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1.2614659999999999E-3</v>
      </c>
      <c r="Q11" s="4">
        <f t="shared" si="22"/>
        <v>50</v>
      </c>
      <c r="R11">
        <f t="shared" si="0"/>
        <v>50000</v>
      </c>
      <c r="S11">
        <f t="shared" si="1"/>
        <v>303.24710863534307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259.98932532795669</v>
      </c>
      <c r="AC11">
        <f t="shared" si="19"/>
        <v>277.19267229585552</v>
      </c>
      <c r="AE11">
        <f t="shared" si="2"/>
        <v>0</v>
      </c>
      <c r="AF11">
        <f t="shared" si="3"/>
        <v>0</v>
      </c>
      <c r="AG11">
        <f t="shared" si="3"/>
        <v>-45.704091548187151</v>
      </c>
      <c r="AH11">
        <f t="shared" si="4"/>
        <v>-58.310822898428121</v>
      </c>
      <c r="AI11">
        <f t="shared" si="5"/>
        <v>-104.01491444661528</v>
      </c>
      <c r="AJ11">
        <f t="shared" si="6"/>
        <v>-17.203346967898824</v>
      </c>
      <c r="AK11">
        <f t="shared" si="20"/>
        <v>18.199252772956971</v>
      </c>
      <c r="AL11">
        <f t="shared" si="7"/>
        <v>-103.01900864155714</v>
      </c>
      <c r="AN11">
        <f t="shared" si="8"/>
        <v>0</v>
      </c>
      <c r="AO11">
        <f t="shared" si="8"/>
        <v>0</v>
      </c>
      <c r="AP11">
        <f t="shared" si="8"/>
        <v>-18.459116026346432</v>
      </c>
      <c r="AQ11">
        <f t="shared" si="8"/>
        <v>-23.550763378350467</v>
      </c>
      <c r="AR11">
        <f t="shared" si="8"/>
        <v>-42.009879404696903</v>
      </c>
      <c r="AS11">
        <f t="shared" si="8"/>
        <v>-6.9481433054440709</v>
      </c>
      <c r="AT11">
        <f t="shared" si="8"/>
        <v>7.3503729567543479</v>
      </c>
      <c r="AU11">
        <f t="shared" si="8"/>
        <v>-41.607649753386625</v>
      </c>
      <c r="AW11">
        <v>8</v>
      </c>
      <c r="AX11">
        <f>IF(Z11&gt;0, (R11*SUMPRODUCT(K11:$K$98, X11:$X$98)-K11*$AZ$3)/Z11, 0)</f>
        <v>303.24710863534307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1.3051670000000001E-3</v>
      </c>
      <c r="Q12" s="4">
        <f t="shared" si="22"/>
        <v>50</v>
      </c>
      <c r="R12">
        <f t="shared" si="0"/>
        <v>50000</v>
      </c>
      <c r="S12">
        <f t="shared" si="1"/>
        <v>323.29195859709785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277.19267229585552</v>
      </c>
      <c r="AC12">
        <f t="shared" si="19"/>
        <v>292.1744555711183</v>
      </c>
      <c r="AE12">
        <f t="shared" si="2"/>
        <v>0</v>
      </c>
      <c r="AF12">
        <f t="shared" si="3"/>
        <v>0</v>
      </c>
      <c r="AG12">
        <f t="shared" si="3"/>
        <v>-45.187399160651609</v>
      </c>
      <c r="AH12">
        <f t="shared" si="4"/>
        <v>-59.651472053672784</v>
      </c>
      <c r="AI12">
        <f t="shared" si="5"/>
        <v>-104.8388712143244</v>
      </c>
      <c r="AJ12">
        <f t="shared" si="6"/>
        <v>-14.981783275262785</v>
      </c>
      <c r="AK12">
        <f t="shared" si="20"/>
        <v>19.403487060709889</v>
      </c>
      <c r="AL12">
        <f t="shared" si="7"/>
        <v>-100.41716742887729</v>
      </c>
      <c r="AN12">
        <f t="shared" si="8"/>
        <v>0</v>
      </c>
      <c r="AO12">
        <f t="shared" si="8"/>
        <v>0</v>
      </c>
      <c r="AP12">
        <f t="shared" si="8"/>
        <v>-16.295029140175188</v>
      </c>
      <c r="AQ12">
        <f t="shared" si="8"/>
        <v>-21.510918827462941</v>
      </c>
      <c r="AR12">
        <f t="shared" si="8"/>
        <v>-37.805947967638133</v>
      </c>
      <c r="AS12">
        <f t="shared" si="8"/>
        <v>-5.4025812411611245</v>
      </c>
      <c r="AT12">
        <f t="shared" si="8"/>
        <v>6.9970919536923502</v>
      </c>
      <c r="AU12">
        <f t="shared" si="8"/>
        <v>-36.211437255106901</v>
      </c>
      <c r="AW12">
        <v>9</v>
      </c>
      <c r="AX12">
        <f>IF(Z12&gt;0, (R12*SUMPRODUCT(K12:$K$98, X12:$X$98)-K12*$AZ$3)/Z12, 0)</f>
        <v>323.29195859709785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1.350768E-3</v>
      </c>
      <c r="Q13" s="4">
        <f t="shared" si="22"/>
        <v>50</v>
      </c>
      <c r="R13">
        <f t="shared" si="0"/>
        <v>50000</v>
      </c>
      <c r="S13">
        <f t="shared" si="1"/>
        <v>341.43379531544997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292.1744555711183</v>
      </c>
      <c r="AC13">
        <f t="shared" si="19"/>
        <v>305.06759625581014</v>
      </c>
      <c r="AE13">
        <f t="shared" si="2"/>
        <v>0</v>
      </c>
      <c r="AF13">
        <f t="shared" si="3"/>
        <v>0</v>
      </c>
      <c r="AG13">
        <f t="shared" si="3"/>
        <v>-44.674487476255656</v>
      </c>
      <c r="AH13">
        <f t="shared" si="4"/>
        <v>-61.037692789435056</v>
      </c>
      <c r="AI13">
        <f t="shared" si="5"/>
        <v>-105.71218026569071</v>
      </c>
      <c r="AJ13">
        <f t="shared" si="6"/>
        <v>-12.893140684691843</v>
      </c>
      <c r="AK13">
        <f t="shared" si="20"/>
        <v>20.452211889978283</v>
      </c>
      <c r="AL13">
        <f t="shared" si="7"/>
        <v>-98.153109060404262</v>
      </c>
      <c r="AN13">
        <f t="shared" si="8"/>
        <v>0</v>
      </c>
      <c r="AO13">
        <f t="shared" si="8"/>
        <v>0</v>
      </c>
      <c r="AP13">
        <f t="shared" si="8"/>
        <v>-14.383989325760551</v>
      </c>
      <c r="AQ13">
        <f t="shared" si="8"/>
        <v>-19.652503501442997</v>
      </c>
      <c r="AR13">
        <f t="shared" si="8"/>
        <v>-34.036492827203546</v>
      </c>
      <c r="AS13">
        <f t="shared" si="8"/>
        <v>-4.151246236069416</v>
      </c>
      <c r="AT13">
        <f t="shared" si="8"/>
        <v>6.5850648576550244</v>
      </c>
      <c r="AU13">
        <f t="shared" si="8"/>
        <v>-31.602674205617934</v>
      </c>
      <c r="AW13">
        <v>10</v>
      </c>
      <c r="AX13">
        <f>IF(Z13&gt;0, (R13*SUMPRODUCT(K13:$K$98, X13:$X$98)-K13*$AZ$3)/Z13, 0)</f>
        <v>341.43379531544997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1.4039689999999999E-3</v>
      </c>
      <c r="Q14" s="4">
        <f t="shared" si="22"/>
        <v>50</v>
      </c>
      <c r="R14">
        <f t="shared" si="0"/>
        <v>50000</v>
      </c>
      <c r="S14">
        <f t="shared" si="1"/>
        <v>357.89975395939723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305.06759625581014</v>
      </c>
      <c r="AC14">
        <f t="shared" si="19"/>
        <v>316.13300303307676</v>
      </c>
      <c r="AE14">
        <f t="shared" si="2"/>
        <v>0</v>
      </c>
      <c r="AF14">
        <f t="shared" si="3"/>
        <v>0</v>
      </c>
      <c r="AG14">
        <f t="shared" si="3"/>
        <v>-44.165021005985551</v>
      </c>
      <c r="AH14">
        <f t="shared" si="4"/>
        <v>-62.721595507551179</v>
      </c>
      <c r="AI14">
        <f t="shared" si="5"/>
        <v>-106.88661651353672</v>
      </c>
      <c r="AJ14">
        <f t="shared" si="6"/>
        <v>-11.065406777266617</v>
      </c>
      <c r="AK14">
        <f t="shared" si="20"/>
        <v>21.354731737906711</v>
      </c>
      <c r="AL14">
        <f t="shared" si="7"/>
        <v>-96.597291552896621</v>
      </c>
      <c r="AN14">
        <f t="shared" si="8"/>
        <v>0</v>
      </c>
      <c r="AO14">
        <f t="shared" si="8"/>
        <v>0</v>
      </c>
      <c r="AP14">
        <f t="shared" si="8"/>
        <v>-12.696388176243969</v>
      </c>
      <c r="AQ14">
        <f t="shared" si="8"/>
        <v>-18.030959919373849</v>
      </c>
      <c r="AR14">
        <f t="shared" si="8"/>
        <v>-30.727348095617817</v>
      </c>
      <c r="AS14">
        <f t="shared" si="8"/>
        <v>-3.1810400305974604</v>
      </c>
      <c r="AT14">
        <f t="shared" si="8"/>
        <v>6.1389750840891812</v>
      </c>
      <c r="AU14">
        <f t="shared" si="8"/>
        <v>-27.769413042126093</v>
      </c>
      <c r="AW14">
        <v>11</v>
      </c>
      <c r="AX14">
        <f>IF(Z14&gt;0, (R14*SUMPRODUCT(K14:$K$98, X14:$X$98)-K14*$AZ$3)/Z14, 0)</f>
        <v>357.89975395939723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1.4771210000000001E-3</v>
      </c>
      <c r="Q15" s="4">
        <f t="shared" si="22"/>
        <v>50</v>
      </c>
      <c r="R15">
        <f t="shared" si="0"/>
        <v>50000</v>
      </c>
      <c r="S15">
        <f t="shared" si="1"/>
        <v>372.81569436498523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316.13300303307676</v>
      </c>
      <c r="AC15">
        <f t="shared" si="19"/>
        <v>325.52874871969357</v>
      </c>
      <c r="AE15">
        <f t="shared" si="2"/>
        <v>0</v>
      </c>
      <c r="AF15">
        <f t="shared" si="3"/>
        <v>0</v>
      </c>
      <c r="AG15">
        <f t="shared" si="3"/>
        <v>-43.658133715932316</v>
      </c>
      <c r="AH15">
        <f t="shared" si="4"/>
        <v>-65.23707999338238</v>
      </c>
      <c r="AI15">
        <f t="shared" si="5"/>
        <v>-108.8952137093147</v>
      </c>
      <c r="AJ15">
        <f t="shared" si="6"/>
        <v>-9.3957456866168059</v>
      </c>
      <c r="AK15">
        <f t="shared" si="20"/>
        <v>22.129310212315374</v>
      </c>
      <c r="AL15">
        <f t="shared" si="7"/>
        <v>-96.161649183616134</v>
      </c>
      <c r="AN15">
        <f t="shared" si="8"/>
        <v>0</v>
      </c>
      <c r="AO15">
        <f t="shared" si="8"/>
        <v>0</v>
      </c>
      <c r="AP15">
        <f t="shared" si="8"/>
        <v>-11.20595552935915</v>
      </c>
      <c r="AQ15">
        <f t="shared" si="8"/>
        <v>-16.744733570787201</v>
      </c>
      <c r="AR15">
        <f t="shared" si="8"/>
        <v>-27.950689100146356</v>
      </c>
      <c r="AS15">
        <f t="shared" si="8"/>
        <v>-2.4116538974036068</v>
      </c>
      <c r="AT15">
        <f t="shared" si="8"/>
        <v>5.6800427555633952</v>
      </c>
      <c r="AU15">
        <f t="shared" si="8"/>
        <v>-24.682300241986564</v>
      </c>
      <c r="AW15">
        <v>12</v>
      </c>
      <c r="AX15">
        <f>IF(Z15&gt;0, (R15*SUMPRODUCT(K15:$K$98, X15:$X$98)-K15*$AZ$3)/Z15, 0)</f>
        <v>372.81569436498523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1.5616740000000001E-3</v>
      </c>
      <c r="Q16" s="4">
        <f t="shared" si="22"/>
        <v>50</v>
      </c>
      <c r="R16">
        <f t="shared" si="0"/>
        <v>50000</v>
      </c>
      <c r="S16">
        <f t="shared" si="1"/>
        <v>386.14843409059824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325.52874871969357</v>
      </c>
      <c r="AC16">
        <f t="shared" si="19"/>
        <v>333.27214515425521</v>
      </c>
      <c r="AE16">
        <f t="shared" si="2"/>
        <v>0</v>
      </c>
      <c r="AF16">
        <f t="shared" si="3"/>
        <v>0</v>
      </c>
      <c r="AG16">
        <f t="shared" si="3"/>
        <v>-43.153372606460294</v>
      </c>
      <c r="AH16">
        <f t="shared" si="4"/>
        <v>-68.17977231269488</v>
      </c>
      <c r="AI16">
        <f t="shared" si="5"/>
        <v>-111.33314491915517</v>
      </c>
      <c r="AJ16">
        <f t="shared" si="6"/>
        <v>-7.7433964345616459</v>
      </c>
      <c r="AK16">
        <f t="shared" si="20"/>
        <v>22.787012410378551</v>
      </c>
      <c r="AL16">
        <f t="shared" si="7"/>
        <v>-96.289528943338269</v>
      </c>
      <c r="AN16">
        <f t="shared" si="8"/>
        <v>0</v>
      </c>
      <c r="AO16">
        <f t="shared" si="8"/>
        <v>0</v>
      </c>
      <c r="AP16">
        <f t="shared" si="8"/>
        <v>-9.8896392184555371</v>
      </c>
      <c r="AQ16">
        <f t="shared" si="8"/>
        <v>-15.625044102996803</v>
      </c>
      <c r="AR16">
        <f t="shared" si="8"/>
        <v>-25.514683321452338</v>
      </c>
      <c r="AS16">
        <f t="shared" si="8"/>
        <v>-1.7745866067447362</v>
      </c>
      <c r="AT16">
        <f t="shared" si="8"/>
        <v>5.2221951146264711</v>
      </c>
      <c r="AU16">
        <f t="shared" si="8"/>
        <v>-22.067074813570606</v>
      </c>
      <c r="AW16">
        <v>13</v>
      </c>
      <c r="AX16">
        <f>IF(Z16&gt;0, (R16*SUMPRODUCT(K16:$K$98, X16:$X$98)-K16*$AZ$3)/Z16, 0)</f>
        <v>386.14843409059824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1.648126E-3</v>
      </c>
      <c r="Q17" s="4">
        <f t="shared" si="22"/>
        <v>50</v>
      </c>
      <c r="R17">
        <f t="shared" si="0"/>
        <v>50000</v>
      </c>
      <c r="S17">
        <f t="shared" si="1"/>
        <v>398.01383098567118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333.27214515425521</v>
      </c>
      <c r="AC17">
        <f t="shared" si="19"/>
        <v>339.51150284174844</v>
      </c>
      <c r="AE17">
        <f t="shared" si="2"/>
        <v>0</v>
      </c>
      <c r="AF17">
        <f t="shared" si="3"/>
        <v>0</v>
      </c>
      <c r="AG17">
        <f t="shared" si="3"/>
        <v>-42.650716685015297</v>
      </c>
      <c r="AH17">
        <f t="shared" si="4"/>
        <v>-71.122195380394984</v>
      </c>
      <c r="AI17">
        <f t="shared" si="5"/>
        <v>-113.77291206541028</v>
      </c>
      <c r="AJ17">
        <f t="shared" si="6"/>
        <v>-6.2393576874932251</v>
      </c>
      <c r="AK17">
        <f t="shared" si="20"/>
        <v>23.329050160797866</v>
      </c>
      <c r="AL17">
        <f t="shared" si="7"/>
        <v>-96.683219592105644</v>
      </c>
      <c r="AN17">
        <f t="shared" si="8"/>
        <v>0</v>
      </c>
      <c r="AO17">
        <f t="shared" si="8"/>
        <v>0</v>
      </c>
      <c r="AP17">
        <f t="shared" si="8"/>
        <v>-8.7271816560218074</v>
      </c>
      <c r="AQ17">
        <f t="shared" si="8"/>
        <v>-14.55301029156808</v>
      </c>
      <c r="AR17">
        <f t="shared" si="8"/>
        <v>-23.280191947589888</v>
      </c>
      <c r="AS17">
        <f t="shared" si="8"/>
        <v>-1.276696200858459</v>
      </c>
      <c r="AT17">
        <f t="shared" si="8"/>
        <v>4.7735858724094662</v>
      </c>
      <c r="AU17">
        <f t="shared" si="8"/>
        <v>-19.783302276038881</v>
      </c>
      <c r="AW17">
        <v>14</v>
      </c>
      <c r="AX17">
        <f>IF(Z17&gt;0, (R17*SUMPRODUCT(K17:$K$98, X17:$X$98)-K17*$AZ$3)/Z17, 0)</f>
        <v>398.01383098567118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1.7393280000000001E-3</v>
      </c>
      <c r="Q18" s="4">
        <f t="shared" si="22"/>
        <v>50</v>
      </c>
      <c r="R18">
        <f t="shared" si="0"/>
        <v>50000</v>
      </c>
      <c r="S18">
        <f t="shared" si="1"/>
        <v>408.6359050116273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339.51150284174844</v>
      </c>
      <c r="AC18">
        <f t="shared" si="19"/>
        <v>344.48027986311786</v>
      </c>
      <c r="AE18">
        <f t="shared" si="2"/>
        <v>0</v>
      </c>
      <c r="AF18">
        <f t="shared" si="3"/>
        <v>0</v>
      </c>
      <c r="AG18">
        <f t="shared" si="3"/>
        <v>-42.150025932414827</v>
      </c>
      <c r="AH18">
        <f t="shared" si="4"/>
        <v>-74.183585750314293</v>
      </c>
      <c r="AI18">
        <f t="shared" si="5"/>
        <v>-116.33361168272913</v>
      </c>
      <c r="AJ18">
        <f t="shared" si="6"/>
        <v>-4.9687770213694193</v>
      </c>
      <c r="AK18">
        <f t="shared" si="20"/>
        <v>23.765805198922394</v>
      </c>
      <c r="AL18">
        <f t="shared" si="7"/>
        <v>-97.536583505176154</v>
      </c>
      <c r="AN18">
        <f t="shared" si="8"/>
        <v>0</v>
      </c>
      <c r="AO18">
        <f t="shared" si="8"/>
        <v>0</v>
      </c>
      <c r="AP18">
        <f t="shared" si="8"/>
        <v>-7.7006521500412353</v>
      </c>
      <c r="AQ18">
        <f t="shared" si="8"/>
        <v>-13.553063763754553</v>
      </c>
      <c r="AR18">
        <f t="shared" si="8"/>
        <v>-21.253715913795787</v>
      </c>
      <c r="AS18">
        <f t="shared" si="8"/>
        <v>-0.90777698485965741</v>
      </c>
      <c r="AT18">
        <f t="shared" si="8"/>
        <v>4.3419237557763912</v>
      </c>
      <c r="AU18">
        <f t="shared" si="8"/>
        <v>-17.819569142879054</v>
      </c>
      <c r="AW18">
        <v>15</v>
      </c>
      <c r="AX18">
        <f>IF(Z18&gt;0, (R18*SUMPRODUCT(K18:$K$98, X18:$X$98)-K18*$AZ$3)/Z18, 0)</f>
        <v>408.6359050116273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1.844781E-3</v>
      </c>
      <c r="Q19" s="4">
        <f t="shared" si="22"/>
        <v>50</v>
      </c>
      <c r="R19">
        <f t="shared" si="0"/>
        <v>50000</v>
      </c>
      <c r="S19">
        <f t="shared" si="1"/>
        <v>418.18842626821771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344.48027986311786</v>
      </c>
      <c r="AC19">
        <f t="shared" si="19"/>
        <v>348.35738334305745</v>
      </c>
      <c r="AE19">
        <f t="shared" si="2"/>
        <v>0</v>
      </c>
      <c r="AF19">
        <f t="shared" si="3"/>
        <v>0</v>
      </c>
      <c r="AG19">
        <f t="shared" si="3"/>
        <v>-41.650768106101047</v>
      </c>
      <c r="AH19">
        <f t="shared" si="4"/>
        <v>-77.757566989626142</v>
      </c>
      <c r="AI19">
        <f t="shared" si="5"/>
        <v>-119.40833509572718</v>
      </c>
      <c r="AJ19">
        <f t="shared" si="6"/>
        <v>-3.877103479939592</v>
      </c>
      <c r="AK19">
        <f t="shared" si="20"/>
        <v>24.113619590418253</v>
      </c>
      <c r="AL19">
        <f t="shared" si="7"/>
        <v>-99.171818985248521</v>
      </c>
      <c r="AN19">
        <f t="shared" si="8"/>
        <v>0</v>
      </c>
      <c r="AO19">
        <f t="shared" si="8"/>
        <v>0</v>
      </c>
      <c r="AP19">
        <f t="shared" si="8"/>
        <v>-6.7941425105060862</v>
      </c>
      <c r="AQ19">
        <f t="shared" si="8"/>
        <v>-12.683943548218943</v>
      </c>
      <c r="AR19">
        <f t="shared" si="8"/>
        <v>-19.47808605872503</v>
      </c>
      <c r="AS19">
        <f t="shared" si="8"/>
        <v>-0.63243956278516067</v>
      </c>
      <c r="AT19">
        <f t="shared" si="8"/>
        <v>3.9334537006397925</v>
      </c>
      <c r="AU19">
        <f t="shared" si="8"/>
        <v>-16.177071920870397</v>
      </c>
      <c r="AW19">
        <v>16</v>
      </c>
      <c r="AX19">
        <f>IF(Z19&gt;0, (R19*SUMPRODUCT(K19:$K$98, X19:$X$98)-K19*$AZ$3)/Z19, 0)</f>
        <v>418.18842626821771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1.9492839999999999E-3</v>
      </c>
      <c r="Q20" s="4">
        <f t="shared" si="22"/>
        <v>50</v>
      </c>
      <c r="R20">
        <f t="shared" si="0"/>
        <v>50000</v>
      </c>
      <c r="S20">
        <f t="shared" si="1"/>
        <v>426.74347072764061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348.35738334305745</v>
      </c>
      <c r="AC20">
        <f t="shared" si="19"/>
        <v>351.23608911956558</v>
      </c>
      <c r="AE20">
        <f t="shared" si="2"/>
        <v>0</v>
      </c>
      <c r="AF20">
        <f t="shared" si="3"/>
        <v>0</v>
      </c>
      <c r="AG20">
        <f t="shared" si="3"/>
        <v>-41.153071249183107</v>
      </c>
      <c r="AH20">
        <f t="shared" si="4"/>
        <v>-81.189175856933076</v>
      </c>
      <c r="AI20">
        <f t="shared" si="5"/>
        <v>-122.34224710611619</v>
      </c>
      <c r="AJ20">
        <f t="shared" si="6"/>
        <v>-2.8787057765081272</v>
      </c>
      <c r="AK20">
        <f t="shared" si="20"/>
        <v>24.385016834014024</v>
      </c>
      <c r="AL20">
        <f t="shared" si="7"/>
        <v>-100.83593604861029</v>
      </c>
      <c r="AN20">
        <f t="shared" si="8"/>
        <v>0</v>
      </c>
      <c r="AO20">
        <f t="shared" si="8"/>
        <v>0</v>
      </c>
      <c r="AP20">
        <f t="shared" si="8"/>
        <v>-5.9937119393853351</v>
      </c>
      <c r="AQ20">
        <f t="shared" si="8"/>
        <v>-11.824744008436914</v>
      </c>
      <c r="AR20">
        <f t="shared" si="8"/>
        <v>-17.818455947822251</v>
      </c>
      <c r="AS20">
        <f t="shared" si="8"/>
        <v>-0.41926720555459857</v>
      </c>
      <c r="AT20">
        <f t="shared" si="8"/>
        <v>3.5515397053881728</v>
      </c>
      <c r="AU20">
        <f t="shared" si="8"/>
        <v>-14.686183447988677</v>
      </c>
      <c r="AW20">
        <v>17</v>
      </c>
      <c r="AX20">
        <f>IF(Z20&gt;0, (R20*SUMPRODUCT(K20:$K$98, X20:$X$98)-K20*$AZ$3)/Z20, 0)</f>
        <v>426.74347072764061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2.068987E-3</v>
      </c>
      <c r="Q21" s="4">
        <f t="shared" si="22"/>
        <v>50</v>
      </c>
      <c r="R21">
        <f t="shared" si="0"/>
        <v>50000</v>
      </c>
      <c r="S21">
        <f t="shared" si="1"/>
        <v>434.50306468505431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351.23608911956558</v>
      </c>
      <c r="AC21">
        <f t="shared" si="19"/>
        <v>353.30656772249199</v>
      </c>
      <c r="AE21">
        <f t="shared" si="2"/>
        <v>0</v>
      </c>
      <c r="AF21">
        <f t="shared" si="3"/>
        <v>0</v>
      </c>
      <c r="AG21">
        <f t="shared" si="3"/>
        <v>-40.65639536726664</v>
      </c>
      <c r="AH21">
        <f t="shared" si="4"/>
        <v>-85.145169424633607</v>
      </c>
      <c r="AI21">
        <f t="shared" si="5"/>
        <v>-125.80156479190025</v>
      </c>
      <c r="AJ21">
        <f t="shared" si="6"/>
        <v>-2.0704786029264142</v>
      </c>
      <c r="AK21">
        <f t="shared" si="20"/>
        <v>24.586526238369594</v>
      </c>
      <c r="AL21">
        <f t="shared" si="7"/>
        <v>-103.28551715645708</v>
      </c>
      <c r="AN21">
        <f t="shared" si="8"/>
        <v>0</v>
      </c>
      <c r="AO21">
        <f t="shared" si="8"/>
        <v>0</v>
      </c>
      <c r="AP21">
        <f t="shared" si="8"/>
        <v>-5.2869409892028107</v>
      </c>
      <c r="AQ21">
        <f t="shared" si="8"/>
        <v>-11.072242932440219</v>
      </c>
      <c r="AR21">
        <f t="shared" si="8"/>
        <v>-16.35918392164303</v>
      </c>
      <c r="AS21">
        <f t="shared" si="8"/>
        <v>-0.26924418887101575</v>
      </c>
      <c r="AT21">
        <f t="shared" si="8"/>
        <v>3.1972217944437449</v>
      </c>
      <c r="AU21">
        <f t="shared" si="8"/>
        <v>-13.431206316070302</v>
      </c>
      <c r="AW21">
        <v>18</v>
      </c>
      <c r="AX21">
        <f>IF(Z21&gt;0, (R21*SUMPRODUCT(K21:$K$98, X21:$X$98)-K21*$AZ$3)/Z21, 0)</f>
        <v>434.50306468505431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2.1981909999999999E-3</v>
      </c>
      <c r="Q22" s="4">
        <f t="shared" si="22"/>
        <v>50</v>
      </c>
      <c r="R22">
        <f t="shared" si="0"/>
        <v>50000</v>
      </c>
      <c r="S22">
        <f t="shared" si="1"/>
        <v>441.5297604662959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353.30656772249199</v>
      </c>
      <c r="AC22">
        <f t="shared" si="19"/>
        <v>354.64077355019759</v>
      </c>
      <c r="AE22">
        <f t="shared" si="2"/>
        <v>0</v>
      </c>
      <c r="AF22">
        <f t="shared" si="3"/>
        <v>0</v>
      </c>
      <c r="AG22">
        <f t="shared" si="3"/>
        <v>-40.160460891205204</v>
      </c>
      <c r="AH22">
        <f t="shared" si="4"/>
        <v>-89.370522388767228</v>
      </c>
      <c r="AI22">
        <f t="shared" si="5"/>
        <v>-129.53098327997242</v>
      </c>
      <c r="AJ22">
        <f t="shared" si="6"/>
        <v>-1.3342058277056026</v>
      </c>
      <c r="AK22">
        <f t="shared" si="20"/>
        <v>24.73145974057444</v>
      </c>
      <c r="AL22">
        <f t="shared" si="7"/>
        <v>-106.13372936710358</v>
      </c>
      <c r="AN22">
        <f t="shared" si="8"/>
        <v>0</v>
      </c>
      <c r="AO22">
        <f t="shared" si="8"/>
        <v>0</v>
      </c>
      <c r="AP22">
        <f t="shared" si="8"/>
        <v>-4.6629016725096299</v>
      </c>
      <c r="AQ22">
        <f t="shared" si="8"/>
        <v>-10.376523303568495</v>
      </c>
      <c r="AR22">
        <f t="shared" si="8"/>
        <v>-15.039424976078124</v>
      </c>
      <c r="AS22">
        <f t="shared" si="8"/>
        <v>-0.15491033836324708</v>
      </c>
      <c r="AT22">
        <f t="shared" si="8"/>
        <v>2.8714900782720671</v>
      </c>
      <c r="AU22">
        <f t="shared" si="8"/>
        <v>-12.322845236169304</v>
      </c>
      <c r="AW22">
        <v>19</v>
      </c>
      <c r="AX22">
        <f>IF(Z22&gt;0, (R22*SUMPRODUCT(K22:$K$98, X22:$X$98)-K22*$AZ$3)/Z22, 0)</f>
        <v>441.5297604662959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2.3387939999999999E-3</v>
      </c>
      <c r="Q23" s="4">
        <f t="shared" si="22"/>
        <v>50</v>
      </c>
      <c r="R23">
        <f t="shared" si="0"/>
        <v>50000</v>
      </c>
      <c r="S23">
        <f t="shared" si="1"/>
        <v>447.9289935367517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354.64077355019759</v>
      </c>
      <c r="AC23">
        <f t="shared" si="19"/>
        <v>355.34143663961646</v>
      </c>
      <c r="AE23">
        <f t="shared" si="2"/>
        <v>0</v>
      </c>
      <c r="AF23">
        <f t="shared" si="3"/>
        <v>0</v>
      </c>
      <c r="AG23">
        <f t="shared" si="3"/>
        <v>-39.66492923732357</v>
      </c>
      <c r="AH23">
        <f t="shared" si="4"/>
        <v>-93.927044969585381</v>
      </c>
      <c r="AI23">
        <f t="shared" si="5"/>
        <v>-133.59197420690896</v>
      </c>
      <c r="AJ23">
        <f t="shared" si="6"/>
        <v>-0.70066308941886746</v>
      </c>
      <c r="AK23">
        <f t="shared" si="20"/>
        <v>24.824854148513833</v>
      </c>
      <c r="AL23">
        <f t="shared" si="7"/>
        <v>-109.46778314781399</v>
      </c>
      <c r="AN23">
        <f t="shared" si="8"/>
        <v>0</v>
      </c>
      <c r="AO23">
        <f t="shared" si="8"/>
        <v>0</v>
      </c>
      <c r="AP23">
        <f t="shared" si="8"/>
        <v>-4.1119349011877482</v>
      </c>
      <c r="AQ23">
        <f t="shared" si="8"/>
        <v>-9.7371129055852563</v>
      </c>
      <c r="AR23">
        <f t="shared" si="8"/>
        <v>-13.849047806773005</v>
      </c>
      <c r="AS23">
        <f t="shared" si="8"/>
        <v>-7.2635475891495049E-2</v>
      </c>
      <c r="AT23">
        <f t="shared" si="8"/>
        <v>2.5735123231763346</v>
      </c>
      <c r="AU23">
        <f t="shared" si="8"/>
        <v>-11.348170959488165</v>
      </c>
      <c r="AW23">
        <v>20</v>
      </c>
      <c r="AX23">
        <f>IF(Z23&gt;0, (R23*SUMPRODUCT(K23:$K$98, X23:$X$98)-K23*$AZ$3)/Z23, 0)</f>
        <v>447.9289935367517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2.4879479999999998E-3</v>
      </c>
      <c r="Q24" s="4">
        <f t="shared" si="22"/>
        <v>50</v>
      </c>
      <c r="R24">
        <f t="shared" si="0"/>
        <v>50000</v>
      </c>
      <c r="S24">
        <f t="shared" si="1"/>
        <v>453.78904569376476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355.34143663961646</v>
      </c>
      <c r="AC24">
        <f t="shared" si="19"/>
        <v>355.49466872776998</v>
      </c>
      <c r="AE24">
        <f t="shared" si="2"/>
        <v>0</v>
      </c>
      <c r="AF24">
        <f t="shared" si="3"/>
        <v>0</v>
      </c>
      <c r="AG24">
        <f t="shared" si="3"/>
        <v>-39.169595663584197</v>
      </c>
      <c r="AH24">
        <f t="shared" si="4"/>
        <v>-98.684281366140709</v>
      </c>
      <c r="AI24">
        <f t="shared" si="5"/>
        <v>-137.85387702972491</v>
      </c>
      <c r="AJ24">
        <f t="shared" si="6"/>
        <v>-0.15323208815351563</v>
      </c>
      <c r="AK24">
        <f t="shared" si="20"/>
        <v>24.873900564773155</v>
      </c>
      <c r="AL24">
        <f t="shared" ref="AL24:AL87" si="23">SUM(AI24:AK24)</f>
        <v>-113.13320855310528</v>
      </c>
      <c r="AN24">
        <f t="shared" si="8"/>
        <v>0</v>
      </c>
      <c r="AO24">
        <f t="shared" si="8"/>
        <v>0</v>
      </c>
      <c r="AP24">
        <f t="shared" si="8"/>
        <v>-3.6255225642520812</v>
      </c>
      <c r="AQ24">
        <f t="shared" si="8"/>
        <v>-9.1341787620895154</v>
      </c>
      <c r="AR24">
        <f t="shared" si="8"/>
        <v>-12.759701326341597</v>
      </c>
      <c r="AS24">
        <f t="shared" si="8"/>
        <v>-1.4183102576280204E-2</v>
      </c>
      <c r="AT24">
        <f t="shared" si="8"/>
        <v>2.3023185772220884</v>
      </c>
      <c r="AU24">
        <f t="shared" si="8"/>
        <v>-10.471565851695788</v>
      </c>
      <c r="AW24">
        <v>21</v>
      </c>
      <c r="AX24">
        <f>IF(Z24&gt;0, (R24*SUMPRODUCT(K24:$K$98, X24:$X$98)-K24*$AZ$3)/Z24, 0)</f>
        <v>453.78904569376476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2.6637029999999999E-3</v>
      </c>
      <c r="Q25" s="4">
        <f t="shared" si="22"/>
        <v>50</v>
      </c>
      <c r="R25">
        <f t="shared" si="0"/>
        <v>50000</v>
      </c>
      <c r="S25">
        <f t="shared" si="1"/>
        <v>459.21699818859435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355.49466872776998</v>
      </c>
      <c r="AC25">
        <f t="shared" si="19"/>
        <v>355.19115513866137</v>
      </c>
      <c r="AE25">
        <f t="shared" si="2"/>
        <v>0</v>
      </c>
      <c r="AF25">
        <f t="shared" si="3"/>
        <v>0</v>
      </c>
      <c r="AG25">
        <f t="shared" si="3"/>
        <v>-38.673563537470478</v>
      </c>
      <c r="AH25">
        <f t="shared" si="4"/>
        <v>-104.33616947787621</v>
      </c>
      <c r="AI25">
        <f t="shared" si="5"/>
        <v>-143.00973301534668</v>
      </c>
      <c r="AJ25">
        <f t="shared" si="6"/>
        <v>0.30351358910860426</v>
      </c>
      <c r="AK25">
        <f t="shared" si="20"/>
        <v>24.884626810943899</v>
      </c>
      <c r="AL25">
        <f t="shared" si="23"/>
        <v>-117.82159261529418</v>
      </c>
      <c r="AN25">
        <f t="shared" si="8"/>
        <v>0</v>
      </c>
      <c r="AO25">
        <f t="shared" si="8"/>
        <v>0</v>
      </c>
      <c r="AP25">
        <f t="shared" si="8"/>
        <v>-3.1960803779273164</v>
      </c>
      <c r="AQ25">
        <f t="shared" si="8"/>
        <v>-8.6226029740767505</v>
      </c>
      <c r="AR25">
        <f t="shared" si="8"/>
        <v>-11.818683352004065</v>
      </c>
      <c r="AS25">
        <f t="shared" si="8"/>
        <v>2.5083124952900382E-2</v>
      </c>
      <c r="AT25">
        <f t="shared" si="8"/>
        <v>2.0565280307164535</v>
      </c>
      <c r="AU25">
        <f t="shared" si="8"/>
        <v>-9.7370721963347115</v>
      </c>
      <c r="AW25">
        <v>22</v>
      </c>
      <c r="AX25">
        <f>IF(Z25&gt;0, (R25*SUMPRODUCT(K25:$K$98, X25:$X$98)-K25*$AZ$3)/Z25, 0)</f>
        <v>459.21699818859435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2.8651079999999999E-3</v>
      </c>
      <c r="Q26" s="4">
        <f t="shared" si="22"/>
        <v>50</v>
      </c>
      <c r="R26">
        <f t="shared" si="0"/>
        <v>50000</v>
      </c>
      <c r="S26">
        <f t="shared" si="1"/>
        <v>464.23518981160578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355.19115513866137</v>
      </c>
      <c r="AC26">
        <f t="shared" si="19"/>
        <v>354.45307464046061</v>
      </c>
      <c r="AE26">
        <f t="shared" si="2"/>
        <v>0</v>
      </c>
      <c r="AF26">
        <f t="shared" si="3"/>
        <v>0</v>
      </c>
      <c r="AG26">
        <f t="shared" si="3"/>
        <v>-38.176023965816064</v>
      </c>
      <c r="AH26">
        <f t="shared" si="4"/>
        <v>-110.80393627971496</v>
      </c>
      <c r="AI26">
        <f t="shared" si="5"/>
        <v>-148.97996024553103</v>
      </c>
      <c r="AJ26">
        <f t="shared" si="6"/>
        <v>0.73808049820075894</v>
      </c>
      <c r="AK26">
        <f t="shared" si="20"/>
        <v>24.8633808597063</v>
      </c>
      <c r="AL26">
        <f t="shared" si="23"/>
        <v>-123.37849888762398</v>
      </c>
      <c r="AN26">
        <f t="shared" si="8"/>
        <v>0</v>
      </c>
      <c r="AO26">
        <f t="shared" si="8"/>
        <v>0</v>
      </c>
      <c r="AP26">
        <f t="shared" si="8"/>
        <v>-2.8169307666862506</v>
      </c>
      <c r="AQ26">
        <f t="shared" si="8"/>
        <v>-8.1759959459308718</v>
      </c>
      <c r="AR26">
        <f t="shared" si="8"/>
        <v>-10.992926712617123</v>
      </c>
      <c r="AS26">
        <f t="shared" si="8"/>
        <v>5.4461451133165167E-2</v>
      </c>
      <c r="AT26">
        <f t="shared" si="8"/>
        <v>1.8346180464015631</v>
      </c>
      <c r="AU26">
        <f t="shared" si="8"/>
        <v>-9.1038472150823946</v>
      </c>
      <c r="AW26">
        <v>23</v>
      </c>
      <c r="AX26">
        <f>IF(Z26&gt;0, (R26*SUMPRODUCT(K26:$K$98, X26:$X$98)-K26*$AZ$3)/Z26, 0)</f>
        <v>464.23518981160578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4.466869E-3</v>
      </c>
      <c r="Q27" s="4">
        <f t="shared" si="22"/>
        <v>50</v>
      </c>
      <c r="R27">
        <f t="shared" si="0"/>
        <v>50000</v>
      </c>
      <c r="S27">
        <f t="shared" si="1"/>
        <v>469.53979647894835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354.45307464046061</v>
      </c>
      <c r="AC27">
        <f t="shared" si="19"/>
        <v>353.3168309051332</v>
      </c>
      <c r="AE27">
        <f t="shared" si="2"/>
        <v>0</v>
      </c>
      <c r="AF27">
        <f t="shared" si="3"/>
        <v>0</v>
      </c>
      <c r="AG27">
        <f t="shared" si="3"/>
        <v>-37.623736428161742</v>
      </c>
      <c r="AH27">
        <f t="shared" si="4"/>
        <v>-170.52729799616085</v>
      </c>
      <c r="AI27">
        <f t="shared" si="5"/>
        <v>-208.1510344243226</v>
      </c>
      <c r="AJ27">
        <f t="shared" si="6"/>
        <v>1.1362437353274117</v>
      </c>
      <c r="AK27">
        <f t="shared" si="20"/>
        <v>24.811715224832245</v>
      </c>
      <c r="AL27">
        <f t="shared" si="23"/>
        <v>-182.20307546416294</v>
      </c>
      <c r="AN27">
        <f t="shared" si="8"/>
        <v>0</v>
      </c>
      <c r="AO27">
        <f t="shared" si="8"/>
        <v>0</v>
      </c>
      <c r="AP27">
        <f t="shared" si="8"/>
        <v>-2.4787308913415451</v>
      </c>
      <c r="AQ27">
        <f t="shared" si="8"/>
        <v>-11.234697068622362</v>
      </c>
      <c r="AR27">
        <f t="shared" si="8"/>
        <v>-13.713427959963909</v>
      </c>
      <c r="AS27">
        <f t="shared" si="8"/>
        <v>7.4858127188591167E-2</v>
      </c>
      <c r="AT27">
        <f t="shared" si="8"/>
        <v>1.6346479864484296</v>
      </c>
      <c r="AU27">
        <f t="shared" si="8"/>
        <v>-12.003921846326886</v>
      </c>
      <c r="AW27">
        <v>24</v>
      </c>
      <c r="AX27">
        <f>IF(Z27&gt;0, (R27*SUMPRODUCT(K27:$K$98, X27:$X$98)-K27*$AZ$3)/Z27, 0)</f>
        <v>469.53979647894835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6.2254789999999999E-3</v>
      </c>
      <c r="Q28" s="4">
        <f t="shared" si="22"/>
        <v>50</v>
      </c>
      <c r="R28">
        <f t="shared" si="0"/>
        <v>50000</v>
      </c>
      <c r="S28">
        <f t="shared" si="1"/>
        <v>470.59824217594144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353.3168309051332</v>
      </c>
      <c r="AC28">
        <f t="shared" si="19"/>
        <v>348.3676268816925</v>
      </c>
      <c r="AE28">
        <f t="shared" si="2"/>
        <v>0</v>
      </c>
      <c r="AF28">
        <f t="shared" si="3"/>
        <v>0</v>
      </c>
      <c r="AG28">
        <f t="shared" si="3"/>
        <v>-37.013273282845063</v>
      </c>
      <c r="AH28">
        <f t="shared" si="4"/>
        <v>-234.22578103505592</v>
      </c>
      <c r="AI28">
        <f t="shared" si="5"/>
        <v>-271.23905431790098</v>
      </c>
      <c r="AJ28">
        <f t="shared" si="6"/>
        <v>4.9492040234407</v>
      </c>
      <c r="AK28">
        <f t="shared" si="20"/>
        <v>24.732178163359325</v>
      </c>
      <c r="AL28">
        <f t="shared" si="23"/>
        <v>-241.55767213110096</v>
      </c>
      <c r="AN28">
        <f t="shared" si="8"/>
        <v>0</v>
      </c>
      <c r="AO28">
        <f t="shared" si="8"/>
        <v>0</v>
      </c>
      <c r="AP28">
        <f t="shared" si="8"/>
        <v>-2.177243120819135</v>
      </c>
      <c r="AQ28">
        <f t="shared" si="8"/>
        <v>-13.777934920266134</v>
      </c>
      <c r="AR28">
        <f t="shared" si="8"/>
        <v>-15.955178041085269</v>
      </c>
      <c r="AS28">
        <f t="shared" si="8"/>
        <v>0.29112854546049949</v>
      </c>
      <c r="AT28">
        <f t="shared" si="8"/>
        <v>1.4548284978082393</v>
      </c>
      <c r="AU28">
        <f t="shared" si="8"/>
        <v>-14.20922099781653</v>
      </c>
      <c r="AW28">
        <v>25</v>
      </c>
      <c r="AX28">
        <f>IF(Z28&gt;0, (R28*SUMPRODUCT(K28:$K$98, X28:$X$98)-K28*$AZ$3)/Z28, 0)</f>
        <v>470.59824217594144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8.1133709999999994E-3</v>
      </c>
      <c r="Q29" s="4">
        <f t="shared" si="22"/>
        <v>50</v>
      </c>
      <c r="R29">
        <f t="shared" si="0"/>
        <v>50000</v>
      </c>
      <c r="S29">
        <f t="shared" si="1"/>
        <v>468.04509060084786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348.3676268816925</v>
      </c>
      <c r="AC29">
        <f t="shared" si="19"/>
        <v>340.20173932319574</v>
      </c>
      <c r="AE29">
        <f t="shared" si="2"/>
        <v>0</v>
      </c>
      <c r="AF29">
        <f t="shared" si="3"/>
        <v>0</v>
      </c>
      <c r="AG29">
        <f t="shared" si="3"/>
        <v>-36.342838131948504</v>
      </c>
      <c r="AH29">
        <f t="shared" si="4"/>
        <v>-300.30241806810994</v>
      </c>
      <c r="AI29">
        <f t="shared" si="5"/>
        <v>-336.64525620005844</v>
      </c>
      <c r="AJ29">
        <f t="shared" si="6"/>
        <v>8.1658875584967632</v>
      </c>
      <c r="AK29">
        <f t="shared" si="20"/>
        <v>24.385733881718476</v>
      </c>
      <c r="AL29">
        <f t="shared" si="23"/>
        <v>-304.09363475984321</v>
      </c>
      <c r="AN29">
        <f t="shared" si="8"/>
        <v>0</v>
      </c>
      <c r="AO29">
        <f t="shared" si="8"/>
        <v>0</v>
      </c>
      <c r="AP29">
        <f t="shared" si="8"/>
        <v>-1.9087552753701249</v>
      </c>
      <c r="AQ29">
        <f t="shared" si="8"/>
        <v>-15.772126068217379</v>
      </c>
      <c r="AR29">
        <f t="shared" si="8"/>
        <v>-17.680881343587505</v>
      </c>
      <c r="AS29">
        <f t="shared" si="8"/>
        <v>0.42887902421847246</v>
      </c>
      <c r="AT29">
        <f t="shared" si="8"/>
        <v>1.2807584818089321</v>
      </c>
      <c r="AU29">
        <f t="shared" si="8"/>
        <v>-15.971243837560099</v>
      </c>
      <c r="AW29">
        <v>26</v>
      </c>
      <c r="AX29">
        <f>IF(Z29&gt;0, (R29*SUMPRODUCT(K29:$K$98, X29:$X$98)-K29*$AZ$3)/Z29, 0)</f>
        <v>468.04509060084786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1.0286442999999999E-2</v>
      </c>
      <c r="Q30" s="4">
        <f t="shared" si="22"/>
        <v>50</v>
      </c>
      <c r="R30">
        <f t="shared" si="0"/>
        <v>50000</v>
      </c>
      <c r="S30">
        <f t="shared" si="1"/>
        <v>462.62475023006004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340.20173932319574</v>
      </c>
      <c r="AC30">
        <f t="shared" si="19"/>
        <v>329.44036982798679</v>
      </c>
      <c r="AE30">
        <f t="shared" si="2"/>
        <v>0</v>
      </c>
      <c r="AF30">
        <f t="shared" si="3"/>
        <v>0</v>
      </c>
      <c r="AG30">
        <f t="shared" si="3"/>
        <v>-35.605571217726506</v>
      </c>
      <c r="AH30">
        <f t="shared" si="4"/>
        <v>-373.83853290251477</v>
      </c>
      <c r="AI30">
        <f t="shared" si="5"/>
        <v>-409.44410412024126</v>
      </c>
      <c r="AJ30">
        <f t="shared" si="6"/>
        <v>10.761369495208953</v>
      </c>
      <c r="AK30">
        <f t="shared" si="20"/>
        <v>23.814121752623706</v>
      </c>
      <c r="AL30">
        <f t="shared" si="23"/>
        <v>-374.86861287240862</v>
      </c>
      <c r="AN30">
        <f t="shared" si="8"/>
        <v>0</v>
      </c>
      <c r="AO30">
        <f t="shared" si="8"/>
        <v>0</v>
      </c>
      <c r="AP30">
        <f t="shared" si="8"/>
        <v>-1.669672696674446</v>
      </c>
      <c r="AQ30">
        <f t="shared" si="8"/>
        <v>-17.530627090217941</v>
      </c>
      <c r="AR30">
        <f t="shared" si="8"/>
        <v>-19.200299786892383</v>
      </c>
      <c r="AS30">
        <f t="shared" si="8"/>
        <v>0.50463913961953699</v>
      </c>
      <c r="AT30">
        <f t="shared" si="8"/>
        <v>1.1167294197443207</v>
      </c>
      <c r="AU30">
        <f t="shared" si="8"/>
        <v>-17.578931227528528</v>
      </c>
      <c r="AW30">
        <v>27</v>
      </c>
      <c r="AX30">
        <f>IF(Z30&gt;0, (R30*SUMPRODUCT(K30:$K$98, X30:$X$98)-K30*$AZ$3)/Z30, 0)</f>
        <v>462.62475023006004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1.2759904000000001E-2</v>
      </c>
      <c r="Q31" s="4">
        <f t="shared" si="22"/>
        <v>50</v>
      </c>
      <c r="R31">
        <f t="shared" si="0"/>
        <v>50000</v>
      </c>
      <c r="S31">
        <f t="shared" si="1"/>
        <v>454.63699989914102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329.44036982798679</v>
      </c>
      <c r="AC31">
        <f t="shared" si="19"/>
        <v>316.38363253509772</v>
      </c>
      <c r="AE31">
        <f t="shared" si="2"/>
        <v>0</v>
      </c>
      <c r="AF31">
        <f t="shared" si="3"/>
        <v>0</v>
      </c>
      <c r="AG31">
        <f t="shared" si="3"/>
        <v>-34.795191834945889</v>
      </c>
      <c r="AH31">
        <f t="shared" si="4"/>
        <v>-454.32367060335338</v>
      </c>
      <c r="AI31">
        <f t="shared" si="5"/>
        <v>-489.11886243829929</v>
      </c>
      <c r="AJ31">
        <f t="shared" si="6"/>
        <v>13.056737292889068</v>
      </c>
      <c r="AK31">
        <f t="shared" si="20"/>
        <v>23.060825887959076</v>
      </c>
      <c r="AL31">
        <f t="shared" si="23"/>
        <v>-453.00129925745114</v>
      </c>
      <c r="AN31">
        <f t="shared" si="8"/>
        <v>0</v>
      </c>
      <c r="AO31">
        <f t="shared" si="8"/>
        <v>0</v>
      </c>
      <c r="AP31">
        <f t="shared" si="8"/>
        <v>-1.4568492021309951</v>
      </c>
      <c r="AQ31">
        <f t="shared" si="8"/>
        <v>-19.02219939373844</v>
      </c>
      <c r="AR31">
        <f t="shared" si="8"/>
        <v>-20.479048595869436</v>
      </c>
      <c r="AS31">
        <f t="shared" si="8"/>
        <v>0.54667602919997027</v>
      </c>
      <c r="AT31">
        <f t="shared" si="8"/>
        <v>0.96553989283120789</v>
      </c>
      <c r="AU31">
        <f t="shared" si="8"/>
        <v>-18.966832673838255</v>
      </c>
      <c r="AW31">
        <v>28</v>
      </c>
      <c r="AX31">
        <f>IF(Z31&gt;0, (R31*SUMPRODUCT(K31:$K$98, X31:$X$98)-K31*$AZ$3)/Z31, 0)</f>
        <v>454.63699989914102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1.5498582E-2</v>
      </c>
      <c r="Q32" s="4">
        <f t="shared" si="22"/>
        <v>50</v>
      </c>
      <c r="R32">
        <f t="shared" si="0"/>
        <v>50000</v>
      </c>
      <c r="S32">
        <f t="shared" si="1"/>
        <v>444.37345093055438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316.38363253509772</v>
      </c>
      <c r="AC32">
        <f t="shared" si="19"/>
        <v>301.35597760326004</v>
      </c>
      <c r="AE32">
        <f t="shared" si="2"/>
        <v>0</v>
      </c>
      <c r="AF32">
        <f t="shared" si="3"/>
        <v>0</v>
      </c>
      <c r="AG32">
        <f t="shared" si="3"/>
        <v>-33.907963782736786</v>
      </c>
      <c r="AH32">
        <f t="shared" si="4"/>
        <v>-539.27613385963934</v>
      </c>
      <c r="AI32">
        <f t="shared" si="5"/>
        <v>-573.18409764237617</v>
      </c>
      <c r="AJ32">
        <f t="shared" si="6"/>
        <v>15.027654931837674</v>
      </c>
      <c r="AK32">
        <f t="shared" si="20"/>
        <v>22.146854277456843</v>
      </c>
      <c r="AL32">
        <f t="shared" si="23"/>
        <v>-536.0095884330816</v>
      </c>
      <c r="AN32">
        <f t="shared" si="8"/>
        <v>0</v>
      </c>
      <c r="AO32">
        <f t="shared" si="8"/>
        <v>0</v>
      </c>
      <c r="AP32">
        <f t="shared" si="8"/>
        <v>-1.2675907261507346</v>
      </c>
      <c r="AQ32">
        <f t="shared" si="8"/>
        <v>-20.159907875769463</v>
      </c>
      <c r="AR32">
        <f t="shared" si="8"/>
        <v>-21.427498601920199</v>
      </c>
      <c r="AS32">
        <f t="shared" si="8"/>
        <v>0.56178295309755422</v>
      </c>
      <c r="AT32">
        <f t="shared" si="8"/>
        <v>0.82792193820286597</v>
      </c>
      <c r="AU32">
        <f t="shared" si="8"/>
        <v>-20.037793710619777</v>
      </c>
      <c r="AW32">
        <v>29</v>
      </c>
      <c r="AX32">
        <f>IF(Z32&gt;0, (R32*SUMPRODUCT(K32:$K$98, X32:$X$98)-K32*$AZ$3)/Z32, 0)</f>
        <v>444.37345093055438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1.8608946000000001E-2</v>
      </c>
      <c r="Q33" s="4">
        <f t="shared" si="22"/>
        <v>50</v>
      </c>
      <c r="R33">
        <f t="shared" si="0"/>
        <v>50000</v>
      </c>
      <c r="S33">
        <f t="shared" si="1"/>
        <v>432.27207955803306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301.35597760326004</v>
      </c>
      <c r="AC33">
        <f t="shared" si="19"/>
        <v>284.76262728275918</v>
      </c>
      <c r="AE33">
        <f t="shared" si="2"/>
        <v>0</v>
      </c>
      <c r="AF33">
        <f t="shared" si="3"/>
        <v>0</v>
      </c>
      <c r="AG33">
        <f t="shared" si="3"/>
        <v>-32.937892677906518</v>
      </c>
      <c r="AH33">
        <f t="shared" si="4"/>
        <v>-630.99146700290464</v>
      </c>
      <c r="AI33">
        <f t="shared" si="5"/>
        <v>-663.9293596808111</v>
      </c>
      <c r="AJ33">
        <f t="shared" si="6"/>
        <v>16.593350320500861</v>
      </c>
      <c r="AK33">
        <f t="shared" si="20"/>
        <v>21.094918432228205</v>
      </c>
      <c r="AL33">
        <f t="shared" si="23"/>
        <v>-626.24109092808214</v>
      </c>
      <c r="AN33">
        <f t="shared" si="8"/>
        <v>0</v>
      </c>
      <c r="AO33">
        <f t="shared" si="8"/>
        <v>0</v>
      </c>
      <c r="AP33">
        <f t="shared" si="8"/>
        <v>-1.0993984745680248</v>
      </c>
      <c r="AQ33">
        <f t="shared" si="8"/>
        <v>-21.061185154499832</v>
      </c>
      <c r="AR33">
        <f t="shared" si="8"/>
        <v>-22.160583629067855</v>
      </c>
      <c r="AS33">
        <f t="shared" si="8"/>
        <v>0.55385158391046674</v>
      </c>
      <c r="AT33">
        <f t="shared" si="8"/>
        <v>0.70410458168396184</v>
      </c>
      <c r="AU33">
        <f t="shared" si="8"/>
        <v>-20.902627463473429</v>
      </c>
      <c r="AW33">
        <v>30</v>
      </c>
      <c r="AX33">
        <f>IF(Z33&gt;0, (R33*SUMPRODUCT(K33:$K$98, X33:$X$98)-K33*$AZ$3)/Z33, 0)</f>
        <v>432.27207955803306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2.2132820000000001E-2</v>
      </c>
      <c r="Q34" s="4">
        <f t="shared" si="22"/>
        <v>50</v>
      </c>
      <c r="R34">
        <f t="shared" si="0"/>
        <v>50000</v>
      </c>
      <c r="S34">
        <f t="shared" si="1"/>
        <v>418.58533561676933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284.76262728275918</v>
      </c>
      <c r="AC34">
        <f t="shared" si="19"/>
        <v>266.88586851689195</v>
      </c>
      <c r="AE34">
        <f t="shared" si="2"/>
        <v>0</v>
      </c>
      <c r="AF34">
        <f t="shared" si="3"/>
        <v>0</v>
      </c>
      <c r="AG34">
        <f t="shared" si="3"/>
        <v>-31.879505301308026</v>
      </c>
      <c r="AH34">
        <f t="shared" si="4"/>
        <v>-729.00844981942294</v>
      </c>
      <c r="AI34">
        <f t="shared" si="5"/>
        <v>-760.88795512073091</v>
      </c>
      <c r="AJ34">
        <f t="shared" si="6"/>
        <v>17.876758765867237</v>
      </c>
      <c r="AK34">
        <f t="shared" si="20"/>
        <v>19.933383909793143</v>
      </c>
      <c r="AL34">
        <f t="shared" si="23"/>
        <v>-723.07781244507044</v>
      </c>
      <c r="AN34">
        <f t="shared" si="8"/>
        <v>0</v>
      </c>
      <c r="AO34">
        <f t="shared" si="8"/>
        <v>0</v>
      </c>
      <c r="AP34">
        <f t="shared" si="8"/>
        <v>-0.95006401899683546</v>
      </c>
      <c r="AQ34">
        <f t="shared" si="8"/>
        <v>-21.725704058829169</v>
      </c>
      <c r="AR34">
        <f t="shared" si="8"/>
        <v>-22.675768077826003</v>
      </c>
      <c r="AS34">
        <f t="shared" si="8"/>
        <v>0.53275811902388193</v>
      </c>
      <c r="AT34">
        <f t="shared" si="8"/>
        <v>0.59404908108056165</v>
      </c>
      <c r="AU34">
        <f t="shared" ref="AU34:AU97" si="24">AL34*$K34</f>
        <v>-21.548960877721555</v>
      </c>
      <c r="AW34">
        <v>31</v>
      </c>
      <c r="AX34">
        <f>IF(Z34&gt;0, (R34*SUMPRODUCT(K34:$K$98, X34:$X$98)-K34*$AZ$3)/Z34, 0)</f>
        <v>418.58533561676933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2.5807838999999999E-2</v>
      </c>
      <c r="Q35" s="4">
        <f t="shared" si="22"/>
        <v>50</v>
      </c>
      <c r="R35">
        <f t="shared" si="0"/>
        <v>50000</v>
      </c>
      <c r="S35">
        <f t="shared" si="1"/>
        <v>403.41540040111374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266.88586851689195</v>
      </c>
      <c r="AC35">
        <f t="shared" si="19"/>
        <v>248.00340230505623</v>
      </c>
      <c r="AE35">
        <f t="shared" si="2"/>
        <v>0</v>
      </c>
      <c r="AF35">
        <f t="shared" ref="AF35:AG66" si="25">-$Z35*P35</f>
        <v>0</v>
      </c>
      <c r="AG35">
        <f t="shared" si="25"/>
        <v>-30.737969108079138</v>
      </c>
      <c r="AH35">
        <f t="shared" si="4"/>
        <v>-822.74114021580397</v>
      </c>
      <c r="AI35">
        <f t="shared" ref="AI35:AI66" si="26">SUM(AE35:AH35)</f>
        <v>-853.47910932388311</v>
      </c>
      <c r="AJ35">
        <f t="shared" si="6"/>
        <v>18.88246621183572</v>
      </c>
      <c r="AK35">
        <f t="shared" si="20"/>
        <v>18.682010796182439</v>
      </c>
      <c r="AL35">
        <f t="shared" si="23"/>
        <v>-815.91463231586488</v>
      </c>
      <c r="AN35">
        <f t="shared" ref="AN35:AT66" si="27">AE35*$K35</f>
        <v>0</v>
      </c>
      <c r="AO35">
        <f t="shared" si="27"/>
        <v>0</v>
      </c>
      <c r="AP35">
        <f t="shared" si="27"/>
        <v>-0.81789667818294964</v>
      </c>
      <c r="AQ35">
        <f t="shared" si="27"/>
        <v>-21.89205289461006</v>
      </c>
      <c r="AR35">
        <f t="shared" si="27"/>
        <v>-22.709949572793011</v>
      </c>
      <c r="AS35">
        <f t="shared" si="27"/>
        <v>0.50243743613181524</v>
      </c>
      <c r="AT35">
        <f t="shared" si="27"/>
        <v>0.4971035828115089</v>
      </c>
      <c r="AU35">
        <f t="shared" si="24"/>
        <v>-21.710408553849685</v>
      </c>
      <c r="AW35">
        <v>32</v>
      </c>
      <c r="AX35">
        <f>IF(Z35&gt;0, (R35*SUMPRODUCT(K35:$K$98, X35:$X$98)-K35*$AZ$3)/Z35, 0)</f>
        <v>403.41540040111374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2.9740472E-2</v>
      </c>
      <c r="Q36" s="4">
        <f t="shared" si="22"/>
        <v>50</v>
      </c>
      <c r="R36">
        <f t="shared" si="0"/>
        <v>50000</v>
      </c>
      <c r="S36">
        <f t="shared" si="1"/>
        <v>387.32660486152116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248.00340230505623</v>
      </c>
      <c r="AC36">
        <f t="shared" si="19"/>
        <v>228.64995463097608</v>
      </c>
      <c r="AE36">
        <f t="shared" si="2"/>
        <v>0</v>
      </c>
      <c r="AF36">
        <f t="shared" si="25"/>
        <v>0</v>
      </c>
      <c r="AG36">
        <f t="shared" si="25"/>
        <v>-29.516427707402659</v>
      </c>
      <c r="AH36">
        <f t="shared" si="4"/>
        <v>-914.16170959569263</v>
      </c>
      <c r="AI36">
        <f t="shared" si="26"/>
        <v>-943.67813730309524</v>
      </c>
      <c r="AJ36">
        <f t="shared" si="6"/>
        <v>19.353447674080144</v>
      </c>
      <c r="AK36">
        <f t="shared" si="20"/>
        <v>17.360238161353937</v>
      </c>
      <c r="AL36">
        <f t="shared" si="23"/>
        <v>-906.96445146766121</v>
      </c>
      <c r="AN36">
        <f t="shared" si="27"/>
        <v>0</v>
      </c>
      <c r="AO36">
        <f t="shared" si="27"/>
        <v>0</v>
      </c>
      <c r="AP36">
        <f t="shared" si="27"/>
        <v>-0.70124381977207784</v>
      </c>
      <c r="AQ36">
        <f t="shared" si="27"/>
        <v>-21.718422550350915</v>
      </c>
      <c r="AR36">
        <f t="shared" si="27"/>
        <v>-22.419666370122993</v>
      </c>
      <c r="AS36">
        <f t="shared" si="27"/>
        <v>0.45979431207819554</v>
      </c>
      <c r="AT36">
        <f t="shared" si="27"/>
        <v>0.41244014489489439</v>
      </c>
      <c r="AU36">
        <f t="shared" si="24"/>
        <v>-21.547431913149904</v>
      </c>
      <c r="AW36">
        <v>33</v>
      </c>
      <c r="AX36">
        <f>IF(Z36&gt;0, (R36*SUMPRODUCT(K36:$K$98, X36:$X$98)-K36*$AZ$3)/Z36, 0)</f>
        <v>387.32660486152116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3.4073305999999998E-2</v>
      </c>
      <c r="Q37" s="4">
        <f t="shared" si="22"/>
        <v>50</v>
      </c>
      <c r="R37">
        <f t="shared" si="0"/>
        <v>50000</v>
      </c>
      <c r="S37">
        <f t="shared" si="1"/>
        <v>370.71439232801373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228.64995463097608</v>
      </c>
      <c r="AC37">
        <f t="shared" si="19"/>
        <v>209.19814388466966</v>
      </c>
      <c r="AE37">
        <f t="shared" si="2"/>
        <v>0</v>
      </c>
      <c r="AF37">
        <f t="shared" si="25"/>
        <v>0</v>
      </c>
      <c r="AG37">
        <f t="shared" si="25"/>
        <v>-28.215541157027424</v>
      </c>
      <c r="AH37">
        <f t="shared" si="4"/>
        <v>-1005.7222733012092</v>
      </c>
      <c r="AI37">
        <f t="shared" si="26"/>
        <v>-1033.9378144582365</v>
      </c>
      <c r="AJ37">
        <f t="shared" si="6"/>
        <v>19.451810746306421</v>
      </c>
      <c r="AK37">
        <f t="shared" si="20"/>
        <v>16.005496824168329</v>
      </c>
      <c r="AL37">
        <f t="shared" si="23"/>
        <v>-998.48050688776186</v>
      </c>
      <c r="AN37">
        <f t="shared" si="27"/>
        <v>0</v>
      </c>
      <c r="AO37">
        <f t="shared" si="27"/>
        <v>0</v>
      </c>
      <c r="AP37">
        <f t="shared" si="27"/>
        <v>-0.59851579135951272</v>
      </c>
      <c r="AQ37">
        <f t="shared" si="27"/>
        <v>-21.333656474734692</v>
      </c>
      <c r="AR37">
        <f t="shared" si="27"/>
        <v>-21.932172266094206</v>
      </c>
      <c r="AS37">
        <f t="shared" si="27"/>
        <v>0.41261714022810531</v>
      </c>
      <c r="AT37">
        <f t="shared" si="27"/>
        <v>0.33951298486555426</v>
      </c>
      <c r="AU37">
        <f t="shared" si="24"/>
        <v>-21.180042141000548</v>
      </c>
      <c r="AW37">
        <v>34</v>
      </c>
      <c r="AX37">
        <f>IF(Z37&gt;0, (R37*SUMPRODUCT(K37:$K$98, X37:$X$98)-K37*$AZ$3)/Z37, 0)</f>
        <v>370.71439232801373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3.9255977999999997E-2</v>
      </c>
      <c r="Q38" s="4">
        <f t="shared" si="22"/>
        <v>50</v>
      </c>
      <c r="R38">
        <f t="shared" si="0"/>
        <v>50000</v>
      </c>
      <c r="S38">
        <f t="shared" si="1"/>
        <v>353.92896343056236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209.19814388466966</v>
      </c>
      <c r="AC38">
        <f t="shared" si="19"/>
        <v>189.8882479492604</v>
      </c>
      <c r="AE38">
        <f t="shared" si="2"/>
        <v>0</v>
      </c>
      <c r="AF38">
        <f t="shared" si="25"/>
        <v>0</v>
      </c>
      <c r="AG38">
        <f t="shared" si="25"/>
        <v>-26.825757082538786</v>
      </c>
      <c r="AH38">
        <f t="shared" si="4"/>
        <v>-1107.628662918363</v>
      </c>
      <c r="AI38">
        <f t="shared" si="26"/>
        <v>-1134.4544200009018</v>
      </c>
      <c r="AJ38">
        <f t="shared" si="6"/>
        <v>19.309895935409259</v>
      </c>
      <c r="AK38">
        <f t="shared" si="20"/>
        <v>14.643870071926878</v>
      </c>
      <c r="AL38">
        <f t="shared" si="23"/>
        <v>-1100.5006539935657</v>
      </c>
      <c r="AN38">
        <f t="shared" si="27"/>
        <v>0</v>
      </c>
      <c r="AO38">
        <f t="shared" si="27"/>
        <v>0</v>
      </c>
      <c r="AP38">
        <f t="shared" si="27"/>
        <v>-0.50806724170326423</v>
      </c>
      <c r="AQ38">
        <f t="shared" si="27"/>
        <v>-20.977966730590733</v>
      </c>
      <c r="AR38">
        <f t="shared" si="27"/>
        <v>-21.486033972293995</v>
      </c>
      <c r="AS38">
        <f t="shared" si="27"/>
        <v>0.3657203610430953</v>
      </c>
      <c r="AT38">
        <f t="shared" si="27"/>
        <v>0.27734802236570255</v>
      </c>
      <c r="AU38">
        <f t="shared" si="24"/>
        <v>-20.8429655888852</v>
      </c>
      <c r="AW38">
        <v>35</v>
      </c>
      <c r="AX38">
        <f>IF(Z38&gt;0, (R38*SUMPRODUCT(K38:$K$98, X38:$X$98)-K38*$AZ$3)/Z38, 0)</f>
        <v>353.92896343056236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4.4782766000000002E-2</v>
      </c>
      <c r="Q39" s="4">
        <f t="shared" si="22"/>
        <v>50</v>
      </c>
      <c r="R39">
        <f t="shared" si="0"/>
        <v>50000</v>
      </c>
      <c r="S39">
        <f t="shared" si="1"/>
        <v>336.63842833204404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189.8882479492604</v>
      </c>
      <c r="AC39">
        <f t="shared" si="19"/>
        <v>170.71721027163883</v>
      </c>
      <c r="AE39">
        <f t="shared" si="2"/>
        <v>0</v>
      </c>
      <c r="AF39">
        <f t="shared" si="25"/>
        <v>0</v>
      </c>
      <c r="AG39">
        <f t="shared" si="25"/>
        <v>-25.356167909513221</v>
      </c>
      <c r="AH39">
        <f t="shared" si="4"/>
        <v>-1201.3316022001773</v>
      </c>
      <c r="AI39">
        <f t="shared" si="26"/>
        <v>-1226.6877701096905</v>
      </c>
      <c r="AJ39">
        <f t="shared" si="6"/>
        <v>19.17103767762157</v>
      </c>
      <c r="AK39">
        <f t="shared" si="20"/>
        <v>13.29217735644823</v>
      </c>
      <c r="AL39">
        <f t="shared" si="23"/>
        <v>-1194.2245550756206</v>
      </c>
      <c r="AN39">
        <f t="shared" si="27"/>
        <v>0</v>
      </c>
      <c r="AO39">
        <f t="shared" si="27"/>
        <v>0</v>
      </c>
      <c r="AP39">
        <f t="shared" si="27"/>
        <v>-0.42878027936497215</v>
      </c>
      <c r="AQ39">
        <f t="shared" si="27"/>
        <v>-20.314871783448858</v>
      </c>
      <c r="AR39">
        <f t="shared" si="27"/>
        <v>-20.743652062813833</v>
      </c>
      <c r="AS39">
        <f t="shared" si="27"/>
        <v>0.32418790254354296</v>
      </c>
      <c r="AT39">
        <f t="shared" si="27"/>
        <v>0.22477464026132662</v>
      </c>
      <c r="AU39">
        <f t="shared" si="24"/>
        <v>-20.194689520008961</v>
      </c>
      <c r="AW39">
        <v>36</v>
      </c>
      <c r="AX39">
        <f>IF(Z39&gt;0, (R39*SUMPRODUCT(K39:$K$98, X39:$X$98)-K39*$AZ$3)/Z39, 0)</f>
        <v>336.63842833204404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5.0287691000000002E-2</v>
      </c>
      <c r="Q40" s="4">
        <f t="shared" si="22"/>
        <v>50</v>
      </c>
      <c r="R40">
        <f t="shared" si="0"/>
        <v>50000</v>
      </c>
      <c r="S40">
        <f t="shared" si="1"/>
        <v>318.9920223750658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170.71721027163883</v>
      </c>
      <c r="AC40">
        <f t="shared" si="19"/>
        <v>152.01566799976959</v>
      </c>
      <c r="AE40">
        <f t="shared" si="2"/>
        <v>0</v>
      </c>
      <c r="AF40">
        <f t="shared" si="25"/>
        <v>0</v>
      </c>
      <c r="AG40">
        <f t="shared" si="25"/>
        <v>-23.827503093640374</v>
      </c>
      <c r="AH40">
        <f t="shared" si="4"/>
        <v>-1275.1031367777168</v>
      </c>
      <c r="AI40">
        <f t="shared" si="26"/>
        <v>-1298.9306398713572</v>
      </c>
      <c r="AJ40">
        <f t="shared" si="6"/>
        <v>18.701542271869243</v>
      </c>
      <c r="AK40">
        <f t="shared" si="20"/>
        <v>11.950204719014719</v>
      </c>
      <c r="AL40">
        <f t="shared" si="23"/>
        <v>-1268.2788928804732</v>
      </c>
      <c r="AN40">
        <f t="shared" si="27"/>
        <v>0</v>
      </c>
      <c r="AO40">
        <f t="shared" si="27"/>
        <v>0</v>
      </c>
      <c r="AP40">
        <f t="shared" si="27"/>
        <v>-0.3597590235497527</v>
      </c>
      <c r="AQ40">
        <f t="shared" si="27"/>
        <v>-19.252116246070887</v>
      </c>
      <c r="AR40">
        <f t="shared" si="27"/>
        <v>-19.61187526962064</v>
      </c>
      <c r="AS40">
        <f t="shared" si="27"/>
        <v>0.28236481851083411</v>
      </c>
      <c r="AT40">
        <f t="shared" si="27"/>
        <v>0.18042989918149877</v>
      </c>
      <c r="AU40">
        <f t="shared" si="24"/>
        <v>-19.149080551928307</v>
      </c>
      <c r="AW40">
        <v>37</v>
      </c>
      <c r="AX40">
        <f>IF(Z40&gt;0, (R40*SUMPRODUCT(K40:$K$98, X40:$X$98)-K40*$AZ$3)/Z40, 0)</f>
        <v>318.9920223750658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5.6343962999999997E-2</v>
      </c>
      <c r="Q41" s="4">
        <f t="shared" si="22"/>
        <v>50</v>
      </c>
      <c r="R41">
        <f t="shared" si="0"/>
        <v>50000</v>
      </c>
      <c r="S41">
        <f t="shared" si="1"/>
        <v>301.62692023657729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152.01566799976959</v>
      </c>
      <c r="AC41">
        <f t="shared" si="19"/>
        <v>134.20402453189476</v>
      </c>
      <c r="AE41">
        <f t="shared" si="2"/>
        <v>0</v>
      </c>
      <c r="AF41">
        <f t="shared" si="25"/>
        <v>0</v>
      </c>
      <c r="AG41">
        <f t="shared" si="25"/>
        <v>-22.246692110013512</v>
      </c>
      <c r="AH41">
        <f t="shared" si="4"/>
        <v>-1342.5359526904588</v>
      </c>
      <c r="AI41">
        <f t="shared" si="26"/>
        <v>-1364.7826448004723</v>
      </c>
      <c r="AJ41">
        <f t="shared" si="6"/>
        <v>17.811643467874831</v>
      </c>
      <c r="AK41">
        <f t="shared" si="20"/>
        <v>10.641096759983872</v>
      </c>
      <c r="AL41">
        <f t="shared" si="23"/>
        <v>-1336.3299045726137</v>
      </c>
      <c r="AN41">
        <f t="shared" si="27"/>
        <v>0</v>
      </c>
      <c r="AO41">
        <f t="shared" si="27"/>
        <v>0</v>
      </c>
      <c r="AP41">
        <f t="shared" si="27"/>
        <v>-0.29990284303790338</v>
      </c>
      <c r="AQ41">
        <f t="shared" si="27"/>
        <v>-18.098436706967316</v>
      </c>
      <c r="AR41">
        <f t="shared" si="27"/>
        <v>-18.398339550005222</v>
      </c>
      <c r="AS41">
        <f t="shared" si="27"/>
        <v>0.24011491186093095</v>
      </c>
      <c r="AT41">
        <f t="shared" si="27"/>
        <v>0.14345032311226819</v>
      </c>
      <c r="AU41">
        <f t="shared" si="24"/>
        <v>-18.014774315032025</v>
      </c>
      <c r="AW41">
        <v>38</v>
      </c>
      <c r="AX41">
        <f>IF(Z41&gt;0, (R41*SUMPRODUCT(K41:$K$98, X41:$X$98)-K41*$AZ$3)/Z41, 0)</f>
        <v>301.62692023657729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6.2785228999999998E-2</v>
      </c>
      <c r="Q42" s="4">
        <f t="shared" si="22"/>
        <v>50</v>
      </c>
      <c r="R42">
        <f t="shared" si="0"/>
        <v>50000</v>
      </c>
      <c r="S42">
        <f t="shared" si="1"/>
        <v>284.55203773287496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134.20402453189476</v>
      </c>
      <c r="AC42">
        <f t="shared" si="19"/>
        <v>117.39172423403112</v>
      </c>
      <c r="AE42">
        <f t="shared" si="2"/>
        <v>0</v>
      </c>
      <c r="AF42">
        <f t="shared" si="25"/>
        <v>0</v>
      </c>
      <c r="AG42">
        <f t="shared" si="25"/>
        <v>-20.627461530293687</v>
      </c>
      <c r="AH42">
        <f t="shared" si="4"/>
        <v>-1396.7636586196913</v>
      </c>
      <c r="AI42">
        <f t="shared" si="26"/>
        <v>-1417.391120149985</v>
      </c>
      <c r="AJ42">
        <f t="shared" si="6"/>
        <v>16.812300297863644</v>
      </c>
      <c r="AK42">
        <f t="shared" si="20"/>
        <v>9.3942817172326336</v>
      </c>
      <c r="AL42">
        <f t="shared" si="23"/>
        <v>-1391.1845381348887</v>
      </c>
      <c r="AN42">
        <f t="shared" si="27"/>
        <v>0</v>
      </c>
      <c r="AO42">
        <f t="shared" si="27"/>
        <v>0</v>
      </c>
      <c r="AP42">
        <f t="shared" si="27"/>
        <v>-0.24828066600860582</v>
      </c>
      <c r="AQ42">
        <f t="shared" si="27"/>
        <v>-16.812025605255194</v>
      </c>
      <c r="AR42">
        <f t="shared" si="27"/>
        <v>-17.060306271263798</v>
      </c>
      <c r="AS42">
        <f t="shared" si="27"/>
        <v>0.20235980607502493</v>
      </c>
      <c r="AT42">
        <f t="shared" si="27"/>
        <v>0.11307346364464554</v>
      </c>
      <c r="AU42">
        <f t="shared" si="24"/>
        <v>-16.744873001544128</v>
      </c>
      <c r="AW42">
        <v>39</v>
      </c>
      <c r="AX42">
        <f>IF(Z42&gt;0, (R42*SUMPRODUCT(K42:$K$98, X42:$X$98)-K42*$AZ$3)/Z42, 0)</f>
        <v>284.55203773287496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6.9956555000000004E-2</v>
      </c>
      <c r="Q43" s="4">
        <f t="shared" si="22"/>
        <v>50</v>
      </c>
      <c r="R43">
        <f t="shared" si="0"/>
        <v>50000</v>
      </c>
      <c r="S43">
        <f t="shared" si="1"/>
        <v>268.01341803417102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117.39172423403112</v>
      </c>
      <c r="AC43">
        <f t="shared" si="19"/>
        <v>101.72803470833271</v>
      </c>
      <c r="AE43">
        <f t="shared" si="2"/>
        <v>0</v>
      </c>
      <c r="AF43">
        <f t="shared" si="25"/>
        <v>0</v>
      </c>
      <c r="AG43">
        <f t="shared" si="25"/>
        <v>-18.978160767936377</v>
      </c>
      <c r="AH43">
        <f t="shared" si="4"/>
        <v>-1443.0261470543744</v>
      </c>
      <c r="AI43">
        <f t="shared" si="26"/>
        <v>-1462.0043078223107</v>
      </c>
      <c r="AJ43">
        <f t="shared" si="6"/>
        <v>15.663689525698402</v>
      </c>
      <c r="AK43">
        <f t="shared" si="20"/>
        <v>8.2174206963821792</v>
      </c>
      <c r="AL43">
        <f t="shared" si="23"/>
        <v>-1438.1231976002302</v>
      </c>
      <c r="AN43">
        <f t="shared" si="27"/>
        <v>0</v>
      </c>
      <c r="AO43">
        <f t="shared" si="27"/>
        <v>0</v>
      </c>
      <c r="AP43">
        <f t="shared" si="27"/>
        <v>-0.20395446364415368</v>
      </c>
      <c r="AQ43">
        <f t="shared" si="27"/>
        <v>-15.507910774167556</v>
      </c>
      <c r="AR43">
        <f t="shared" si="27"/>
        <v>-15.711865237811708</v>
      </c>
      <c r="AS43">
        <f t="shared" si="27"/>
        <v>0.16833451012280282</v>
      </c>
      <c r="AT43">
        <f t="shared" si="27"/>
        <v>8.8310961803030164E-2</v>
      </c>
      <c r="AU43">
        <f t="shared" si="24"/>
        <v>-15.455219765885877</v>
      </c>
      <c r="AW43">
        <v>40</v>
      </c>
      <c r="AX43">
        <f>IF(Z43&gt;0, (R43*SUMPRODUCT(K43:$K$98, X43:$X$98)-K43*$AZ$3)/Z43, 0)</f>
        <v>268.01341803417102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7.8227725999999997E-2</v>
      </c>
      <c r="Q44" s="4">
        <f t="shared" si="22"/>
        <v>50</v>
      </c>
      <c r="R44">
        <f t="shared" si="0"/>
        <v>50000</v>
      </c>
      <c r="S44">
        <f t="shared" si="1"/>
        <v>252.09960139594375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101.72803470833271</v>
      </c>
      <c r="AC44">
        <f t="shared" si="19"/>
        <v>87.245424005198018</v>
      </c>
      <c r="AE44">
        <f t="shared" si="2"/>
        <v>0</v>
      </c>
      <c r="AF44">
        <f t="shared" si="25"/>
        <v>0</v>
      </c>
      <c r="AG44">
        <f t="shared" si="25"/>
        <v>-17.303760799718937</v>
      </c>
      <c r="AH44">
        <f t="shared" si="4"/>
        <v>-1484.6183605380763</v>
      </c>
      <c r="AI44">
        <f t="shared" si="26"/>
        <v>-1501.9221213377953</v>
      </c>
      <c r="AJ44">
        <f t="shared" si="6"/>
        <v>14.482610703134696</v>
      </c>
      <c r="AK44">
        <f t="shared" si="20"/>
        <v>7.1209624295832903</v>
      </c>
      <c r="AL44">
        <f t="shared" si="23"/>
        <v>-1480.3185482050774</v>
      </c>
      <c r="AN44">
        <f t="shared" si="27"/>
        <v>0</v>
      </c>
      <c r="AO44">
        <f t="shared" si="27"/>
        <v>0</v>
      </c>
      <c r="AP44">
        <f t="shared" si="27"/>
        <v>-0.16603573670471458</v>
      </c>
      <c r="AQ44">
        <f t="shared" si="27"/>
        <v>-14.245440980742691</v>
      </c>
      <c r="AR44">
        <f t="shared" si="27"/>
        <v>-14.411476717447405</v>
      </c>
      <c r="AS44">
        <f t="shared" si="27"/>
        <v>0.13896579855297189</v>
      </c>
      <c r="AT44">
        <f t="shared" si="27"/>
        <v>6.8328166155744607E-2</v>
      </c>
      <c r="AU44">
        <f t="shared" si="24"/>
        <v>-14.204182752738689</v>
      </c>
      <c r="AW44">
        <v>41</v>
      </c>
      <c r="AX44">
        <f>IF(Z44&gt;0, (R44*SUMPRODUCT(K44:$K$98, X44:$X$98)-K44*$AZ$3)/Z44, 0)</f>
        <v>252.09960139594375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8.7072107999999995E-2</v>
      </c>
      <c r="Q45" s="4">
        <f t="shared" si="22"/>
        <v>50</v>
      </c>
      <c r="R45">
        <f t="shared" si="0"/>
        <v>50000</v>
      </c>
      <c r="S45">
        <f t="shared" si="1"/>
        <v>236.54378261734303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87.245424005198018</v>
      </c>
      <c r="AC45">
        <f t="shared" si="19"/>
        <v>73.915429516448981</v>
      </c>
      <c r="AE45">
        <f t="shared" si="2"/>
        <v>0</v>
      </c>
      <c r="AF45">
        <f t="shared" si="25"/>
        <v>0</v>
      </c>
      <c r="AG45">
        <f t="shared" si="25"/>
        <v>-15.624048262562454</v>
      </c>
      <c r="AH45">
        <f t="shared" si="4"/>
        <v>-1506.6749291592937</v>
      </c>
      <c r="AI45">
        <f t="shared" si="26"/>
        <v>-1522.2989774218561</v>
      </c>
      <c r="AJ45">
        <f t="shared" si="6"/>
        <v>13.329994488749037</v>
      </c>
      <c r="AK45">
        <f t="shared" si="20"/>
        <v>6.1071796803638616</v>
      </c>
      <c r="AL45">
        <f t="shared" si="23"/>
        <v>-1502.8618032527431</v>
      </c>
      <c r="AN45">
        <f t="shared" si="27"/>
        <v>0</v>
      </c>
      <c r="AO45">
        <f t="shared" si="27"/>
        <v>0</v>
      </c>
      <c r="AP45">
        <f t="shared" si="27"/>
        <v>-0.13385562298165618</v>
      </c>
      <c r="AQ45">
        <f t="shared" si="27"/>
        <v>-12.908108569832562</v>
      </c>
      <c r="AR45">
        <f t="shared" si="27"/>
        <v>-13.041964192814218</v>
      </c>
      <c r="AS45">
        <f t="shared" si="27"/>
        <v>0.1142018180338691</v>
      </c>
      <c r="AT45">
        <f t="shared" si="27"/>
        <v>5.232192880092551E-2</v>
      </c>
      <c r="AU45">
        <f t="shared" si="24"/>
        <v>-12.875440445979423</v>
      </c>
      <c r="AW45">
        <v>42</v>
      </c>
      <c r="AX45">
        <f>IF(Z45&gt;0, (R45*SUMPRODUCT(K45:$K$98, X45:$X$98)-K45*$AZ$3)/Z45, 0)</f>
        <v>236.54378261734303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9.6466888000000001E-2</v>
      </c>
      <c r="Q46" s="4">
        <f t="shared" si="22"/>
        <v>50</v>
      </c>
      <c r="R46">
        <f t="shared" si="0"/>
        <v>50000</v>
      </c>
      <c r="S46">
        <f t="shared" si="1"/>
        <v>221.42552650956713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73.915429516448981</v>
      </c>
      <c r="AC46">
        <f t="shared" si="19"/>
        <v>61.824683885896462</v>
      </c>
      <c r="AE46">
        <f t="shared" si="2"/>
        <v>0</v>
      </c>
      <c r="AF46">
        <f t="shared" si="25"/>
        <v>0</v>
      </c>
      <c r="AG46">
        <f t="shared" si="25"/>
        <v>-13.960604466085622</v>
      </c>
      <c r="AH46">
        <f t="shared" si="4"/>
        <v>-1507.2033138512068</v>
      </c>
      <c r="AI46">
        <f t="shared" si="26"/>
        <v>-1521.1639183172924</v>
      </c>
      <c r="AJ46">
        <f t="shared" si="6"/>
        <v>12.090745630552519</v>
      </c>
      <c r="AK46">
        <f t="shared" si="20"/>
        <v>5.1740800661514292</v>
      </c>
      <c r="AL46">
        <f t="shared" si="23"/>
        <v>-1503.8990926205886</v>
      </c>
      <c r="AN46">
        <f t="shared" si="27"/>
        <v>0</v>
      </c>
      <c r="AO46">
        <f t="shared" si="27"/>
        <v>0</v>
      </c>
      <c r="AP46">
        <f t="shared" si="27"/>
        <v>-0.10678967085848032</v>
      </c>
      <c r="AQ46">
        <f t="shared" si="27"/>
        <v>-11.529138741376476</v>
      </c>
      <c r="AR46">
        <f t="shared" si="27"/>
        <v>-11.635928412234957</v>
      </c>
      <c r="AS46">
        <f t="shared" si="27"/>
        <v>9.248644995687208E-2</v>
      </c>
      <c r="AT46">
        <f t="shared" si="27"/>
        <v>3.9578394230852389E-2</v>
      </c>
      <c r="AU46">
        <f t="shared" si="24"/>
        <v>-11.503863568047233</v>
      </c>
      <c r="AW46">
        <v>43</v>
      </c>
      <c r="AX46">
        <f>IF(Z46&gt;0, (R46*SUMPRODUCT(K46:$K$98, X46:$X$98)-K46*$AZ$3)/Z46, 0)</f>
        <v>221.42552650956713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0.107048017</v>
      </c>
      <c r="Q47" s="4">
        <f t="shared" si="22"/>
        <v>50</v>
      </c>
      <c r="R47">
        <f t="shared" si="0"/>
        <v>50000</v>
      </c>
      <c r="S47">
        <f t="shared" si="1"/>
        <v>206.97340624589165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61.824683885896462</v>
      </c>
      <c r="AC47">
        <f t="shared" si="19"/>
        <v>51.025333483162854</v>
      </c>
      <c r="AE47">
        <f t="shared" si="2"/>
        <v>0</v>
      </c>
      <c r="AF47">
        <f t="shared" si="25"/>
        <v>0</v>
      </c>
      <c r="AG47">
        <f t="shared" si="25"/>
        <v>-12.326543397208955</v>
      </c>
      <c r="AH47">
        <f t="shared" si="4"/>
        <v>-1494.4550242158095</v>
      </c>
      <c r="AI47">
        <f t="shared" si="26"/>
        <v>-1506.7815676130185</v>
      </c>
      <c r="AJ47">
        <f t="shared" si="6"/>
        <v>10.799350402733609</v>
      </c>
      <c r="AK47">
        <f t="shared" si="20"/>
        <v>4.327727872012753</v>
      </c>
      <c r="AL47">
        <f t="shared" si="23"/>
        <v>-1491.6544893382722</v>
      </c>
      <c r="AN47">
        <f t="shared" si="27"/>
        <v>0</v>
      </c>
      <c r="AO47">
        <f t="shared" si="27"/>
        <v>0</v>
      </c>
      <c r="AP47">
        <f t="shared" si="27"/>
        <v>-8.4187635400368291E-2</v>
      </c>
      <c r="AQ47">
        <f t="shared" si="27"/>
        <v>-10.20680580489554</v>
      </c>
      <c r="AR47">
        <f t="shared" si="27"/>
        <v>-10.290993440295908</v>
      </c>
      <c r="AS47">
        <f t="shared" si="27"/>
        <v>7.3757236312656585E-2</v>
      </c>
      <c r="AT47">
        <f t="shared" si="27"/>
        <v>2.9557448869527981E-2</v>
      </c>
      <c r="AU47">
        <f t="shared" si="24"/>
        <v>-10.187678755113724</v>
      </c>
      <c r="AW47">
        <v>44</v>
      </c>
      <c r="AX47">
        <f>IF(Z47&gt;0, (R47*SUMPRODUCT(K47:$K$98, X47:$X$98)-K47*$AZ$3)/Z47, 0)</f>
        <v>206.97340624589165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0.118979948</v>
      </c>
      <c r="Q48" s="4">
        <f t="shared" si="22"/>
        <v>50</v>
      </c>
      <c r="R48">
        <f t="shared" si="0"/>
        <v>50000</v>
      </c>
      <c r="S48">
        <f t="shared" si="1"/>
        <v>193.12383653677014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51.025333483162854</v>
      </c>
      <c r="AC48">
        <f t="shared" si="19"/>
        <v>41.470124409198441</v>
      </c>
      <c r="AE48">
        <f t="shared" si="2"/>
        <v>0</v>
      </c>
      <c r="AF48">
        <f t="shared" si="25"/>
        <v>0</v>
      </c>
      <c r="AG48">
        <f t="shared" si="25"/>
        <v>-10.736666470817202</v>
      </c>
      <c r="AH48">
        <f t="shared" si="4"/>
        <v>-1466.611492419665</v>
      </c>
      <c r="AI48">
        <f t="shared" si="26"/>
        <v>-1477.3481588904822</v>
      </c>
      <c r="AJ48">
        <f t="shared" si="6"/>
        <v>9.5552090739644129</v>
      </c>
      <c r="AK48">
        <f t="shared" si="20"/>
        <v>3.5717733438214001</v>
      </c>
      <c r="AL48">
        <f t="shared" si="23"/>
        <v>-1464.2211764726965</v>
      </c>
      <c r="AN48">
        <f t="shared" si="27"/>
        <v>0</v>
      </c>
      <c r="AO48">
        <f t="shared" si="27"/>
        <v>0</v>
      </c>
      <c r="AP48">
        <f t="shared" si="27"/>
        <v>-6.5472427289451643E-2</v>
      </c>
      <c r="AQ48">
        <f t="shared" si="27"/>
        <v>-8.9434290019453382</v>
      </c>
      <c r="AR48">
        <f t="shared" si="27"/>
        <v>-9.0089014292347915</v>
      </c>
      <c r="AS48">
        <f t="shared" si="27"/>
        <v>5.8267874207610267E-2</v>
      </c>
      <c r="AT48">
        <f t="shared" si="27"/>
        <v>2.1780752078251798E-2</v>
      </c>
      <c r="AU48">
        <f t="shared" si="24"/>
        <v>-8.9288528029489296</v>
      </c>
      <c r="AW48">
        <v>45</v>
      </c>
      <c r="AX48">
        <f>IF(Z48&gt;0, (R48*SUMPRODUCT(K48:$K$98, X48:$X$98)-K48*$AZ$3)/Z48, 0)</f>
        <v>193.12383653677014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0.132636267</v>
      </c>
      <c r="Q49" s="4">
        <f t="shared" si="22"/>
        <v>50</v>
      </c>
      <c r="R49">
        <f t="shared" si="0"/>
        <v>50000</v>
      </c>
      <c r="S49">
        <f t="shared" si="1"/>
        <v>179.83517953477508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41.470124409198441</v>
      </c>
      <c r="AC49">
        <f t="shared" si="19"/>
        <v>33.108478202727341</v>
      </c>
      <c r="AE49">
        <f t="shared" si="2"/>
        <v>0</v>
      </c>
      <c r="AF49">
        <f t="shared" si="25"/>
        <v>0</v>
      </c>
      <c r="AG49">
        <f t="shared" si="25"/>
        <v>-9.2052284453957718</v>
      </c>
      <c r="AH49">
        <f t="shared" si="4"/>
        <v>-1424.0713607132582</v>
      </c>
      <c r="AI49">
        <f t="shared" si="26"/>
        <v>-1433.2765891586539</v>
      </c>
      <c r="AJ49">
        <f t="shared" si="6"/>
        <v>8.3616462064711001</v>
      </c>
      <c r="AK49">
        <f t="shared" si="20"/>
        <v>2.9029087086438912</v>
      </c>
      <c r="AL49">
        <f t="shared" si="23"/>
        <v>-1422.0120342435389</v>
      </c>
      <c r="AN49">
        <f t="shared" si="27"/>
        <v>0</v>
      </c>
      <c r="AO49">
        <f t="shared" si="27"/>
        <v>0</v>
      </c>
      <c r="AP49">
        <f t="shared" si="27"/>
        <v>-5.0119361312013687E-2</v>
      </c>
      <c r="AQ49">
        <f t="shared" si="27"/>
        <v>-7.7535878099123163</v>
      </c>
      <c r="AR49">
        <f t="shared" si="27"/>
        <v>-7.8037071712243291</v>
      </c>
      <c r="AS49">
        <f t="shared" si="27"/>
        <v>4.5526340804172796E-2</v>
      </c>
      <c r="AT49">
        <f t="shared" si="27"/>
        <v>1.5805357931892035E-2</v>
      </c>
      <c r="AU49">
        <f t="shared" si="24"/>
        <v>-7.7423754724882645</v>
      </c>
      <c r="AW49">
        <v>46</v>
      </c>
      <c r="AX49">
        <f>IF(Z49&gt;0, (R49*SUMPRODUCT(K49:$K$98, X49:$X$98)-K49*$AZ$3)/Z49, 0)</f>
        <v>179.83517953477508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0.148393413</v>
      </c>
      <c r="Q50" s="4">
        <f t="shared" si="22"/>
        <v>50</v>
      </c>
      <c r="R50">
        <f t="shared" si="0"/>
        <v>50000</v>
      </c>
      <c r="S50">
        <f t="shared" si="1"/>
        <v>166.99196565659969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33.108478202727341</v>
      </c>
      <c r="AC50">
        <f t="shared" si="19"/>
        <v>25.874339317345591</v>
      </c>
      <c r="AE50">
        <f t="shared" si="2"/>
        <v>0</v>
      </c>
      <c r="AF50">
        <f t="shared" si="25"/>
        <v>0</v>
      </c>
      <c r="AG50">
        <f t="shared" si="25"/>
        <v>-7.7471808944848508</v>
      </c>
      <c r="AH50">
        <f t="shared" si="4"/>
        <v>-1365.9952664569626</v>
      </c>
      <c r="AI50">
        <f t="shared" si="26"/>
        <v>-1373.7424473514475</v>
      </c>
      <c r="AJ50">
        <f t="shared" si="6"/>
        <v>7.2341388853817499</v>
      </c>
      <c r="AK50">
        <f t="shared" si="20"/>
        <v>2.3175934741909141</v>
      </c>
      <c r="AL50">
        <f t="shared" si="23"/>
        <v>-1364.1907149918748</v>
      </c>
      <c r="AN50">
        <f t="shared" si="27"/>
        <v>0</v>
      </c>
      <c r="AO50">
        <f t="shared" si="27"/>
        <v>0</v>
      </c>
      <c r="AP50">
        <f t="shared" si="27"/>
        <v>-3.7661414836092567E-2</v>
      </c>
      <c r="AQ50">
        <f t="shared" si="27"/>
        <v>-6.640520609348096</v>
      </c>
      <c r="AR50">
        <f t="shared" si="27"/>
        <v>-6.6781820241841885</v>
      </c>
      <c r="AS50">
        <f t="shared" si="27"/>
        <v>3.5167360779999809E-2</v>
      </c>
      <c r="AT50">
        <f t="shared" si="27"/>
        <v>1.12665304246428E-2</v>
      </c>
      <c r="AU50">
        <f t="shared" si="24"/>
        <v>-6.6317481329795456</v>
      </c>
      <c r="AW50">
        <v>47</v>
      </c>
      <c r="AX50">
        <f>IF(Z50&gt;0, (R50*SUMPRODUCT(K50:$K$98, X50:$X$98)-K50*$AZ$3)/Z50, 0)</f>
        <v>166.99196565659969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0.16656033000000001</v>
      </c>
      <c r="Q51" s="4">
        <f t="shared" si="22"/>
        <v>50</v>
      </c>
      <c r="R51">
        <f t="shared" si="0"/>
        <v>50000</v>
      </c>
      <c r="S51">
        <f t="shared" si="1"/>
        <v>154.3860689115071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25.874339317345591</v>
      </c>
      <c r="AC51">
        <f t="shared" si="19"/>
        <v>19.697612390614104</v>
      </c>
      <c r="AE51">
        <f t="shared" si="2"/>
        <v>0</v>
      </c>
      <c r="AF51">
        <f t="shared" si="25"/>
        <v>0</v>
      </c>
      <c r="AG51">
        <f t="shared" si="25"/>
        <v>-6.3793360791849105</v>
      </c>
      <c r="AH51">
        <f t="shared" si="4"/>
        <v>-1290.373006355092</v>
      </c>
      <c r="AI51">
        <f t="shared" si="26"/>
        <v>-1296.7523424342769</v>
      </c>
      <c r="AJ51">
        <f t="shared" si="6"/>
        <v>6.1767269267314866</v>
      </c>
      <c r="AK51">
        <f t="shared" si="20"/>
        <v>1.8112037522141915</v>
      </c>
      <c r="AL51">
        <f t="shared" si="23"/>
        <v>-1288.7644117553311</v>
      </c>
      <c r="AN51">
        <f t="shared" si="27"/>
        <v>0</v>
      </c>
      <c r="AO51">
        <f t="shared" si="27"/>
        <v>0</v>
      </c>
      <c r="AP51">
        <f t="shared" si="27"/>
        <v>-2.7689199111040327E-2</v>
      </c>
      <c r="AQ51">
        <f t="shared" si="27"/>
        <v>-5.6008015030057798</v>
      </c>
      <c r="AR51">
        <f t="shared" si="27"/>
        <v>-5.6284907021168209</v>
      </c>
      <c r="AS51">
        <f t="shared" si="27"/>
        <v>2.6809783903193371E-2</v>
      </c>
      <c r="AT51">
        <f t="shared" si="27"/>
        <v>7.8614421161096563E-3</v>
      </c>
      <c r="AU51">
        <f t="shared" si="24"/>
        <v>-5.5938194760975168</v>
      </c>
      <c r="AW51">
        <v>48</v>
      </c>
      <c r="AX51">
        <f>IF(Z51&gt;0, (R51*SUMPRODUCT(K51:$K$98, X51:$X$98)-K51*$AZ$3)/Z51, 0)</f>
        <v>154.3860689115071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0.18820168900000001</v>
      </c>
      <c r="Q52" s="4">
        <f t="shared" si="22"/>
        <v>50</v>
      </c>
      <c r="R52">
        <f t="shared" si="0"/>
        <v>50000</v>
      </c>
      <c r="S52">
        <f t="shared" si="1"/>
        <v>141.84829005672708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19.697612390614104</v>
      </c>
      <c r="AC52">
        <f t="shared" si="19"/>
        <v>14.510912389944554</v>
      </c>
      <c r="AE52">
        <f t="shared" si="2"/>
        <v>0</v>
      </c>
      <c r="AF52">
        <f t="shared" si="25"/>
        <v>0</v>
      </c>
      <c r="AG52">
        <f t="shared" si="25"/>
        <v>-5.1149408935918235</v>
      </c>
      <c r="AH52">
        <f t="shared" si="4"/>
        <v>-1200.6018248012381</v>
      </c>
      <c r="AI52">
        <f t="shared" si="26"/>
        <v>-1205.71676569483</v>
      </c>
      <c r="AJ52">
        <f t="shared" si="6"/>
        <v>5.1867000006695498</v>
      </c>
      <c r="AK52">
        <f t="shared" si="20"/>
        <v>1.3788328673429875</v>
      </c>
      <c r="AL52">
        <f t="shared" si="23"/>
        <v>-1199.1512328268175</v>
      </c>
      <c r="AN52">
        <f t="shared" si="27"/>
        <v>0</v>
      </c>
      <c r="AO52">
        <f t="shared" si="27"/>
        <v>0</v>
      </c>
      <c r="AP52">
        <f t="shared" si="27"/>
        <v>-1.9822458107298959E-2</v>
      </c>
      <c r="AQ52">
        <f t="shared" si="27"/>
        <v>-4.6528161069241865</v>
      </c>
      <c r="AR52">
        <f t="shared" si="27"/>
        <v>-4.6726385650314857</v>
      </c>
      <c r="AS52">
        <f t="shared" si="27"/>
        <v>2.0100553577697747E-2</v>
      </c>
      <c r="AT52">
        <f t="shared" si="27"/>
        <v>5.3435332525768918E-3</v>
      </c>
      <c r="AU52">
        <f t="shared" si="24"/>
        <v>-4.6471944782012109</v>
      </c>
      <c r="AW52">
        <v>49</v>
      </c>
      <c r="AX52">
        <f>IF(Z52&gt;0, (R52*SUMPRODUCT(K52:$K$98, X52:$X$98)-K52*$AZ$3)/Z52, 0)</f>
        <v>141.84829005672708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0.21316064300000001</v>
      </c>
      <c r="Q53" s="4">
        <f t="shared" si="22"/>
        <v>50</v>
      </c>
      <c r="R53">
        <f t="shared" si="0"/>
        <v>50000</v>
      </c>
      <c r="S53">
        <f t="shared" si="1"/>
        <v>128.70092126694053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14.510912389944554</v>
      </c>
      <c r="AC53">
        <f t="shared" si="19"/>
        <v>10.227829767249149</v>
      </c>
      <c r="AE53">
        <f t="shared" si="2"/>
        <v>0</v>
      </c>
      <c r="AF53">
        <f t="shared" si="25"/>
        <v>0</v>
      </c>
      <c r="AG53">
        <f t="shared" si="25"/>
        <v>-3.9734873948708773</v>
      </c>
      <c r="AH53">
        <f t="shared" si="4"/>
        <v>-1090.3040897850276</v>
      </c>
      <c r="AI53">
        <f t="shared" si="26"/>
        <v>-1094.2775771798986</v>
      </c>
      <c r="AJ53">
        <f t="shared" si="6"/>
        <v>4.2830826226954049</v>
      </c>
      <c r="AK53">
        <f t="shared" si="20"/>
        <v>1.0157638672961189</v>
      </c>
      <c r="AL53">
        <f t="shared" si="23"/>
        <v>-1088.978730689907</v>
      </c>
      <c r="AN53">
        <f t="shared" si="27"/>
        <v>0</v>
      </c>
      <c r="AO53">
        <f t="shared" si="27"/>
        <v>0</v>
      </c>
      <c r="AP53">
        <f t="shared" si="27"/>
        <v>-1.3748987151994248E-2</v>
      </c>
      <c r="AQ53">
        <f t="shared" si="27"/>
        <v>-3.7726499249932219</v>
      </c>
      <c r="AR53">
        <f t="shared" si="27"/>
        <v>-3.7863989121452164</v>
      </c>
      <c r="AS53">
        <f t="shared" si="27"/>
        <v>1.48202427989035E-2</v>
      </c>
      <c r="AT53">
        <f t="shared" si="27"/>
        <v>3.5147272340518296E-3</v>
      </c>
      <c r="AU53">
        <f t="shared" si="24"/>
        <v>-3.7680639421122608</v>
      </c>
      <c r="AW53">
        <v>50</v>
      </c>
      <c r="AX53">
        <f>IF(Z53&gt;0, (R53*SUMPRODUCT(K53:$K$98, X53:$X$98)-K53*$AZ$3)/Z53, 0)</f>
        <v>128.70092126694053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0.241823134</v>
      </c>
      <c r="Q54" s="4">
        <f t="shared" si="22"/>
        <v>50</v>
      </c>
      <c r="R54">
        <f t="shared" si="0"/>
        <v>50000</v>
      </c>
      <c r="S54">
        <f t="shared" si="1"/>
        <v>114.12029372395197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10.227829767249149</v>
      </c>
      <c r="AC54">
        <f t="shared" si="19"/>
        <v>6.7852990246030487</v>
      </c>
      <c r="AE54">
        <f t="shared" si="2"/>
        <v>0</v>
      </c>
      <c r="AF54">
        <f t="shared" si="25"/>
        <v>0</v>
      </c>
      <c r="AG54">
        <f t="shared" si="25"/>
        <v>-2.9728713461849976</v>
      </c>
      <c r="AH54">
        <f t="shared" si="4"/>
        <v>-960.88117473717114</v>
      </c>
      <c r="AI54">
        <f t="shared" si="26"/>
        <v>-963.85404608335614</v>
      </c>
      <c r="AJ54">
        <f t="shared" si="6"/>
        <v>3.4425307426461007</v>
      </c>
      <c r="AK54">
        <f t="shared" si="20"/>
        <v>0.71594808370744056</v>
      </c>
      <c r="AL54">
        <f t="shared" si="23"/>
        <v>-959.69556725700261</v>
      </c>
      <c r="AN54">
        <f t="shared" si="27"/>
        <v>0</v>
      </c>
      <c r="AO54">
        <f t="shared" si="27"/>
        <v>0</v>
      </c>
      <c r="AP54">
        <f t="shared" si="27"/>
        <v>-9.1845304625476076E-3</v>
      </c>
      <c r="AQ54">
        <f t="shared" si="27"/>
        <v>-2.9685921093044492</v>
      </c>
      <c r="AR54">
        <f t="shared" si="27"/>
        <v>-2.9777766397669971</v>
      </c>
      <c r="AS54">
        <f t="shared" si="27"/>
        <v>1.0635518592038731E-2</v>
      </c>
      <c r="AT54">
        <f t="shared" si="27"/>
        <v>2.2118841411862362E-3</v>
      </c>
      <c r="AU54">
        <f t="shared" si="24"/>
        <v>-2.9649292370337719</v>
      </c>
      <c r="AW54">
        <v>51</v>
      </c>
      <c r="AX54">
        <f>IF(Z54&gt;0, (R54*SUMPRODUCT(K54:$K$98, X54:$X$98)-K54*$AZ$3)/Z54, 0)</f>
        <v>114.12029372395197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0.27493253200000001</v>
      </c>
      <c r="Q55" s="4">
        <f t="shared" si="22"/>
        <v>50</v>
      </c>
      <c r="R55">
        <f t="shared" si="0"/>
        <v>50000</v>
      </c>
      <c r="S55">
        <f t="shared" si="1"/>
        <v>96.703576283563407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6.7852990246030487</v>
      </c>
      <c r="AC55">
        <f t="shared" si="19"/>
        <v>4.1114561852513898</v>
      </c>
      <c r="AE55">
        <f t="shared" si="2"/>
        <v>0</v>
      </c>
      <c r="AF55">
        <f t="shared" si="25"/>
        <v>0</v>
      </c>
      <c r="AG55">
        <f t="shared" si="25"/>
        <v>-2.1258035862062576</v>
      </c>
      <c r="AH55">
        <f t="shared" si="4"/>
        <v>-817.33904651688988</v>
      </c>
      <c r="AI55">
        <f t="shared" si="26"/>
        <v>-819.46485010309618</v>
      </c>
      <c r="AJ55">
        <f t="shared" si="6"/>
        <v>2.6738428393516589</v>
      </c>
      <c r="AK55">
        <f t="shared" si="20"/>
        <v>0.47497093172221344</v>
      </c>
      <c r="AL55">
        <f t="shared" si="23"/>
        <v>-816.31603633202235</v>
      </c>
      <c r="AN55">
        <f t="shared" si="27"/>
        <v>0</v>
      </c>
      <c r="AO55">
        <f t="shared" si="27"/>
        <v>0</v>
      </c>
      <c r="AP55">
        <f t="shared" si="27"/>
        <v>-5.8638919130560591E-3</v>
      </c>
      <c r="AQ55">
        <f t="shared" si="27"/>
        <v>-2.2545769779458436</v>
      </c>
      <c r="AR55">
        <f t="shared" si="27"/>
        <v>-2.2604408698588996</v>
      </c>
      <c r="AS55">
        <f t="shared" si="27"/>
        <v>7.3756228017463543E-3</v>
      </c>
      <c r="AT55">
        <f t="shared" si="27"/>
        <v>1.310176642628147E-3</v>
      </c>
      <c r="AU55">
        <f t="shared" si="24"/>
        <v>-2.2517550704145255</v>
      </c>
      <c r="AW55">
        <v>52</v>
      </c>
      <c r="AX55">
        <f>IF(Z55&gt;0, (R55*SUMPRODUCT(K55:$K$98, X55:$X$98)-K55*$AZ$3)/Z55, 0)</f>
        <v>96.703576283563407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0.31195269799999997</v>
      </c>
      <c r="Q56" s="4">
        <f t="shared" si="22"/>
        <v>50</v>
      </c>
      <c r="R56">
        <f t="shared" si="0"/>
        <v>50000</v>
      </c>
      <c r="S56">
        <f t="shared" si="1"/>
        <v>73.541521591470641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4.1114561852513898</v>
      </c>
      <c r="AC56">
        <f t="shared" si="19"/>
        <v>2.1200481983348207</v>
      </c>
      <c r="AE56">
        <f t="shared" si="2"/>
        <v>0</v>
      </c>
      <c r="AF56">
        <f t="shared" si="25"/>
        <v>0</v>
      </c>
      <c r="AG56">
        <f t="shared" si="25"/>
        <v>-1.4413953862090776</v>
      </c>
      <c r="AH56">
        <f t="shared" si="4"/>
        <v>-663.15016413511762</v>
      </c>
      <c r="AI56">
        <f t="shared" si="26"/>
        <v>-664.59155952132664</v>
      </c>
      <c r="AJ56">
        <f t="shared" si="6"/>
        <v>1.9914079869165691</v>
      </c>
      <c r="AK56">
        <f t="shared" si="20"/>
        <v>0.28780193296759732</v>
      </c>
      <c r="AL56">
        <f t="shared" si="23"/>
        <v>-662.31234960144252</v>
      </c>
      <c r="AN56">
        <f t="shared" si="27"/>
        <v>0</v>
      </c>
      <c r="AO56">
        <f t="shared" si="27"/>
        <v>0</v>
      </c>
      <c r="AP56">
        <f t="shared" si="27"/>
        <v>-3.5499965097029289E-3</v>
      </c>
      <c r="AQ56">
        <f t="shared" si="27"/>
        <v>-1.633265092016267</v>
      </c>
      <c r="AR56">
        <f t="shared" si="27"/>
        <v>-1.6368150885259698</v>
      </c>
      <c r="AS56">
        <f t="shared" si="27"/>
        <v>4.9046163672976477E-3</v>
      </c>
      <c r="AT56">
        <f t="shared" si="27"/>
        <v>7.0882414866598408E-4</v>
      </c>
      <c r="AU56">
        <f t="shared" si="24"/>
        <v>-1.6312016480100062</v>
      </c>
      <c r="AW56">
        <v>53</v>
      </c>
      <c r="AX56">
        <f>IF(Z56&gt;0, (R56*SUMPRODUCT(K56:$K$98, X56:$X$98)-K56*$AZ$3)/Z56, 0)</f>
        <v>73.541521591470641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0.35315455400000001</v>
      </c>
      <c r="Q57" s="4">
        <f t="shared" si="22"/>
        <v>50</v>
      </c>
      <c r="R57">
        <f t="shared" si="0"/>
        <v>50000</v>
      </c>
      <c r="S57">
        <f t="shared" si="1"/>
        <v>39.313606185215889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2.1200481983348207</v>
      </c>
      <c r="AC57">
        <f t="shared" si="19"/>
        <v>0.7217554197375522</v>
      </c>
      <c r="AE57">
        <f t="shared" si="2"/>
        <v>0</v>
      </c>
      <c r="AF57">
        <f t="shared" si="25"/>
        <v>0</v>
      </c>
      <c r="AG57">
        <f t="shared" si="25"/>
        <v>-0.91794608759266216</v>
      </c>
      <c r="AH57">
        <f t="shared" si="4"/>
        <v>-509.03534475432451</v>
      </c>
      <c r="AI57">
        <f t="shared" si="26"/>
        <v>-509.95329084191718</v>
      </c>
      <c r="AJ57">
        <f t="shared" si="6"/>
        <v>1.3982927785972685</v>
      </c>
      <c r="AK57">
        <f t="shared" si="20"/>
        <v>0.14840337388343747</v>
      </c>
      <c r="AL57">
        <f t="shared" si="23"/>
        <v>-508.40659468943647</v>
      </c>
      <c r="AN57">
        <f t="shared" si="27"/>
        <v>0</v>
      </c>
      <c r="AO57">
        <f t="shared" si="27"/>
        <v>0</v>
      </c>
      <c r="AP57">
        <f t="shared" si="27"/>
        <v>-2.0185706343930397E-3</v>
      </c>
      <c r="AQ57">
        <f t="shared" si="27"/>
        <v>-1.1193727090050842</v>
      </c>
      <c r="AR57">
        <f t="shared" si="27"/>
        <v>-1.1213912796394772</v>
      </c>
      <c r="AS57">
        <f t="shared" si="27"/>
        <v>3.074856769162243E-3</v>
      </c>
      <c r="AT57">
        <f t="shared" si="27"/>
        <v>3.2634018120995416E-4</v>
      </c>
      <c r="AU57">
        <f t="shared" si="24"/>
        <v>-1.1179900826891049</v>
      </c>
      <c r="AW57">
        <v>54</v>
      </c>
      <c r="AX57">
        <f>IF(Z57&gt;0, (R57*SUMPRODUCT(K57:$K$98, X57:$X$98)-K57*$AZ$3)/Z57, 0)</f>
        <v>39.313606185215889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0.39812553899999997</v>
      </c>
      <c r="Q58" s="4">
        <f t="shared" si="22"/>
        <v>50</v>
      </c>
      <c r="R58">
        <f t="shared" si="0"/>
        <v>50000</v>
      </c>
      <c r="S58">
        <f t="shared" si="1"/>
        <v>-17.284881545956296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0.7217554197375522</v>
      </c>
      <c r="AC58">
        <f t="shared" si="19"/>
        <v>-0.18782058085771247</v>
      </c>
      <c r="AE58">
        <f t="shared" si="2"/>
        <v>0</v>
      </c>
      <c r="AF58">
        <f t="shared" si="25"/>
        <v>0</v>
      </c>
      <c r="AG58">
        <f t="shared" si="25"/>
        <v>-0.54330884582096572</v>
      </c>
      <c r="AH58">
        <f t="shared" si="4"/>
        <v>-365.45778089576982</v>
      </c>
      <c r="AI58">
        <f t="shared" si="26"/>
        <v>-366.00108974159076</v>
      </c>
      <c r="AJ58">
        <f t="shared" si="6"/>
        <v>0.90957600059526467</v>
      </c>
      <c r="AK58">
        <f t="shared" si="20"/>
        <v>5.0522879381628659E-2</v>
      </c>
      <c r="AL58">
        <f t="shared" si="23"/>
        <v>-365.04099086161386</v>
      </c>
      <c r="AN58">
        <f t="shared" si="27"/>
        <v>0</v>
      </c>
      <c r="AO58">
        <f t="shared" si="27"/>
        <v>0</v>
      </c>
      <c r="AP58">
        <f t="shared" si="27"/>
        <v>-1.066732505555186E-3</v>
      </c>
      <c r="AQ58">
        <f t="shared" si="27"/>
        <v>-0.71753975163151851</v>
      </c>
      <c r="AR58">
        <f t="shared" si="27"/>
        <v>-0.71860648413707362</v>
      </c>
      <c r="AS58">
        <f t="shared" si="27"/>
        <v>1.7858613817371609E-3</v>
      </c>
      <c r="AT58">
        <f t="shared" si="27"/>
        <v>9.9196613721961709E-5</v>
      </c>
      <c r="AU58">
        <f t="shared" si="24"/>
        <v>-0.71672142614161449</v>
      </c>
      <c r="AW58">
        <v>55</v>
      </c>
      <c r="AX58">
        <f>IF(Z58&gt;0, (R58*SUMPRODUCT(K58:$K$98, X58:$X$98)-K58*$AZ$3)/Z58, 0)</f>
        <v>-17.284881545956296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0.44755673899999998</v>
      </c>
      <c r="Q59" s="4">
        <f t="shared" si="22"/>
        <v>50</v>
      </c>
      <c r="R59">
        <f t="shared" si="0"/>
        <v>50000</v>
      </c>
      <c r="S59">
        <f t="shared" si="1"/>
        <v>-121.82001903831988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-0.18782058085771247</v>
      </c>
      <c r="AC59">
        <f t="shared" si="19"/>
        <v>-0.71804184283760741</v>
      </c>
      <c r="AE59">
        <f t="shared" si="2"/>
        <v>0</v>
      </c>
      <c r="AF59">
        <f t="shared" si="25"/>
        <v>0</v>
      </c>
      <c r="AG59">
        <f t="shared" si="25"/>
        <v>-0.29471422205727088</v>
      </c>
      <c r="AH59">
        <f t="shared" si="4"/>
        <v>-243.16153530548516</v>
      </c>
      <c r="AI59">
        <f t="shared" si="26"/>
        <v>-243.45624952754244</v>
      </c>
      <c r="AJ59">
        <f t="shared" si="6"/>
        <v>0.53022126197989494</v>
      </c>
      <c r="AK59">
        <f t="shared" si="20"/>
        <v>-1.3147440660039875E-2</v>
      </c>
      <c r="AL59">
        <f t="shared" si="23"/>
        <v>-242.93917570622258</v>
      </c>
      <c r="AN59">
        <f t="shared" si="27"/>
        <v>0</v>
      </c>
      <c r="AO59">
        <f t="shared" si="27"/>
        <v>0</v>
      </c>
      <c r="AP59">
        <f t="shared" si="27"/>
        <v>-5.166445169000497E-4</v>
      </c>
      <c r="AQ59">
        <f t="shared" si="27"/>
        <v>-0.42627082283176637</v>
      </c>
      <c r="AR59">
        <f t="shared" si="27"/>
        <v>-0.4267874673486664</v>
      </c>
      <c r="AS59">
        <f t="shared" si="27"/>
        <v>9.2949673698646419E-4</v>
      </c>
      <c r="AT59">
        <f t="shared" si="27"/>
        <v>-2.3047931249678192E-5</v>
      </c>
      <c r="AU59">
        <f t="shared" si="24"/>
        <v>-0.42588101854292965</v>
      </c>
      <c r="AW59">
        <v>56</v>
      </c>
      <c r="AX59">
        <f>IF(Z59&gt;0, (R59*SUMPRODUCT(K59:$K$98, X59:$X$98)-K59*$AZ$3)/Z59, 0)</f>
        <v>-121.82001903831988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0.50316588799999995</v>
      </c>
      <c r="Q60" s="4">
        <f t="shared" si="22"/>
        <v>50</v>
      </c>
      <c r="R60">
        <f t="shared" si="0"/>
        <v>50000</v>
      </c>
      <c r="S60">
        <f t="shared" si="1"/>
        <v>-340.4951476603614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-0.71804184283760741</v>
      </c>
      <c r="AC60">
        <f t="shared" si="19"/>
        <v>-0.97706401419470901</v>
      </c>
      <c r="AE60">
        <f t="shared" si="2"/>
        <v>0</v>
      </c>
      <c r="AF60">
        <f t="shared" si="25"/>
        <v>0</v>
      </c>
      <c r="AG60">
        <f t="shared" si="25"/>
        <v>-0.14347693658902227</v>
      </c>
      <c r="AH60">
        <f t="shared" si="4"/>
        <v>-148.29014324767587</v>
      </c>
      <c r="AI60">
        <f t="shared" si="26"/>
        <v>-148.4336201842649</v>
      </c>
      <c r="AJ60">
        <f t="shared" si="6"/>
        <v>0.25902217135710159</v>
      </c>
      <c r="AK60">
        <f t="shared" si="20"/>
        <v>-5.0262928998632522E-2</v>
      </c>
      <c r="AL60">
        <f t="shared" si="23"/>
        <v>-148.22486094190643</v>
      </c>
      <c r="AN60">
        <f t="shared" si="27"/>
        <v>0</v>
      </c>
      <c r="AO60">
        <f t="shared" si="27"/>
        <v>0</v>
      </c>
      <c r="AP60">
        <f t="shared" si="27"/>
        <v>-2.2457158446848632E-4</v>
      </c>
      <c r="AQ60">
        <f t="shared" si="27"/>
        <v>-0.23210526529137901</v>
      </c>
      <c r="AR60">
        <f t="shared" si="27"/>
        <v>-0.23232983687584749</v>
      </c>
      <c r="AS60">
        <f t="shared" si="27"/>
        <v>4.0542418047823521E-4</v>
      </c>
      <c r="AT60">
        <f t="shared" si="27"/>
        <v>-7.8672056106009549E-5</v>
      </c>
      <c r="AU60">
        <f t="shared" si="24"/>
        <v>-0.23200308475147527</v>
      </c>
      <c r="AW60">
        <v>57</v>
      </c>
      <c r="AX60">
        <f>IF(Z60&gt;0, (R60*SUMPRODUCT(K60:$K$98, X60:$X$98)-K60*$AZ$3)/Z60, 0)</f>
        <v>-340.4951476603614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0.56565928300000001</v>
      </c>
      <c r="Q61" s="4">
        <f t="shared" si="22"/>
        <v>50</v>
      </c>
      <c r="R61">
        <f t="shared" si="0"/>
        <v>50000</v>
      </c>
      <c r="S61">
        <f t="shared" si="1"/>
        <v>-870.38933580111859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-0.97706401419470901</v>
      </c>
      <c r="AC61">
        <f t="shared" si="19"/>
        <v>-1.0598401263837092</v>
      </c>
      <c r="AE61">
        <f t="shared" si="2"/>
        <v>0</v>
      </c>
      <c r="AF61">
        <f t="shared" si="25"/>
        <v>0</v>
      </c>
      <c r="AG61">
        <f t="shared" si="25"/>
        <v>-6.0883106145149253E-2</v>
      </c>
      <c r="AH61">
        <f t="shared" si="4"/>
        <v>-81.159061077982813</v>
      </c>
      <c r="AI61">
        <f t="shared" si="26"/>
        <v>-81.219944184127968</v>
      </c>
      <c r="AJ61">
        <f t="shared" si="6"/>
        <v>8.2776112189000162E-2</v>
      </c>
      <c r="AK61">
        <f t="shared" si="20"/>
        <v>-6.8394480993629631E-2</v>
      </c>
      <c r="AL61">
        <f t="shared" si="23"/>
        <v>-81.205562552932605</v>
      </c>
      <c r="AN61">
        <f t="shared" si="27"/>
        <v>0</v>
      </c>
      <c r="AO61">
        <f t="shared" si="27"/>
        <v>0</v>
      </c>
      <c r="AP61">
        <f t="shared" si="27"/>
        <v>-8.5084702831413877E-5</v>
      </c>
      <c r="AQ61">
        <f t="shared" si="27"/>
        <v>-0.11342053701126598</v>
      </c>
      <c r="AR61">
        <f t="shared" si="27"/>
        <v>-0.11350562171409741</v>
      </c>
      <c r="AS61">
        <f t="shared" si="27"/>
        <v>1.1568038086542323E-4</v>
      </c>
      <c r="AT61">
        <f t="shared" si="27"/>
        <v>-9.55819185173982E-5</v>
      </c>
      <c r="AU61">
        <f t="shared" si="24"/>
        <v>-0.11348552325174939</v>
      </c>
      <c r="AW61">
        <v>58</v>
      </c>
      <c r="AX61">
        <f>IF(Z61&gt;0, (R61*SUMPRODUCT(K61:$K$98, X61:$X$98)-K61*$AZ$3)/Z61, 0)</f>
        <v>-870.38933580111859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0.63613866799999996</v>
      </c>
      <c r="Q62" s="4">
        <f t="shared" si="22"/>
        <v>50</v>
      </c>
      <c r="R62">
        <f t="shared" si="0"/>
        <v>50000</v>
      </c>
      <c r="S62">
        <f t="shared" si="1"/>
        <v>-2413.4852323052828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-1.0598401263837092</v>
      </c>
      <c r="AC62">
        <f t="shared" si="19"/>
        <v>-1.0399310624107085</v>
      </c>
      <c r="AE62">
        <f t="shared" si="2"/>
        <v>0</v>
      </c>
      <c r="AF62">
        <f t="shared" si="25"/>
        <v>0</v>
      </c>
      <c r="AG62">
        <f t="shared" si="25"/>
        <v>-2.1544177036819906E-2</v>
      </c>
      <c r="AH62">
        <f t="shared" si="4"/>
        <v>-38.730098046877856</v>
      </c>
      <c r="AI62">
        <f t="shared" si="26"/>
        <v>-38.751642223914679</v>
      </c>
      <c r="AJ62">
        <f t="shared" si="6"/>
        <v>-1.9909063973000629E-2</v>
      </c>
      <c r="AK62">
        <f t="shared" si="20"/>
        <v>-7.4188808846859647E-2</v>
      </c>
      <c r="AL62">
        <f t="shared" si="23"/>
        <v>-38.845740096734545</v>
      </c>
      <c r="AN62">
        <f t="shared" si="27"/>
        <v>0</v>
      </c>
      <c r="AO62">
        <f t="shared" si="27"/>
        <v>0</v>
      </c>
      <c r="AP62">
        <f t="shared" si="27"/>
        <v>-2.6882309175668121E-5</v>
      </c>
      <c r="AQ62">
        <f t="shared" si="27"/>
        <v>-4.8326490648528078E-2</v>
      </c>
      <c r="AR62">
        <f t="shared" si="27"/>
        <v>-4.8353372957703748E-2</v>
      </c>
      <c r="AS62">
        <f t="shared" si="27"/>
        <v>-2.484205417573743E-5</v>
      </c>
      <c r="AT62">
        <f t="shared" si="27"/>
        <v>-9.2571022480337353E-5</v>
      </c>
      <c r="AU62">
        <f t="shared" si="24"/>
        <v>-4.8470786034359829E-2</v>
      </c>
      <c r="AW62">
        <v>59</v>
      </c>
      <c r="AX62">
        <f>IF(Z62&gt;0, (R62*SUMPRODUCT(K62:$K$98, X62:$X$98)-K62*$AZ$3)/Z62, 0)</f>
        <v>-2413.4852323052828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0.71227412300000004</v>
      </c>
      <c r="Q63" s="4">
        <f t="shared" si="22"/>
        <v>50</v>
      </c>
      <c r="R63">
        <f t="shared" si="0"/>
        <v>50000</v>
      </c>
      <c r="S63">
        <f t="shared" si="1"/>
        <v>-8099.2181808989326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-1.0399310624107085</v>
      </c>
      <c r="AC63">
        <f t="shared" si="19"/>
        <v>-0.96921326646614125</v>
      </c>
      <c r="AE63">
        <f t="shared" si="2"/>
        <v>0</v>
      </c>
      <c r="AF63">
        <f t="shared" si="25"/>
        <v>0</v>
      </c>
      <c r="AG63">
        <f t="shared" si="25"/>
        <v>-5.9833754617940682E-3</v>
      </c>
      <c r="AH63">
        <f t="shared" si="4"/>
        <v>-15.345359804657638</v>
      </c>
      <c r="AI63">
        <f t="shared" si="26"/>
        <v>-15.351343180119432</v>
      </c>
      <c r="AJ63">
        <f t="shared" si="6"/>
        <v>-7.0717795944567285E-2</v>
      </c>
      <c r="AK63">
        <f t="shared" si="20"/>
        <v>-7.2795174368749604E-2</v>
      </c>
      <c r="AL63">
        <f t="shared" si="23"/>
        <v>-15.494856150432749</v>
      </c>
      <c r="AN63">
        <f t="shared" si="27"/>
        <v>0</v>
      </c>
      <c r="AO63">
        <f t="shared" si="27"/>
        <v>0</v>
      </c>
      <c r="AP63">
        <f t="shared" si="27"/>
        <v>-6.665993653212119E-6</v>
      </c>
      <c r="AQ63">
        <f t="shared" si="27"/>
        <v>-1.7096047493137378E-2</v>
      </c>
      <c r="AR63">
        <f t="shared" si="27"/>
        <v>-1.7102713486790589E-2</v>
      </c>
      <c r="AS63">
        <f t="shared" si="27"/>
        <v>-7.8785692448303814E-5</v>
      </c>
      <c r="AT63">
        <f t="shared" si="27"/>
        <v>-8.1100070257174759E-5</v>
      </c>
      <c r="AU63">
        <f t="shared" si="24"/>
        <v>-1.726259924949607E-2</v>
      </c>
      <c r="AW63">
        <v>60</v>
      </c>
      <c r="AX63">
        <f>IF(Z63&gt;0, (R63*SUMPRODUCT(K63:$K$98, X63:$X$98)-K63*$AZ$3)/Z63, 0)</f>
        <v>-8099.2181808989326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0.79182603500000004</v>
      </c>
      <c r="Q64" s="4">
        <f t="shared" si="22"/>
        <v>50</v>
      </c>
      <c r="R64">
        <f t="shared" si="0"/>
        <v>50000</v>
      </c>
      <c r="S64">
        <f t="shared" si="1"/>
        <v>-37108.173598433408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-0.96921326646614125</v>
      </c>
      <c r="AC64">
        <f t="shared" si="19"/>
        <v>-0.88001977235830042</v>
      </c>
      <c r="AE64">
        <f t="shared" si="2"/>
        <v>0</v>
      </c>
      <c r="AF64">
        <f t="shared" si="25"/>
        <v>0</v>
      </c>
      <c r="AG64">
        <f t="shared" si="25"/>
        <v>-1.185749239347436E-3</v>
      </c>
      <c r="AH64">
        <f t="shared" si="4"/>
        <v>-4.7377924678286911</v>
      </c>
      <c r="AI64">
        <f t="shared" si="26"/>
        <v>-4.7389782170680386</v>
      </c>
      <c r="AJ64">
        <f t="shared" si="6"/>
        <v>-8.9193494107840832E-2</v>
      </c>
      <c r="AK64">
        <f t="shared" si="20"/>
        <v>-6.7844928652629893E-2</v>
      </c>
      <c r="AL64">
        <f t="shared" si="23"/>
        <v>-4.8960166398285088</v>
      </c>
      <c r="AN64">
        <f t="shared" si="27"/>
        <v>0</v>
      </c>
      <c r="AO64">
        <f t="shared" si="27"/>
        <v>0</v>
      </c>
      <c r="AP64">
        <f t="shared" si="27"/>
        <v>-1.1794878508231073E-6</v>
      </c>
      <c r="AQ64">
        <f t="shared" si="27"/>
        <v>-4.7127743962126047E-3</v>
      </c>
      <c r="AR64">
        <f t="shared" si="27"/>
        <v>-4.7139538840634283E-3</v>
      </c>
      <c r="AS64">
        <f t="shared" si="27"/>
        <v>-8.8722504878483227E-5</v>
      </c>
      <c r="AT64">
        <f t="shared" si="27"/>
        <v>-6.7486671237315619E-5</v>
      </c>
      <c r="AU64">
        <f t="shared" si="24"/>
        <v>-4.8701630601792265E-3</v>
      </c>
      <c r="AW64">
        <v>61</v>
      </c>
      <c r="AX64">
        <f>IF(Z64&gt;0, (R64*SUMPRODUCT(K64:$K$98, X64:$X$98)-K64*$AZ$3)/Z64, 0)</f>
        <v>-37108.173598433408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0.79399978000000004</v>
      </c>
      <c r="Q65" s="4">
        <f t="shared" si="22"/>
        <v>50</v>
      </c>
      <c r="R65">
        <f t="shared" si="0"/>
        <v>50000</v>
      </c>
      <c r="S65">
        <f t="shared" si="1"/>
        <v>-169924.0535898848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-0.88001977235830042</v>
      </c>
      <c r="AC65">
        <f t="shared" si="19"/>
        <v>-0.78983117032506855</v>
      </c>
      <c r="AE65">
        <f t="shared" si="2"/>
        <v>0</v>
      </c>
      <c r="AF65">
        <f t="shared" si="25"/>
        <v>0</v>
      </c>
      <c r="AG65">
        <f t="shared" si="25"/>
        <v>-2.3240711177693017E-4</v>
      </c>
      <c r="AH65">
        <f t="shared" si="4"/>
        <v>-0.94148463517703151</v>
      </c>
      <c r="AI65">
        <f t="shared" si="26"/>
        <v>-0.94171704228880848</v>
      </c>
      <c r="AJ65">
        <f t="shared" si="6"/>
        <v>-9.0188602033231868E-2</v>
      </c>
      <c r="AK65">
        <f t="shared" si="20"/>
        <v>-6.1601384065081033E-2</v>
      </c>
      <c r="AL65">
        <f t="shared" si="23"/>
        <v>-1.0935070283871213</v>
      </c>
      <c r="AN65">
        <f t="shared" si="27"/>
        <v>0</v>
      </c>
      <c r="AO65">
        <f t="shared" si="27"/>
        <v>0</v>
      </c>
      <c r="AP65">
        <f t="shared" si="27"/>
        <v>-2.0641060557915735E-7</v>
      </c>
      <c r="AQ65">
        <f t="shared" si="27"/>
        <v>-8.3617240541626766E-4</v>
      </c>
      <c r="AR65">
        <f t="shared" si="27"/>
        <v>-8.3637881602184692E-4</v>
      </c>
      <c r="AS65">
        <f t="shared" si="27"/>
        <v>-8.010031973498718E-5</v>
      </c>
      <c r="AT65">
        <f t="shared" si="27"/>
        <v>-5.4710799906983732E-5</v>
      </c>
      <c r="AU65">
        <f t="shared" si="24"/>
        <v>-9.7118993566381771E-4</v>
      </c>
      <c r="AW65">
        <v>62</v>
      </c>
      <c r="AX65">
        <f>IF(Z65&gt;0, (R65*SUMPRODUCT(K65:$K$98, X65:$X$98)-K65*$AZ$3)/Z65, 0)</f>
        <v>-169924.0535898848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0.79634782599999998</v>
      </c>
      <c r="Q66" s="4">
        <f t="shared" si="22"/>
        <v>50</v>
      </c>
      <c r="R66">
        <f t="shared" si="0"/>
        <v>50000</v>
      </c>
      <c r="S66">
        <f t="shared" si="1"/>
        <v>-784264.02765323373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-0.78983117032506855</v>
      </c>
      <c r="AC66">
        <f t="shared" si="19"/>
        <v>-0.70593397091848065</v>
      </c>
      <c r="AE66">
        <f t="shared" si="2"/>
        <v>0</v>
      </c>
      <c r="AF66">
        <f t="shared" si="25"/>
        <v>0</v>
      </c>
      <c r="AG66">
        <f t="shared" si="25"/>
        <v>-4.5006142448663531E-5</v>
      </c>
      <c r="AH66">
        <f t="shared" si="4"/>
        <v>-0.18507689821049733</v>
      </c>
      <c r="AI66">
        <f t="shared" si="26"/>
        <v>-0.18512190435294598</v>
      </c>
      <c r="AJ66">
        <f t="shared" si="6"/>
        <v>-8.3897199406587908E-2</v>
      </c>
      <c r="AK66">
        <f t="shared" si="20"/>
        <v>-5.5288181922754802E-2</v>
      </c>
      <c r="AL66">
        <f t="shared" si="23"/>
        <v>-0.32430728568228867</v>
      </c>
      <c r="AN66">
        <f t="shared" si="27"/>
        <v>0</v>
      </c>
      <c r="AO66">
        <f t="shared" si="27"/>
        <v>0</v>
      </c>
      <c r="AP66">
        <f t="shared" si="27"/>
        <v>-3.5689162952732456E-8</v>
      </c>
      <c r="AQ66">
        <f t="shared" si="27"/>
        <v>-1.467630687645584E-4</v>
      </c>
      <c r="AR66">
        <f t="shared" si="27"/>
        <v>-1.4679875792751113E-4</v>
      </c>
      <c r="AS66">
        <f t="shared" si="27"/>
        <v>-6.6529159310086986E-5</v>
      </c>
      <c r="AT66">
        <f t="shared" si="27"/>
        <v>-4.3842658504941634E-5</v>
      </c>
      <c r="AU66">
        <f t="shared" si="24"/>
        <v>-2.5717057574253972E-4</v>
      </c>
      <c r="AW66">
        <v>63</v>
      </c>
      <c r="AX66">
        <f>IF(Z66&gt;0, (R66*SUMPRODUCT(K66:$K$98, X66:$X$98)-K66*$AZ$3)/Z66, 0)</f>
        <v>-784264.02765323373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0.79893513299999996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-3665653.8398999916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-0.70593397091848065</v>
      </c>
      <c r="AC67">
        <f t="shared" si="19"/>
        <v>-0.63042593772652733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-3.5956988403039944E-2</v>
      </c>
      <c r="AI67">
        <f t="shared" ref="AI67:AI98" si="33">SUM(AE67:AH67)</f>
        <v>-3.5965587495661082E-2</v>
      </c>
      <c r="AJ67">
        <f t="shared" ref="AJ67:AJ98" si="34">AB67-AC67</f>
        <v>-7.5508033191953317E-2</v>
      </c>
      <c r="AK67">
        <f t="shared" si="20"/>
        <v>-4.9415377964293648E-2</v>
      </c>
      <c r="AL67">
        <f t="shared" si="23"/>
        <v>-0.16088899865190806</v>
      </c>
      <c r="AN67">
        <f t="shared" ref="AN67:AU98" si="35">AE67*$K67</f>
        <v>0</v>
      </c>
      <c r="AO67">
        <f t="shared" si="35"/>
        <v>0</v>
      </c>
      <c r="AP67">
        <f t="shared" si="35"/>
        <v>-6.088343904379603E-9</v>
      </c>
      <c r="AQ67">
        <f t="shared" si="35"/>
        <v>-2.5458326919910691E-5</v>
      </c>
      <c r="AR67">
        <f t="shared" si="35"/>
        <v>-2.5464415263815073E-5</v>
      </c>
      <c r="AS67">
        <f t="shared" si="35"/>
        <v>-5.3461323638486245E-5</v>
      </c>
      <c r="AT67">
        <f t="shared" si="35"/>
        <v>-3.4987158351103167E-5</v>
      </c>
      <c r="AU67">
        <f t="shared" si="24"/>
        <v>-1.1391289725340449E-4</v>
      </c>
      <c r="AW67">
        <v>64</v>
      </c>
      <c r="AX67">
        <f>IF(Z67&gt;0, (R67*SUMPRODUCT(K67:$K$98, X67:$X$98)-K67*$AZ$3)/Z67, 0)</f>
        <v>-3665653.8398999916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0.80179641700000004</v>
      </c>
      <c r="Q68" s="4">
        <f t="shared" si="22"/>
        <v>50</v>
      </c>
      <c r="R68">
        <f t="shared" si="28"/>
        <v>50000</v>
      </c>
      <c r="S68">
        <f t="shared" si="29"/>
        <v>-17390923.524313226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-0.63042593772652733</v>
      </c>
      <c r="AC68">
        <f t="shared" ref="AC68:AC98" si="46">S68*Z68</f>
        <v>-0.56290247082066336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-6.8947216530787494E-3</v>
      </c>
      <c r="AI68">
        <f t="shared" si="33"/>
        <v>-6.8963400331205965E-3</v>
      </c>
      <c r="AJ68">
        <f t="shared" si="34"/>
        <v>-6.7523466905863971E-2</v>
      </c>
      <c r="AK68">
        <f t="shared" ref="AK68:AK98" si="47">G68*SUM(AB68:AB68, AE68:AF68)</f>
        <v>-4.4129815640856919E-2</v>
      </c>
      <c r="AL68">
        <f t="shared" si="23"/>
        <v>-0.11854962257984147</v>
      </c>
      <c r="AN68">
        <f t="shared" si="35"/>
        <v>0</v>
      </c>
      <c r="AO68">
        <f t="shared" si="35"/>
        <v>0</v>
      </c>
      <c r="AP68">
        <f t="shared" si="35"/>
        <v>-1.0230786940539736E-9</v>
      </c>
      <c r="AQ68">
        <f t="shared" si="35"/>
        <v>-4.3585824357101397E-6</v>
      </c>
      <c r="AR68">
        <f t="shared" si="35"/>
        <v>-4.359605514404194E-6</v>
      </c>
      <c r="AS68">
        <f t="shared" si="35"/>
        <v>-4.2685783656361932E-5</v>
      </c>
      <c r="AT68">
        <f t="shared" si="35"/>
        <v>-2.7897201514651005E-5</v>
      </c>
      <c r="AU68">
        <f t="shared" si="24"/>
        <v>-7.4942590685417125E-5</v>
      </c>
      <c r="AW68">
        <v>65</v>
      </c>
      <c r="AX68">
        <f>IF(Z68&gt;0, (R68*SUMPRODUCT(K68:$K$98, X68:$X$98)-K68*$AZ$3)/Z68, 0)</f>
        <v>-17390923.524313226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0.804638195</v>
      </c>
      <c r="Q69" s="4">
        <f t="shared" ref="Q69:Q98" si="49">$C$8</f>
        <v>50</v>
      </c>
      <c r="R69">
        <f t="shared" si="28"/>
        <v>50000</v>
      </c>
      <c r="S69">
        <f t="shared" si="29"/>
        <v>-83769833.838178828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-0.56290247082066336</v>
      </c>
      <c r="AC69">
        <f t="shared" si="46"/>
        <v>-0.50259528901668493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-1.3022103956956629E-3</v>
      </c>
      <c r="AI69">
        <f t="shared" si="33"/>
        <v>-1.3025103815413957E-3</v>
      </c>
      <c r="AJ69">
        <f t="shared" si="34"/>
        <v>-6.0307181803978427E-2</v>
      </c>
      <c r="AK69">
        <f t="shared" si="47"/>
        <v>-3.9403172957446442E-2</v>
      </c>
      <c r="AL69">
        <f t="shared" si="23"/>
        <v>-0.10101286514296626</v>
      </c>
      <c r="AN69">
        <f t="shared" si="35"/>
        <v>0</v>
      </c>
      <c r="AO69">
        <f t="shared" si="35"/>
        <v>0</v>
      </c>
      <c r="AP69">
        <f t="shared" si="35"/>
        <v>-1.6932117266686365E-10</v>
      </c>
      <c r="AQ69">
        <f t="shared" si="35"/>
        <v>-7.3500731582727391E-7</v>
      </c>
      <c r="AR69">
        <f t="shared" si="35"/>
        <v>-7.3517663699994073E-7</v>
      </c>
      <c r="AS69">
        <f t="shared" si="35"/>
        <v>-3.4039215144776794E-5</v>
      </c>
      <c r="AT69">
        <f t="shared" si="35"/>
        <v>-2.2240354159558634E-5</v>
      </c>
      <c r="AU69">
        <f t="shared" si="24"/>
        <v>-5.7014745941335373E-5</v>
      </c>
      <c r="AW69">
        <v>66</v>
      </c>
      <c r="AX69">
        <f>IF(Z69&gt;0, (R69*SUMPRODUCT(K69:$K$98, X69:$X$98)-K69*$AZ$3)/Z69, 0)</f>
        <v>-83769833.838178828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0.80770724299999996</v>
      </c>
      <c r="Q70" s="4">
        <f t="shared" si="49"/>
        <v>50</v>
      </c>
      <c r="R70">
        <f t="shared" si="28"/>
        <v>50000</v>
      </c>
      <c r="S70">
        <f t="shared" si="29"/>
        <v>-410299358.60154766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-0.50259528901668493</v>
      </c>
      <c r="AC70">
        <f t="shared" si="46"/>
        <v>-0.44874643439327377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-2.4230074039578646E-4</v>
      </c>
      <c r="AI70">
        <f t="shared" si="33"/>
        <v>-2.4235542564266606E-4</v>
      </c>
      <c r="AJ70">
        <f t="shared" si="34"/>
        <v>-5.3848854623411158E-2</v>
      </c>
      <c r="AK70">
        <f t="shared" si="47"/>
        <v>-3.5181670231167951E-2</v>
      </c>
      <c r="AL70">
        <f t="shared" si="23"/>
        <v>-8.9272880280221775E-2</v>
      </c>
      <c r="AN70">
        <f t="shared" si="35"/>
        <v>0</v>
      </c>
      <c r="AO70">
        <f t="shared" si="35"/>
        <v>0</v>
      </c>
      <c r="AP70">
        <f t="shared" si="35"/>
        <v>-2.755894944992468E-11</v>
      </c>
      <c r="AQ70">
        <f t="shared" si="35"/>
        <v>-1.221088728181066E-7</v>
      </c>
      <c r="AR70">
        <f t="shared" si="35"/>
        <v>-1.2213643176755651E-7</v>
      </c>
      <c r="AS70">
        <f t="shared" si="35"/>
        <v>-2.7137444689067773E-5</v>
      </c>
      <c r="AT70">
        <f t="shared" si="35"/>
        <v>-1.7730008124485945E-5</v>
      </c>
      <c r="AU70">
        <f t="shared" si="24"/>
        <v>-4.4989589245321277E-5</v>
      </c>
      <c r="AW70">
        <v>67</v>
      </c>
      <c r="AX70">
        <f>IF(Z70&gt;0, (R70*SUMPRODUCT(K70:$K$98, X70:$X$98)-K70*$AZ$3)/Z70, 0)</f>
        <v>-410299358.60154766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0.81092303399999999</v>
      </c>
      <c r="Q71" s="4">
        <f t="shared" si="49"/>
        <v>50</v>
      </c>
      <c r="R71">
        <f t="shared" si="28"/>
        <v>50000</v>
      </c>
      <c r="S71">
        <f t="shared" si="29"/>
        <v>-2045705925.0987418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-0.44874643439327377</v>
      </c>
      <c r="AC71">
        <f t="shared" si="46"/>
        <v>-0.40066656576042603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-4.434552631463739E-5</v>
      </c>
      <c r="AI71">
        <f t="shared" si="33"/>
        <v>-4.4355319182733546E-5</v>
      </c>
      <c r="AJ71">
        <f t="shared" si="34"/>
        <v>-4.8079868632847744E-2</v>
      </c>
      <c r="AK71">
        <f t="shared" si="47"/>
        <v>-3.1412250407529166E-2</v>
      </c>
      <c r="AL71">
        <f t="shared" si="23"/>
        <v>-7.9536474359559642E-2</v>
      </c>
      <c r="AN71">
        <f t="shared" si="35"/>
        <v>0</v>
      </c>
      <c r="AO71">
        <f t="shared" si="35"/>
        <v>0</v>
      </c>
      <c r="AP71">
        <f t="shared" si="35"/>
        <v>-4.4064045121784643E-12</v>
      </c>
      <c r="AQ71">
        <f t="shared" si="35"/>
        <v>-1.9953738305165669E-8</v>
      </c>
      <c r="AR71">
        <f t="shared" si="35"/>
        <v>-1.9958144709677845E-8</v>
      </c>
      <c r="AS71">
        <f t="shared" si="35"/>
        <v>-2.1634045103889573E-5</v>
      </c>
      <c r="AT71">
        <f t="shared" si="35"/>
        <v>-1.4134274103795712E-5</v>
      </c>
      <c r="AU71">
        <f t="shared" si="24"/>
        <v>-3.5788277352394967E-5</v>
      </c>
      <c r="AW71">
        <v>68</v>
      </c>
      <c r="AX71">
        <f>IF(Z71&gt;0, (R71*SUMPRODUCT(K71:$K$98, X71:$X$98)-K71*$AZ$3)/Z71, 0)</f>
        <v>-2045705925.0987418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0.81424565900000001</v>
      </c>
      <c r="Q72" s="4">
        <f t="shared" si="49"/>
        <v>50</v>
      </c>
      <c r="R72">
        <f t="shared" si="28"/>
        <v>50000</v>
      </c>
      <c r="S72">
        <f t="shared" si="29"/>
        <v>-10392478648.900362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-0.40066656576042603</v>
      </c>
      <c r="AC72">
        <f t="shared" si="46"/>
        <v>-0.35773802255191389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-7.973800336456423E-6</v>
      </c>
      <c r="AI72">
        <f t="shared" si="33"/>
        <v>-7.9755214755351632E-6</v>
      </c>
      <c r="AJ72">
        <f t="shared" si="34"/>
        <v>-4.2928543208512138E-2</v>
      </c>
      <c r="AK72">
        <f t="shared" si="47"/>
        <v>-2.8046659603229825E-2</v>
      </c>
      <c r="AL72">
        <f t="shared" si="23"/>
        <v>-7.0983178333217503E-2</v>
      </c>
      <c r="AN72">
        <f t="shared" si="35"/>
        <v>0</v>
      </c>
      <c r="AO72">
        <f t="shared" si="35"/>
        <v>0</v>
      </c>
      <c r="AP72">
        <f t="shared" si="35"/>
        <v>-6.9146850108692181E-13</v>
      </c>
      <c r="AQ72">
        <f t="shared" si="35"/>
        <v>-3.2034783444993987E-9</v>
      </c>
      <c r="AR72">
        <f t="shared" si="35"/>
        <v>-3.2041698130004859E-9</v>
      </c>
      <c r="AS72">
        <f t="shared" si="35"/>
        <v>-1.7246564088221189E-5</v>
      </c>
      <c r="AT72">
        <f t="shared" si="35"/>
        <v>-1.1267759773681644E-5</v>
      </c>
      <c r="AU72">
        <f t="shared" si="24"/>
        <v>-2.8517528031715837E-5</v>
      </c>
      <c r="AW72">
        <v>69</v>
      </c>
      <c r="AX72">
        <f>IF(Z72&gt;0, (R72*SUMPRODUCT(K72:$K$98, X72:$X$98)-K72*$AZ$3)/Z72, 0)</f>
        <v>-10392478648.900362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0.81781076600000002</v>
      </c>
      <c r="Q73" s="4">
        <f t="shared" si="49"/>
        <v>50</v>
      </c>
      <c r="R73">
        <f t="shared" si="28"/>
        <v>50000</v>
      </c>
      <c r="S73">
        <f t="shared" si="29"/>
        <v>-53888380006.937729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-0.35773802255191389</v>
      </c>
      <c r="AC73">
        <f t="shared" si="46"/>
        <v>-0.31940895150338289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-1.4075660683770673E-6</v>
      </c>
      <c r="AI73">
        <f t="shared" si="33"/>
        <v>-1.407862429996643E-6</v>
      </c>
      <c r="AJ73">
        <f t="shared" si="34"/>
        <v>-3.8329071048531005E-2</v>
      </c>
      <c r="AK73">
        <f t="shared" si="47"/>
        <v>-2.5041661578633974E-2</v>
      </c>
      <c r="AL73">
        <f t="shared" si="23"/>
        <v>-6.3372140489594969E-2</v>
      </c>
      <c r="AN73">
        <f t="shared" si="35"/>
        <v>0</v>
      </c>
      <c r="AO73">
        <f t="shared" si="35"/>
        <v>0</v>
      </c>
      <c r="AP73">
        <f t="shared" si="35"/>
        <v>-1.0630663530114751E-13</v>
      </c>
      <c r="AQ73">
        <f t="shared" si="35"/>
        <v>-5.0490212905247087E-10</v>
      </c>
      <c r="AR73">
        <f t="shared" si="35"/>
        <v>-5.0500843568777189E-10</v>
      </c>
      <c r="AS73">
        <f t="shared" si="35"/>
        <v>-1.3748860541459485E-5</v>
      </c>
      <c r="AT73">
        <f t="shared" si="35"/>
        <v>-8.9825895424162139E-6</v>
      </c>
      <c r="AU73">
        <f t="shared" si="24"/>
        <v>-2.2731955092311384E-5</v>
      </c>
      <c r="AW73">
        <v>70</v>
      </c>
      <c r="AX73">
        <f>IF(Z73&gt;0, (R73*SUMPRODUCT(K73:$K$98, X73:$X$98)-K73*$AZ$3)/Z73, 0)</f>
        <v>-53888380006.937729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0.82147716100000001</v>
      </c>
      <c r="Q74" s="4">
        <f t="shared" si="49"/>
        <v>50</v>
      </c>
      <c r="R74">
        <f t="shared" si="28"/>
        <v>50000</v>
      </c>
      <c r="S74">
        <f t="shared" si="29"/>
        <v>-285508037759.74707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-0.31940895150338289</v>
      </c>
      <c r="AC74">
        <f t="shared" si="46"/>
        <v>-0.28518656428327671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-2.4345430187844322E-7</v>
      </c>
      <c r="AI74">
        <f t="shared" si="33"/>
        <v>-2.4350424557994474E-7</v>
      </c>
      <c r="AJ74">
        <f t="shared" si="34"/>
        <v>-3.4222387220106176E-2</v>
      </c>
      <c r="AK74">
        <f t="shared" si="47"/>
        <v>-2.2358626605236805E-2</v>
      </c>
      <c r="AL74">
        <f t="shared" si="23"/>
        <v>-5.6581257329588561E-2</v>
      </c>
      <c r="AN74">
        <f t="shared" si="35"/>
        <v>0</v>
      </c>
      <c r="AO74">
        <f t="shared" si="35"/>
        <v>0</v>
      </c>
      <c r="AP74">
        <f t="shared" si="35"/>
        <v>-1.5995621415613394E-14</v>
      </c>
      <c r="AQ74">
        <f t="shared" si="35"/>
        <v>-7.7971850859508057E-11</v>
      </c>
      <c r="AR74">
        <f t="shared" si="35"/>
        <v>-7.7987846480923665E-11</v>
      </c>
      <c r="AS74">
        <f t="shared" si="35"/>
        <v>-1.0960508201308257E-5</v>
      </c>
      <c r="AT74">
        <f t="shared" si="35"/>
        <v>-7.1608654504589726E-6</v>
      </c>
      <c r="AU74">
        <f t="shared" si="24"/>
        <v>-1.812145163961371E-5</v>
      </c>
      <c r="AW74">
        <v>71</v>
      </c>
      <c r="AX74">
        <f>IF(Z74&gt;0, (R74*SUMPRODUCT(K74:$K$98, X74:$X$98)-K74*$AZ$3)/Z74, 0)</f>
        <v>-285508037759.74707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0.825360447</v>
      </c>
      <c r="Q75" s="4">
        <f t="shared" si="49"/>
        <v>50</v>
      </c>
      <c r="R75">
        <f t="shared" si="28"/>
        <v>50000</v>
      </c>
      <c r="S75">
        <f t="shared" si="29"/>
        <v>-1548339304135.0801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-0.28518656428327671</v>
      </c>
      <c r="AC75">
        <f t="shared" si="46"/>
        <v>-0.25463086103534827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-4.1221555796147407E-8</v>
      </c>
      <c r="AI75">
        <f t="shared" si="33"/>
        <v>-4.1229778504837785E-8</v>
      </c>
      <c r="AJ75">
        <f t="shared" si="34"/>
        <v>-3.0555703247928445E-2</v>
      </c>
      <c r="AK75">
        <f t="shared" si="47"/>
        <v>-1.9963059499829371E-2</v>
      </c>
      <c r="AL75">
        <f t="shared" si="23"/>
        <v>-5.0518803977536317E-2</v>
      </c>
      <c r="AN75">
        <f t="shared" si="35"/>
        <v>0</v>
      </c>
      <c r="AO75">
        <f t="shared" si="35"/>
        <v>0</v>
      </c>
      <c r="AP75">
        <f t="shared" si="35"/>
        <v>-2.3513499641284079E-15</v>
      </c>
      <c r="AQ75">
        <f t="shared" si="35"/>
        <v>-1.1787636822887E-11</v>
      </c>
      <c r="AR75">
        <f t="shared" si="35"/>
        <v>-1.1789988172851129E-11</v>
      </c>
      <c r="AS75">
        <f t="shared" si="35"/>
        <v>-8.7376501395454823E-6</v>
      </c>
      <c r="AT75">
        <f t="shared" si="35"/>
        <v>-5.7085981038994586E-6</v>
      </c>
      <c r="AU75">
        <f t="shared" si="24"/>
        <v>-1.4446260033433114E-5</v>
      </c>
      <c r="AW75">
        <v>72</v>
      </c>
      <c r="AX75">
        <f>IF(Z75&gt;0, (R75*SUMPRODUCT(K75:$K$98, X75:$X$98)-K75*$AZ$3)/Z75, 0)</f>
        <v>-1548339304135.0801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0.82947136099999996</v>
      </c>
      <c r="Q76" s="4">
        <f t="shared" si="49"/>
        <v>50</v>
      </c>
      <c r="R76">
        <f t="shared" si="28"/>
        <v>50000</v>
      </c>
      <c r="S76">
        <f t="shared" si="29"/>
        <v>-8611832853863.1484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-0.25463086103534827</v>
      </c>
      <c r="AC76">
        <f t="shared" si="46"/>
        <v>-0.22734898307758208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-6.8205013685154729E-9</v>
      </c>
      <c r="AI76">
        <f t="shared" si="33"/>
        <v>-6.8218213487504328E-9</v>
      </c>
      <c r="AJ76">
        <f t="shared" si="34"/>
        <v>-2.7281877957766182E-2</v>
      </c>
      <c r="AK76">
        <f t="shared" si="47"/>
        <v>-1.7824160272474382E-2</v>
      </c>
      <c r="AL76">
        <f t="shared" si="23"/>
        <v>-4.5106045052061908E-2</v>
      </c>
      <c r="AN76">
        <f t="shared" si="35"/>
        <v>0</v>
      </c>
      <c r="AO76">
        <f t="shared" si="35"/>
        <v>0</v>
      </c>
      <c r="AP76">
        <f t="shared" si="35"/>
        <v>-3.370169728162788E-16</v>
      </c>
      <c r="AQ76">
        <f t="shared" si="35"/>
        <v>-1.7414084419043675E-12</v>
      </c>
      <c r="AR76">
        <f t="shared" si="35"/>
        <v>-1.7417454588771837E-12</v>
      </c>
      <c r="AS76">
        <f t="shared" si="35"/>
        <v>-6.9656012101936341E-6</v>
      </c>
      <c r="AT76">
        <f t="shared" si="35"/>
        <v>-4.5508594590457816E-6</v>
      </c>
      <c r="AU76">
        <f t="shared" si="24"/>
        <v>-1.1516462410984874E-5</v>
      </c>
      <c r="AW76">
        <v>73</v>
      </c>
      <c r="AX76">
        <f>IF(Z76&gt;0, (R76*SUMPRODUCT(K76:$K$98, X76:$X$98)-K76*$AZ$3)/Z76, 0)</f>
        <v>-8611832853863.1484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0.83365815200000004</v>
      </c>
      <c r="Q77" s="4">
        <f t="shared" si="49"/>
        <v>50</v>
      </c>
      <c r="R77">
        <f t="shared" si="28"/>
        <v>50000</v>
      </c>
      <c r="S77">
        <f t="shared" si="29"/>
        <v>-49181563190434.102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-0.22734898307758208</v>
      </c>
      <c r="AC77">
        <f t="shared" si="46"/>
        <v>-0.20299016346365045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-1.1004122833533356E-9</v>
      </c>
      <c r="AI77">
        <f t="shared" si="33"/>
        <v>-1.1006186515025927E-9</v>
      </c>
      <c r="AJ77">
        <f t="shared" si="34"/>
        <v>-2.4358819613931632E-2</v>
      </c>
      <c r="AK77">
        <f t="shared" si="47"/>
        <v>-1.5914428815430749E-2</v>
      </c>
      <c r="AL77">
        <f t="shared" si="23"/>
        <v>-4.0273249529981028E-2</v>
      </c>
      <c r="AN77">
        <f t="shared" si="35"/>
        <v>0</v>
      </c>
      <c r="AO77">
        <f t="shared" si="35"/>
        <v>0</v>
      </c>
      <c r="AP77">
        <f t="shared" si="35"/>
        <v>-4.7044514587020318E-17</v>
      </c>
      <c r="AQ77">
        <f t="shared" si="35"/>
        <v>-2.5085441674165471E-13</v>
      </c>
      <c r="AR77">
        <f t="shared" si="35"/>
        <v>-2.5090146125624172E-13</v>
      </c>
      <c r="AS77">
        <f t="shared" si="35"/>
        <v>-5.5529346402306091E-6</v>
      </c>
      <c r="AT77">
        <f t="shared" si="35"/>
        <v>-3.627917298510917E-6</v>
      </c>
      <c r="AU77">
        <f t="shared" si="24"/>
        <v>-9.1808521896429867E-6</v>
      </c>
      <c r="AW77">
        <v>74</v>
      </c>
      <c r="AX77">
        <f>IF(Z77&gt;0, (R77*SUMPRODUCT(K77:$K$98, X77:$X$98)-K77*$AZ$3)/Z77, 0)</f>
        <v>-49181563190434.102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0.83803355999999996</v>
      </c>
      <c r="Q78" s="4">
        <f t="shared" si="49"/>
        <v>50</v>
      </c>
      <c r="R78">
        <f t="shared" si="28"/>
        <v>50000</v>
      </c>
      <c r="S78">
        <f t="shared" si="29"/>
        <v>-288959259633325.63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-0.20299016346365045</v>
      </c>
      <c r="AC78">
        <f t="shared" si="46"/>
        <v>-0.18124121737847892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-1.7294343479256481E-10</v>
      </c>
      <c r="AI78">
        <f t="shared" si="33"/>
        <v>-1.729747958255368E-10</v>
      </c>
      <c r="AJ78">
        <f t="shared" si="34"/>
        <v>-2.1748946085171528E-2</v>
      </c>
      <c r="AK78">
        <f t="shared" si="47"/>
        <v>-1.4209311442455533E-2</v>
      </c>
      <c r="AL78">
        <f t="shared" si="23"/>
        <v>-3.5958257700601855E-2</v>
      </c>
      <c r="AN78">
        <f t="shared" si="35"/>
        <v>0</v>
      </c>
      <c r="AO78">
        <f t="shared" si="35"/>
        <v>0</v>
      </c>
      <c r="AP78">
        <f t="shared" si="35"/>
        <v>-6.3832030386763843E-18</v>
      </c>
      <c r="AQ78">
        <f t="shared" si="35"/>
        <v>-3.5200787533779072E-14</v>
      </c>
      <c r="AR78">
        <f t="shared" si="35"/>
        <v>-3.5207170736817745E-14</v>
      </c>
      <c r="AS78">
        <f t="shared" si="35"/>
        <v>-4.4267654978982346E-6</v>
      </c>
      <c r="AT78">
        <f t="shared" si="35"/>
        <v>-2.8921534586560482E-6</v>
      </c>
      <c r="AU78">
        <f t="shared" si="24"/>
        <v>-7.3189189917614533E-6</v>
      </c>
      <c r="AW78">
        <v>75</v>
      </c>
      <c r="AX78">
        <f>IF(Z78&gt;0, (R78*SUMPRODUCT(K78:$K$98, X78:$X$98)-K78*$AZ$3)/Z78, 0)</f>
        <v>-288959259633325.63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0.84243849400000004</v>
      </c>
      <c r="Q79" s="4">
        <f t="shared" si="49"/>
        <v>50</v>
      </c>
      <c r="R79">
        <f t="shared" si="28"/>
        <v>50000</v>
      </c>
      <c r="S79">
        <f t="shared" si="29"/>
        <v>-1748418987797371.3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-0.18124121737847892</v>
      </c>
      <c r="AC79">
        <f t="shared" si="46"/>
        <v>-0.16182251551652987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-2.6419741387211691E-11</v>
      </c>
      <c r="AI79">
        <f t="shared" si="33"/>
        <v>-2.6424369068466753E-11</v>
      </c>
      <c r="AJ79">
        <f t="shared" si="34"/>
        <v>-1.941870186194905E-2</v>
      </c>
      <c r="AK79">
        <f t="shared" si="47"/>
        <v>-1.2686885216493526E-2</v>
      </c>
      <c r="AL79">
        <f t="shared" si="23"/>
        <v>-3.2105587104866946E-2</v>
      </c>
      <c r="AN79">
        <f t="shared" si="35"/>
        <v>0</v>
      </c>
      <c r="AO79">
        <f t="shared" si="35"/>
        <v>0</v>
      </c>
      <c r="AP79">
        <f t="shared" si="35"/>
        <v>-8.4099558347398486E-19</v>
      </c>
      <c r="AQ79">
        <f t="shared" si="35"/>
        <v>-4.8012999596417476E-15</v>
      </c>
      <c r="AR79">
        <f t="shared" si="35"/>
        <v>-4.8021409552252216E-15</v>
      </c>
      <c r="AS79">
        <f t="shared" si="35"/>
        <v>-3.5289903523128704E-6</v>
      </c>
      <c r="AT79">
        <f t="shared" si="35"/>
        <v>-2.3056070301814034E-6</v>
      </c>
      <c r="AU79">
        <f t="shared" si="24"/>
        <v>-5.8345973872964149E-6</v>
      </c>
      <c r="AW79">
        <v>76</v>
      </c>
      <c r="AX79">
        <f>IF(Z79&gt;0, (R79*SUMPRODUCT(K79:$K$98, X79:$X$98)-K79*$AZ$3)/Z79, 0)</f>
        <v>-1748418987797371.3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0.84677131100000003</v>
      </c>
      <c r="Q80" s="4">
        <f t="shared" si="49"/>
        <v>50</v>
      </c>
      <c r="R80">
        <f t="shared" si="28"/>
        <v>50000</v>
      </c>
      <c r="S80">
        <f t="shared" si="29"/>
        <v>-1.0899271597479914E+16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-0.16182251551652987</v>
      </c>
      <c r="AC80">
        <f t="shared" si="46"/>
        <v>-0.14448438885404871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-3.9185877232400029E-12</v>
      </c>
      <c r="AI80">
        <f t="shared" si="33"/>
        <v>-3.9192505399592752E-12</v>
      </c>
      <c r="AJ80">
        <f t="shared" si="34"/>
        <v>-1.7338126662481163E-2</v>
      </c>
      <c r="AK80">
        <f t="shared" si="47"/>
        <v>-1.1327576086157093E-2</v>
      </c>
      <c r="AL80">
        <f t="shared" si="23"/>
        <v>-2.8665702752557504E-2</v>
      </c>
      <c r="AN80">
        <f t="shared" si="35"/>
        <v>0</v>
      </c>
      <c r="AO80">
        <f t="shared" si="35"/>
        <v>0</v>
      </c>
      <c r="AP80">
        <f t="shared" si="35"/>
        <v>-1.0754883471050797E-19</v>
      </c>
      <c r="AQ80">
        <f t="shared" si="35"/>
        <v>-6.3583118996738928E-16</v>
      </c>
      <c r="AR80">
        <f t="shared" si="35"/>
        <v>-6.3593873880209969E-16</v>
      </c>
      <c r="AS80">
        <f t="shared" si="35"/>
        <v>-2.8132895028047631E-6</v>
      </c>
      <c r="AT80">
        <f t="shared" si="35"/>
        <v>-1.8380158084995554E-6</v>
      </c>
      <c r="AU80">
        <f t="shared" si="24"/>
        <v>-4.6513053119402567E-6</v>
      </c>
      <c r="AW80">
        <v>77</v>
      </c>
      <c r="AX80">
        <f>IF(Z80&gt;0, (R80*SUMPRODUCT(K80:$K$98, X80:$X$98)-K80*$AZ$3)/Z80, 0)</f>
        <v>-1.0899271597479914E+16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0.85120774200000004</v>
      </c>
      <c r="Q81" s="4">
        <f t="shared" si="49"/>
        <v>50</v>
      </c>
      <c r="R81">
        <f t="shared" si="28"/>
        <v>50000</v>
      </c>
      <c r="S81">
        <f t="shared" si="29"/>
        <v>-7.0115528329757168E+16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-0.14448438885404871</v>
      </c>
      <c r="AC81">
        <f t="shared" si="46"/>
        <v>-0.12900391861968691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-5.6419472297185971E-13</v>
      </c>
      <c r="AI81">
        <f t="shared" si="33"/>
        <v>-5.6428671680096773E-13</v>
      </c>
      <c r="AJ81">
        <f t="shared" si="34"/>
        <v>-1.5480470234361804E-2</v>
      </c>
      <c r="AK81">
        <f t="shared" si="47"/>
        <v>-1.011390721978341E-2</v>
      </c>
      <c r="AL81">
        <f t="shared" si="23"/>
        <v>-2.5594377454709501E-2</v>
      </c>
      <c r="AN81">
        <f t="shared" si="35"/>
        <v>0</v>
      </c>
      <c r="AO81">
        <f t="shared" si="35"/>
        <v>0</v>
      </c>
      <c r="AP81">
        <f t="shared" si="35"/>
        <v>-1.3327630013160869E-20</v>
      </c>
      <c r="AQ81">
        <f t="shared" si="35"/>
        <v>-8.1737857811305987E-17</v>
      </c>
      <c r="AR81">
        <f t="shared" si="35"/>
        <v>-8.1751185441319155E-17</v>
      </c>
      <c r="AS81">
        <f t="shared" si="35"/>
        <v>-2.2427371674150364E-6</v>
      </c>
      <c r="AT81">
        <f t="shared" si="35"/>
        <v>-1.4652549493778766E-6</v>
      </c>
      <c r="AU81">
        <f t="shared" si="24"/>
        <v>-3.7079921168746641E-6</v>
      </c>
      <c r="AW81">
        <v>78</v>
      </c>
      <c r="AX81">
        <f>IF(Z81&gt;0, (R81*SUMPRODUCT(K81:$K$98, X81:$X$98)-K81*$AZ$3)/Z81, 0)</f>
        <v>-7.0115528329757168E+16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0.85572183800000001</v>
      </c>
      <c r="Q82" s="4">
        <f t="shared" si="49"/>
        <v>50</v>
      </c>
      <c r="R82">
        <f t="shared" si="28"/>
        <v>50000</v>
      </c>
      <c r="S82">
        <f t="shared" si="29"/>
        <v>-4.6621989281046368E+17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-0.12900391861968691</v>
      </c>
      <c r="AC82">
        <f t="shared" si="46"/>
        <v>-0.11518207019614907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-7.8721128528949946E-14</v>
      </c>
      <c r="AI82">
        <f t="shared" si="33"/>
        <v>-7.8733481291237911E-14</v>
      </c>
      <c r="AJ82">
        <f t="shared" si="34"/>
        <v>-1.3821848423537841E-2</v>
      </c>
      <c r="AK82">
        <f t="shared" si="47"/>
        <v>-9.0302743033780844E-3</v>
      </c>
      <c r="AL82">
        <f t="shared" si="23"/>
        <v>-2.2852122726994661E-2</v>
      </c>
      <c r="AN82">
        <f t="shared" si="35"/>
        <v>0</v>
      </c>
      <c r="AO82">
        <f t="shared" si="35"/>
        <v>0</v>
      </c>
      <c r="AP82">
        <f t="shared" si="35"/>
        <v>-1.5978657696279257E-21</v>
      </c>
      <c r="AQ82">
        <f t="shared" si="35"/>
        <v>-1.0182807188433912E-17</v>
      </c>
      <c r="AR82">
        <f t="shared" si="35"/>
        <v>-1.018440505420354E-17</v>
      </c>
      <c r="AS82">
        <f t="shared" si="35"/>
        <v>-1.7878963388194514E-6</v>
      </c>
      <c r="AT82">
        <f t="shared" si="35"/>
        <v>-1.1680922746953785E-6</v>
      </c>
      <c r="AU82">
        <f t="shared" si="24"/>
        <v>-2.9559886135250146E-6</v>
      </c>
      <c r="AW82">
        <v>79</v>
      </c>
      <c r="AX82">
        <f>IF(Z82&gt;0, (R82*SUMPRODUCT(K82:$K$98, X82:$X$98)-K82*$AZ$3)/Z82, 0)</f>
        <v>-4.6621989281046368E+17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0.86028443099999996</v>
      </c>
      <c r="Q83" s="4">
        <f t="shared" si="49"/>
        <v>50</v>
      </c>
      <c r="R83">
        <f t="shared" si="28"/>
        <v>50000</v>
      </c>
      <c r="S83">
        <f t="shared" si="29"/>
        <v>-3.209080950320727E+18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-0.11518207019614907</v>
      </c>
      <c r="AC83">
        <f t="shared" si="46"/>
        <v>-0.10284113410370453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-1.0626889076178887E-14</v>
      </c>
      <c r="AI83">
        <f t="shared" si="33"/>
        <v>-1.0628491421767791E-14</v>
      </c>
      <c r="AJ83">
        <f t="shared" si="34"/>
        <v>-1.2340936092444535E-2</v>
      </c>
      <c r="AK83">
        <f t="shared" si="47"/>
        <v>-8.0627449137304352E-3</v>
      </c>
      <c r="AL83">
        <f t="shared" si="23"/>
        <v>-2.0403681006185601E-2</v>
      </c>
      <c r="AN83">
        <f t="shared" si="35"/>
        <v>0</v>
      </c>
      <c r="AO83">
        <f t="shared" si="35"/>
        <v>0</v>
      </c>
      <c r="AP83">
        <f t="shared" si="35"/>
        <v>-1.850607745472405E-22</v>
      </c>
      <c r="AQ83">
        <f t="shared" si="35"/>
        <v>-1.2273384325345865E-18</v>
      </c>
      <c r="AR83">
        <f t="shared" si="35"/>
        <v>-1.2275234933091338E-18</v>
      </c>
      <c r="AS83">
        <f t="shared" si="35"/>
        <v>-1.4253000150027551E-6</v>
      </c>
      <c r="AT83">
        <f t="shared" si="35"/>
        <v>-9.3119600980180065E-7</v>
      </c>
      <c r="AU83">
        <f t="shared" si="24"/>
        <v>-2.3564960248057835E-6</v>
      </c>
      <c r="AW83">
        <v>80</v>
      </c>
      <c r="AX83">
        <f>IF(Z83&gt;0, (R83*SUMPRODUCT(K83:$K$98, X83:$X$98)-K83*$AZ$3)/Z83, 0)</f>
        <v>-3.209080950320727E+18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0.86486670799999998</v>
      </c>
      <c r="Q84" s="4">
        <f t="shared" si="49"/>
        <v>50</v>
      </c>
      <c r="R84">
        <f t="shared" si="28"/>
        <v>50000</v>
      </c>
      <c r="S84">
        <f t="shared" si="29"/>
        <v>-2.2897590263194288E+19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-0.10284113410370453</v>
      </c>
      <c r="AC84">
        <f t="shared" si="46"/>
        <v>-9.1822441164021898E-2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-1.3858153545545197E-15</v>
      </c>
      <c r="AI84">
        <f t="shared" si="33"/>
        <v>-1.386015861332981E-15</v>
      </c>
      <c r="AJ84">
        <f t="shared" si="34"/>
        <v>-1.1018692939682634E-2</v>
      </c>
      <c r="AK84">
        <f t="shared" si="47"/>
        <v>-7.1988793872593175E-3</v>
      </c>
      <c r="AL84">
        <f t="shared" si="23"/>
        <v>-1.8217572326943338E-2</v>
      </c>
      <c r="AN84">
        <f t="shared" si="35"/>
        <v>0</v>
      </c>
      <c r="AO84">
        <f t="shared" si="35"/>
        <v>0</v>
      </c>
      <c r="AP84">
        <f t="shared" si="35"/>
        <v>-2.0676128517112521E-23</v>
      </c>
      <c r="AQ84">
        <f t="shared" si="35"/>
        <v>-1.4290437755589473E-19</v>
      </c>
      <c r="AR84">
        <f t="shared" si="35"/>
        <v>-1.4292505368441183E-19</v>
      </c>
      <c r="AS84">
        <f t="shared" si="35"/>
        <v>-1.1362404456335752E-6</v>
      </c>
      <c r="AT84">
        <f t="shared" si="35"/>
        <v>-7.4234375781393544E-7</v>
      </c>
      <c r="AU84">
        <f t="shared" si="24"/>
        <v>-1.8785842034476536E-6</v>
      </c>
      <c r="AW84">
        <v>81</v>
      </c>
      <c r="AX84">
        <f>IF(Z84&gt;0, (R84*SUMPRODUCT(K84:$K$98, X84:$X$98)-K84*$AZ$3)/Z84, 0)</f>
        <v>-2.2897590263194288E+19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0.86947332300000002</v>
      </c>
      <c r="Q85" s="4">
        <f t="shared" si="49"/>
        <v>50</v>
      </c>
      <c r="R85">
        <f t="shared" si="28"/>
        <v>50000</v>
      </c>
      <c r="S85">
        <f t="shared" si="29"/>
        <v>-1.6962449749368924E+20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-9.1822441164021898E-2</v>
      </c>
      <c r="AC85">
        <f t="shared" si="46"/>
        <v>-8.1984322467876694E-2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-1.7433529495281606E-16</v>
      </c>
      <c r="AI85">
        <f t="shared" si="33"/>
        <v>-1.7435946136853997E-16</v>
      </c>
      <c r="AJ85">
        <f t="shared" si="34"/>
        <v>-9.8381186961452038E-3</v>
      </c>
      <c r="AK85">
        <f t="shared" si="47"/>
        <v>-6.4275708814815332E-3</v>
      </c>
      <c r="AL85">
        <f t="shared" si="23"/>
        <v>-1.6265689577626911E-2</v>
      </c>
      <c r="AN85">
        <f t="shared" si="35"/>
        <v>0</v>
      </c>
      <c r="AO85">
        <f t="shared" si="35"/>
        <v>0</v>
      </c>
      <c r="AP85">
        <f t="shared" si="35"/>
        <v>-2.2250223780290258E-24</v>
      </c>
      <c r="AQ85">
        <f t="shared" si="35"/>
        <v>-1.6051198364775791E-20</v>
      </c>
      <c r="AR85">
        <f t="shared" si="35"/>
        <v>-1.6053423387153817E-20</v>
      </c>
      <c r="AS85">
        <f t="shared" si="35"/>
        <v>-9.0580392668492876E-7</v>
      </c>
      <c r="AT85">
        <f t="shared" si="35"/>
        <v>-5.9179189876748685E-7</v>
      </c>
      <c r="AU85">
        <f t="shared" si="24"/>
        <v>-1.4975958254524317E-6</v>
      </c>
      <c r="AW85">
        <v>82</v>
      </c>
      <c r="AX85">
        <f>IF(Z85&gt;0, (R85*SUMPRODUCT(K85:$K$98, X85:$X$98)-K85*$AZ$3)/Z85, 0)</f>
        <v>-1.6962449749368924E+20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0.874112687</v>
      </c>
      <c r="Q86" s="4">
        <f t="shared" si="49"/>
        <v>50</v>
      </c>
      <c r="R86">
        <f t="shared" si="28"/>
        <v>50000</v>
      </c>
      <c r="S86">
        <f t="shared" si="29"/>
        <v>-1.3068768294834303E+21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-8.1984322467876694E-2</v>
      </c>
      <c r="AC86">
        <f t="shared" si="46"/>
        <v>-7.3200287917747034E-2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-2.1124170583596382E-17</v>
      </c>
      <c r="AI86">
        <f t="shared" si="33"/>
        <v>-2.1126971164579467E-17</v>
      </c>
      <c r="AJ86">
        <f t="shared" si="34"/>
        <v>-8.7840345501296602E-3</v>
      </c>
      <c r="AK86">
        <f t="shared" si="47"/>
        <v>-5.7389025727513695E-3</v>
      </c>
      <c r="AL86">
        <f t="shared" si="23"/>
        <v>-1.452293712288105E-2</v>
      </c>
      <c r="AN86">
        <f t="shared" si="35"/>
        <v>0</v>
      </c>
      <c r="AO86">
        <f t="shared" si="35"/>
        <v>0</v>
      </c>
      <c r="AP86">
        <f t="shared" si="35"/>
        <v>-2.3022487924522684E-25</v>
      </c>
      <c r="AQ86">
        <f t="shared" si="35"/>
        <v>-1.7365359727625729E-21</v>
      </c>
      <c r="AR86">
        <f t="shared" si="35"/>
        <v>-1.7367661976418178E-21</v>
      </c>
      <c r="AS86">
        <f t="shared" si="35"/>
        <v>-7.221013446148997E-7</v>
      </c>
      <c r="AT86">
        <f t="shared" si="35"/>
        <v>-4.7177287848173374E-7</v>
      </c>
      <c r="AU86">
        <f t="shared" si="24"/>
        <v>-1.1938742230966351E-6</v>
      </c>
      <c r="AW86">
        <v>83</v>
      </c>
      <c r="AX86">
        <f>IF(Z86&gt;0, (R86*SUMPRODUCT(K86:$K$98, X86:$X$98)-K86*$AZ$3)/Z86, 0)</f>
        <v>-1.3068768294834303E+21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0.87875849299999997</v>
      </c>
      <c r="Q87" s="4">
        <f t="shared" si="49"/>
        <v>50</v>
      </c>
      <c r="R87">
        <f t="shared" si="28"/>
        <v>50000</v>
      </c>
      <c r="S87">
        <f t="shared" si="29"/>
        <v>-1.0489378861424241E+22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-7.3200287917747034E-2</v>
      </c>
      <c r="AC87">
        <f t="shared" si="46"/>
        <v>-6.5357399926559853E-2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-2.461034324221335E-18</v>
      </c>
      <c r="AI87">
        <f t="shared" si="33"/>
        <v>-2.4613458650703689E-18</v>
      </c>
      <c r="AJ87">
        <f t="shared" si="34"/>
        <v>-7.8428879911871807E-3</v>
      </c>
      <c r="AK87">
        <f t="shared" si="47"/>
        <v>-5.1240201542422925E-3</v>
      </c>
      <c r="AL87">
        <f t="shared" si="23"/>
        <v>-1.2966908145429475E-2</v>
      </c>
      <c r="AN87">
        <f t="shared" si="35"/>
        <v>0</v>
      </c>
      <c r="AO87">
        <f t="shared" si="35"/>
        <v>0</v>
      </c>
      <c r="AP87">
        <f t="shared" si="35"/>
        <v>-2.2866573675117917E-26</v>
      </c>
      <c r="AQ87">
        <f t="shared" si="35"/>
        <v>-1.8063577494343081E-22</v>
      </c>
      <c r="AR87">
        <f t="shared" si="35"/>
        <v>-1.8065864151710591E-22</v>
      </c>
      <c r="AS87">
        <f t="shared" si="35"/>
        <v>-5.7565477089835636E-7</v>
      </c>
      <c r="AT87">
        <f t="shared" si="35"/>
        <v>-3.7609445032025953E-7</v>
      </c>
      <c r="AU87">
        <f t="shared" si="24"/>
        <v>-9.5174922121861599E-7</v>
      </c>
      <c r="AW87">
        <v>84</v>
      </c>
      <c r="AX87">
        <f>IF(Z87&gt;0, (R87*SUMPRODUCT(K87:$K$98, X87:$X$98)-K87*$AZ$3)/Z87, 0)</f>
        <v>-1.0489378861424241E+22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0.88338371900000001</v>
      </c>
      <c r="Q88" s="4">
        <f t="shared" si="49"/>
        <v>50</v>
      </c>
      <c r="R88">
        <f t="shared" si="28"/>
        <v>50000</v>
      </c>
      <c r="S88">
        <f t="shared" si="29"/>
        <v>-8.7843214495142241E+22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-6.5357399926559853E-2</v>
      </c>
      <c r="AC88">
        <f t="shared" si="46"/>
        <v>-5.8354821362999867E-2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-2.7521011384012239E-19</v>
      </c>
      <c r="AI88">
        <f t="shared" si="33"/>
        <v>-2.7524332916682597E-19</v>
      </c>
      <c r="AJ88">
        <f t="shared" si="34"/>
        <v>-7.0025785635599858E-3</v>
      </c>
      <c r="AK88">
        <f t="shared" si="47"/>
        <v>-4.5750179948591905E-3</v>
      </c>
      <c r="AL88">
        <f t="shared" ref="AL88:AL98" si="50">SUM(AI88:AK88)</f>
        <v>-1.1577596558419176E-2</v>
      </c>
      <c r="AN88">
        <f t="shared" si="35"/>
        <v>0</v>
      </c>
      <c r="AO88">
        <f t="shared" si="35"/>
        <v>0</v>
      </c>
      <c r="AP88">
        <f t="shared" si="35"/>
        <v>-2.1767402182621192E-27</v>
      </c>
      <c r="AQ88">
        <f t="shared" si="35"/>
        <v>-1.8035677583851036E-23</v>
      </c>
      <c r="AR88">
        <f t="shared" si="35"/>
        <v>-1.8037854324069297E-23</v>
      </c>
      <c r="AS88">
        <f t="shared" si="35"/>
        <v>-4.5890845894320511E-7</v>
      </c>
      <c r="AT88">
        <f t="shared" si="35"/>
        <v>-2.9982019317622733E-7</v>
      </c>
      <c r="AU88">
        <f t="shared" si="24"/>
        <v>-7.5872865211943249E-7</v>
      </c>
      <c r="AW88">
        <v>85</v>
      </c>
      <c r="AX88">
        <f>IF(Z88&gt;0, (R88*SUMPRODUCT(K88:$K$98, X88:$X$98)-K88*$AZ$3)/Z88, 0)</f>
        <v>-8.7843214495142241E+22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0.88875356999999999</v>
      </c>
      <c r="Q89" s="4">
        <f t="shared" si="49"/>
        <v>50</v>
      </c>
      <c r="R89">
        <f t="shared" si="28"/>
        <v>50000</v>
      </c>
      <c r="S89">
        <f t="shared" si="29"/>
        <v>-7.7465883501788541E+23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-5.8354821362999867E-2</v>
      </c>
      <c r="AC89">
        <f t="shared" si="46"/>
        <v>-5.2102519074107019E-2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-2.9520240186535089E-20</v>
      </c>
      <c r="AI89">
        <f t="shared" si="33"/>
        <v>-2.9523603119785114E-20</v>
      </c>
      <c r="AJ89">
        <f t="shared" si="34"/>
        <v>-6.2523022888928484E-3</v>
      </c>
      <c r="AK89">
        <f t="shared" si="47"/>
        <v>-4.0848374954099908E-3</v>
      </c>
      <c r="AL89">
        <f t="shared" si="50"/>
        <v>-1.033713978430284E-2</v>
      </c>
      <c r="AN89">
        <f t="shared" si="35"/>
        <v>0</v>
      </c>
      <c r="AO89">
        <f t="shared" si="35"/>
        <v>0</v>
      </c>
      <c r="AP89">
        <f t="shared" si="35"/>
        <v>-1.9677426440755381E-28</v>
      </c>
      <c r="AQ89">
        <f t="shared" si="35"/>
        <v>-1.7273086070919979E-24</v>
      </c>
      <c r="AR89">
        <f t="shared" si="35"/>
        <v>-1.7275053813564056E-24</v>
      </c>
      <c r="AS89">
        <f t="shared" si="35"/>
        <v>-3.6583901382589716E-7</v>
      </c>
      <c r="AT89">
        <f t="shared" si="35"/>
        <v>-2.3901482236625259E-7</v>
      </c>
      <c r="AU89">
        <f t="shared" si="24"/>
        <v>-6.0485383619214981E-7</v>
      </c>
      <c r="AW89">
        <v>86</v>
      </c>
      <c r="AX89">
        <f>IF(Z89&gt;0, (R89*SUMPRODUCT(K89:$K$98, X89:$X$98)-K89*$AZ$3)/Z89, 0)</f>
        <v>-7.7465883501788541E+23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0.89409425099999995</v>
      </c>
      <c r="Q90" s="4">
        <f t="shared" si="49"/>
        <v>50</v>
      </c>
      <c r="R90">
        <f t="shared" si="28"/>
        <v>50000</v>
      </c>
      <c r="S90">
        <f t="shared" si="29"/>
        <v>-7.2118687496315908E+24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-5.2102519074107019E-2</v>
      </c>
      <c r="AC90">
        <f t="shared" si="46"/>
        <v>-4.652010631616698E-2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-3.0067792853418737E-21</v>
      </c>
      <c r="AI90">
        <f t="shared" si="33"/>
        <v>-3.0071018099740542E-21</v>
      </c>
      <c r="AJ90">
        <f t="shared" si="34"/>
        <v>-5.582412757940039E-3</v>
      </c>
      <c r="AK90">
        <f t="shared" si="47"/>
        <v>-3.6471763351874917E-3</v>
      </c>
      <c r="AL90">
        <f t="shared" si="50"/>
        <v>-9.2295890931275298E-3</v>
      </c>
      <c r="AN90">
        <f t="shared" si="35"/>
        <v>0</v>
      </c>
      <c r="AO90">
        <f t="shared" si="35"/>
        <v>0</v>
      </c>
      <c r="AP90">
        <f t="shared" si="35"/>
        <v>-1.684980643922367E-29</v>
      </c>
      <c r="AQ90">
        <f t="shared" si="35"/>
        <v>-1.5708458799245334E-25</v>
      </c>
      <c r="AR90">
        <f t="shared" si="35"/>
        <v>-1.5710143779889259E-25</v>
      </c>
      <c r="AS90">
        <f t="shared" si="35"/>
        <v>-2.9164462199130809E-7</v>
      </c>
      <c r="AT90">
        <f t="shared" si="35"/>
        <v>-1.9054115303432126E-7</v>
      </c>
      <c r="AU90">
        <f t="shared" si="24"/>
        <v>-4.8218577502562929E-7</v>
      </c>
      <c r="AW90">
        <v>87</v>
      </c>
      <c r="AX90">
        <f>IF(Z90&gt;0, (R90*SUMPRODUCT(K90:$K$98, X90:$X$98)-K90*$AZ$3)/Z90, 0)</f>
        <v>-7.2118687496315908E+24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0.89939914200000004</v>
      </c>
      <c r="Q91" s="4">
        <f t="shared" si="49"/>
        <v>50</v>
      </c>
      <c r="R91">
        <f t="shared" si="28"/>
        <v>50000</v>
      </c>
      <c r="S91">
        <f t="shared" si="29"/>
        <v>-7.1071827227693387E+25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-4.652010631616698E-2</v>
      </c>
      <c r="AC91">
        <f t="shared" si="46"/>
        <v>-4.1535809210863375E-2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-2.9007837745692966E-22</v>
      </c>
      <c r="AI91">
        <f t="shared" si="33"/>
        <v>-2.9010759846533133E-22</v>
      </c>
      <c r="AJ91">
        <f t="shared" si="34"/>
        <v>-4.9842971053036048E-3</v>
      </c>
      <c r="AK91">
        <f t="shared" si="47"/>
        <v>-3.2564074421316891E-3</v>
      </c>
      <c r="AL91">
        <f t="shared" si="50"/>
        <v>-8.240704547435293E-3</v>
      </c>
      <c r="AN91">
        <f t="shared" si="35"/>
        <v>0</v>
      </c>
      <c r="AO91">
        <f t="shared" si="35"/>
        <v>0</v>
      </c>
      <c r="AP91">
        <f t="shared" si="35"/>
        <v>-1.3630418933282038E-30</v>
      </c>
      <c r="AQ91">
        <f t="shared" si="35"/>
        <v>-1.3530983441342717E-26</v>
      </c>
      <c r="AR91">
        <f t="shared" si="35"/>
        <v>-1.3532346483236044E-26</v>
      </c>
      <c r="AS91">
        <f t="shared" si="35"/>
        <v>-2.3249730707215241E-7</v>
      </c>
      <c r="AT91">
        <f t="shared" si="35"/>
        <v>-1.5189824062047294E-7</v>
      </c>
      <c r="AU91">
        <f t="shared" si="24"/>
        <v>-3.8439554769262532E-7</v>
      </c>
      <c r="AW91">
        <v>88</v>
      </c>
      <c r="AX91">
        <f>IF(Z91&gt;0, (R91*SUMPRODUCT(K91:$K$98, X91:$X$98)-K91*$AZ$3)/Z91, 0)</f>
        <v>-7.1071827227693387E+25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0.90466162100000003</v>
      </c>
      <c r="Q92" s="4">
        <f t="shared" si="49"/>
        <v>50</v>
      </c>
      <c r="R92">
        <f t="shared" si="28"/>
        <v>50000</v>
      </c>
      <c r="S92">
        <f t="shared" si="29"/>
        <v>-7.4359261729303291E+26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-4.1535809210863375E-2</v>
      </c>
      <c r="AC92">
        <f t="shared" si="46"/>
        <v>-3.7085543938270862E-2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-2.6435124827918332E-23</v>
      </c>
      <c r="AI92">
        <f t="shared" si="33"/>
        <v>-2.6437618501408075E-23</v>
      </c>
      <c r="AJ92">
        <f t="shared" si="34"/>
        <v>-4.4502652725925129E-3</v>
      </c>
      <c r="AK92">
        <f t="shared" si="47"/>
        <v>-2.9075066447604367E-3</v>
      </c>
      <c r="AL92">
        <f t="shared" si="50"/>
        <v>-7.3577719173529496E-3</v>
      </c>
      <c r="AN92">
        <f t="shared" si="35"/>
        <v>0</v>
      </c>
      <c r="AO92">
        <f t="shared" si="35"/>
        <v>0</v>
      </c>
      <c r="AP92">
        <f t="shared" si="35"/>
        <v>-1.0385695150510699E-31</v>
      </c>
      <c r="AQ92">
        <f t="shared" si="35"/>
        <v>-1.1009747220617872E-27</v>
      </c>
      <c r="AR92">
        <f t="shared" si="35"/>
        <v>-1.1010785790132923E-27</v>
      </c>
      <c r="AS92">
        <f t="shared" si="35"/>
        <v>-1.8534542974501981E-7</v>
      </c>
      <c r="AT92">
        <f t="shared" si="35"/>
        <v>-1.2109234743341273E-7</v>
      </c>
      <c r="AU92">
        <f t="shared" si="24"/>
        <v>-3.0643777717843254E-7</v>
      </c>
      <c r="AW92">
        <v>89</v>
      </c>
      <c r="AX92">
        <f>IF(Z92&gt;0, (R92*SUMPRODUCT(K92:$K$98, X92:$X$98)-K92*$AZ$3)/Z92, 0)</f>
        <v>-7.4359261729303291E+26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0.90987524600000003</v>
      </c>
      <c r="Q93" s="4">
        <f t="shared" si="49"/>
        <v>50</v>
      </c>
      <c r="R93">
        <f t="shared" si="28"/>
        <v>50000</v>
      </c>
      <c r="S93">
        <f t="shared" si="29"/>
        <v>-8.2861031901067963E+27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-3.7085543938270862E-2</v>
      </c>
      <c r="AC93">
        <f t="shared" si="46"/>
        <v>-3.3112092802027558E-2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-2.2689317799251749E-24</v>
      </c>
      <c r="AI93">
        <f t="shared" si="33"/>
        <v>-2.2691315849000972E-24</v>
      </c>
      <c r="AJ93">
        <f t="shared" si="34"/>
        <v>-3.9734511362433042E-3</v>
      </c>
      <c r="AK93">
        <f t="shared" si="47"/>
        <v>-2.5959880756789605E-3</v>
      </c>
      <c r="AL93">
        <f t="shared" si="50"/>
        <v>-6.5694392119222643E-3</v>
      </c>
      <c r="AN93">
        <f t="shared" si="35"/>
        <v>0</v>
      </c>
      <c r="AO93">
        <f t="shared" si="35"/>
        <v>0</v>
      </c>
      <c r="AP93">
        <f t="shared" si="35"/>
        <v>-7.4299220451219879E-33</v>
      </c>
      <c r="AQ93">
        <f t="shared" si="35"/>
        <v>-8.4372204731713643E-29</v>
      </c>
      <c r="AR93">
        <f t="shared" si="35"/>
        <v>-8.4379634653758767E-29</v>
      </c>
      <c r="AS93">
        <f t="shared" si="35"/>
        <v>-1.4775624182479216E-7</v>
      </c>
      <c r="AT93">
        <f t="shared" si="35"/>
        <v>-9.653407799219761E-8</v>
      </c>
      <c r="AU93">
        <f t="shared" si="24"/>
        <v>-2.4429031981698977E-7</v>
      </c>
      <c r="AW93">
        <v>90</v>
      </c>
      <c r="AX93">
        <f>IF(Z93&gt;0, (R93*SUMPRODUCT(K93:$K$98, X93:$X$98)-K93*$AZ$3)/Z93, 0)</f>
        <v>-8.2861031901067963E+27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0.91506238500000003</v>
      </c>
      <c r="Q94" s="4">
        <f t="shared" si="49"/>
        <v>50</v>
      </c>
      <c r="R94">
        <f t="shared" si="28"/>
        <v>50000</v>
      </c>
      <c r="S94">
        <f t="shared" si="29"/>
        <v>-9.8726206054705904E+28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-3.3112092802027558E-2</v>
      </c>
      <c r="AC94">
        <f t="shared" si="46"/>
        <v>-2.9564368573238884E-2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-1.8283401688709935E-25</v>
      </c>
      <c r="AI94">
        <f t="shared" si="33"/>
        <v>-1.8284898979538514E-25</v>
      </c>
      <c r="AJ94">
        <f t="shared" si="34"/>
        <v>-3.5477242287886741E-3</v>
      </c>
      <c r="AK94">
        <f t="shared" si="47"/>
        <v>-2.3178464961419293E-3</v>
      </c>
      <c r="AL94">
        <f t="shared" si="50"/>
        <v>-5.8655707249306039E-3</v>
      </c>
      <c r="AN94">
        <f t="shared" si="35"/>
        <v>0</v>
      </c>
      <c r="AO94">
        <f t="shared" si="35"/>
        <v>0</v>
      </c>
      <c r="AP94">
        <f t="shared" si="35"/>
        <v>-4.9712556937264575E-34</v>
      </c>
      <c r="AQ94">
        <f t="shared" si="35"/>
        <v>-6.0703948097976821E-30</v>
      </c>
      <c r="AR94">
        <f t="shared" si="35"/>
        <v>-6.0708919353670546E-30</v>
      </c>
      <c r="AS94">
        <f t="shared" si="35"/>
        <v>-1.1779037135267263E-7</v>
      </c>
      <c r="AT94">
        <f t="shared" si="35"/>
        <v>-7.6956375950412645E-8</v>
      </c>
      <c r="AU94">
        <f t="shared" si="24"/>
        <v>-1.9474674730308528E-7</v>
      </c>
      <c r="AW94">
        <v>91</v>
      </c>
      <c r="AX94">
        <f>IF(Z94&gt;0, (R94*SUMPRODUCT(K94:$K$98, X94:$X$98)-K94*$AZ$3)/Z94, 0)</f>
        <v>-9.8726206054705904E+28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0.92024934599999997</v>
      </c>
      <c r="Q95" s="4">
        <f t="shared" si="49"/>
        <v>50</v>
      </c>
      <c r="R95">
        <f t="shared" si="28"/>
        <v>50000</v>
      </c>
      <c r="S95">
        <f t="shared" si="29"/>
        <v>-1.2637644696941513E+30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-2.9564368573238884E-2</v>
      </c>
      <c r="AC95">
        <f t="shared" si="46"/>
        <v>-2.6396757654677576E-2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-1.3778809057723939E-26</v>
      </c>
      <c r="AI95">
        <f t="shared" si="33"/>
        <v>-1.3779853427869156E-26</v>
      </c>
      <c r="AJ95">
        <f t="shared" si="34"/>
        <v>-3.1676109185613081E-3</v>
      </c>
      <c r="AK95">
        <f t="shared" si="47"/>
        <v>-2.069505800126722E-3</v>
      </c>
      <c r="AL95">
        <f t="shared" si="50"/>
        <v>-5.2371167186880301E-3</v>
      </c>
      <c r="AN95">
        <f t="shared" si="35"/>
        <v>0</v>
      </c>
      <c r="AO95">
        <f t="shared" si="35"/>
        <v>0</v>
      </c>
      <c r="AP95">
        <f t="shared" si="35"/>
        <v>-3.0959672842736088E-35</v>
      </c>
      <c r="AQ95">
        <f t="shared" si="35"/>
        <v>-4.0846382151344183E-31</v>
      </c>
      <c r="AR95">
        <f t="shared" si="35"/>
        <v>-4.0849478118628459E-31</v>
      </c>
      <c r="AS95">
        <f t="shared" si="35"/>
        <v>-9.3901762876811489E-8</v>
      </c>
      <c r="AT95">
        <f t="shared" si="35"/>
        <v>-6.1349151746183518E-8</v>
      </c>
      <c r="AU95">
        <f t="shared" si="24"/>
        <v>-1.5525091462299501E-7</v>
      </c>
      <c r="AW95">
        <v>92</v>
      </c>
      <c r="AX95">
        <f>IF(Z95&gt;0, (R95*SUMPRODUCT(K95:$K$98, X95:$X$98)-K95*$AZ$3)/Z95, 0)</f>
        <v>-1.2637644696941513E+30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0.92543648599999995</v>
      </c>
      <c r="Q96" s="4">
        <f t="shared" si="49"/>
        <v>50</v>
      </c>
      <c r="R96">
        <f t="shared" si="28"/>
        <v>50000</v>
      </c>
      <c r="S96">
        <f t="shared" si="29"/>
        <v>-1.7476761467095665E+31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-2.6396757654677576E-2</v>
      </c>
      <c r="AC96">
        <f t="shared" si="46"/>
        <v>-2.3568533620247835E-2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-9.6649823727242703E-28</v>
      </c>
      <c r="AI96">
        <f t="shared" si="33"/>
        <v>-9.6656566547891885E-28</v>
      </c>
      <c r="AJ96">
        <f t="shared" si="34"/>
        <v>-2.828224034429741E-3</v>
      </c>
      <c r="AK96">
        <f t="shared" si="47"/>
        <v>-1.8477730358274305E-3</v>
      </c>
      <c r="AL96">
        <f t="shared" si="50"/>
        <v>-4.6759970702571711E-3</v>
      </c>
      <c r="AN96">
        <f t="shared" si="35"/>
        <v>0</v>
      </c>
      <c r="AO96">
        <f t="shared" si="35"/>
        <v>0</v>
      </c>
      <c r="AP96">
        <f t="shared" si="35"/>
        <v>-1.7847011348369754E-36</v>
      </c>
      <c r="AQ96">
        <f t="shared" si="35"/>
        <v>-2.5581438252938674E-32</v>
      </c>
      <c r="AR96">
        <f t="shared" si="35"/>
        <v>-2.5583222954073511E-32</v>
      </c>
      <c r="AS96">
        <f t="shared" si="35"/>
        <v>-7.485791045664184E-8</v>
      </c>
      <c r="AT96">
        <f t="shared" si="35"/>
        <v>-4.8907168165005998E-8</v>
      </c>
      <c r="AU96">
        <f t="shared" si="24"/>
        <v>-1.2376507862164782E-7</v>
      </c>
      <c r="AW96">
        <v>93</v>
      </c>
      <c r="AX96">
        <f>IF(Z96&gt;0, (R96*SUMPRODUCT(K96:$K$98, X96:$X$98)-K96*$AZ$3)/Z96, 0)</f>
        <v>-1.7476761467095665E+31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0.93062362499999995</v>
      </c>
      <c r="Q97" s="4">
        <f t="shared" si="49"/>
        <v>50</v>
      </c>
      <c r="R97">
        <f t="shared" si="28"/>
        <v>50000</v>
      </c>
      <c r="S97">
        <f t="shared" si="29"/>
        <v>-2.6280235716489629E+32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-2.3568533620247835E-2</v>
      </c>
      <c r="AC97">
        <f t="shared" si="46"/>
        <v>-2.1043333589506993E-2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-6.2750281952707709E-29</v>
      </c>
      <c r="AI97">
        <f t="shared" si="33"/>
        <v>-6.2754285595181947E-29</v>
      </c>
      <c r="AJ97">
        <f t="shared" si="34"/>
        <v>-2.5252000307408422E-3</v>
      </c>
      <c r="AK97">
        <f t="shared" si="47"/>
        <v>-1.6497973534173485E-3</v>
      </c>
      <c r="AL97">
        <f t="shared" si="50"/>
        <v>-4.1749973841581911E-3</v>
      </c>
      <c r="AN97">
        <f t="shared" si="35"/>
        <v>0</v>
      </c>
      <c r="AO97">
        <f t="shared" si="35"/>
        <v>0</v>
      </c>
      <c r="AP97">
        <f t="shared" si="35"/>
        <v>-9.461525343304105E-38</v>
      </c>
      <c r="AQ97">
        <f t="shared" si="35"/>
        <v>-1.482933071110357E-33</v>
      </c>
      <c r="AR97">
        <f t="shared" si="35"/>
        <v>-1.4830276863637899E-33</v>
      </c>
      <c r="AS97">
        <f t="shared" si="35"/>
        <v>-5.9676267902297427E-8</v>
      </c>
      <c r="AT97">
        <f t="shared" si="35"/>
        <v>-3.8988495029500947E-8</v>
      </c>
      <c r="AU97">
        <f t="shared" si="24"/>
        <v>-9.8664762931798394E-8</v>
      </c>
      <c r="AW97">
        <v>94</v>
      </c>
      <c r="AX97">
        <f>IF(Z97&gt;0, (R97*SUMPRODUCT(K97:$K$98, X97:$X$98)-K97*$AZ$3)/Z97, 0)</f>
        <v>-2.6280235716489629E+32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-2.1043333589506993E-2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-2.1043333589506993E-2</v>
      </c>
      <c r="AK98">
        <f t="shared" si="47"/>
        <v>-1.4730333512654897E-3</v>
      </c>
      <c r="AL98">
        <f t="shared" si="50"/>
        <v>-2.2516366940772484E-2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-8.4477904850929498E-35</v>
      </c>
      <c r="AR98">
        <f t="shared" si="35"/>
        <v>-8.4477904850929498E-35</v>
      </c>
      <c r="AS98">
        <f t="shared" si="35"/>
        <v>-4.4401985046352196E-7</v>
      </c>
      <c r="AT98">
        <f t="shared" si="35"/>
        <v>-3.1081389532446546E-8</v>
      </c>
      <c r="AU98">
        <f t="shared" si="35"/>
        <v>-4.7510123999596856E-7</v>
      </c>
      <c r="AW98">
        <v>95</v>
      </c>
    </row>
    <row r="100" spans="5:50" x14ac:dyDescent="0.25">
      <c r="AN100" s="8">
        <f t="shared" ref="AN100:AP100" si="51">SUM(AN3:AN98)</f>
        <v>1940.395202168382</v>
      </c>
      <c r="AO100" s="8">
        <f t="shared" si="51"/>
        <v>-194.03952021683821</v>
      </c>
      <c r="AP100" s="8">
        <f t="shared" si="51"/>
        <v>-2848.8586849223038</v>
      </c>
      <c r="AQ100" s="8">
        <f>SUM(AQ3:AQ98)</f>
        <v>-890.44822162994444</v>
      </c>
      <c r="AR100" s="8">
        <f t="shared" ref="AR100:AU100" si="52">SUM(AR3:AR98)</f>
        <v>-1992.9512246007041</v>
      </c>
      <c r="AS100" s="8">
        <f t="shared" si="52"/>
        <v>-210.20755714994644</v>
      </c>
      <c r="AT100" s="8">
        <f t="shared" si="52"/>
        <v>122.62107500413528</v>
      </c>
      <c r="AU100" s="8">
        <f t="shared" si="52"/>
        <v>-2080.5377067465161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3139.6845625673532</v>
      </c>
      <c r="K3">
        <v>1</v>
      </c>
      <c r="L3" s="2">
        <v>0</v>
      </c>
      <c r="O3">
        <f>$C$3</f>
        <v>3139.6845625673532</v>
      </c>
      <c r="P3">
        <f>O3*C5</f>
        <v>313.96845625673535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3139.6845625673532</v>
      </c>
      <c r="AF3">
        <f t="shared" ref="AF3:AG34" si="3">-$Z3*P3</f>
        <v>-313.96845625673535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305.80790231061792</v>
      </c>
      <c r="AJ3">
        <f t="shared" ref="AJ3:AJ66" si="6">AB3-AC3</f>
        <v>0</v>
      </c>
      <c r="AL3">
        <f t="shared" ref="AL3:AL66" si="7">SUM(AI3:AK3)</f>
        <v>305.80790231061792</v>
      </c>
      <c r="AN3">
        <f t="shared" ref="AN3:AU34" si="8">AE3*$K3</f>
        <v>3139.6845625673532</v>
      </c>
      <c r="AO3">
        <f t="shared" si="8"/>
        <v>-313.96845625673535</v>
      </c>
      <c r="AP3">
        <f t="shared" si="8"/>
        <v>-2519.9082039999998</v>
      </c>
      <c r="AQ3">
        <f t="shared" si="8"/>
        <v>0</v>
      </c>
      <c r="AR3">
        <f t="shared" si="8"/>
        <v>305.80790231061792</v>
      </c>
      <c r="AS3">
        <f t="shared" si="8"/>
        <v>0</v>
      </c>
      <c r="AT3">
        <f t="shared" si="8"/>
        <v>0</v>
      </c>
      <c r="AU3">
        <f t="shared" si="8"/>
        <v>305.80790231061792</v>
      </c>
      <c r="AW3">
        <v>0</v>
      </c>
      <c r="AX3">
        <f>IF(Z3&gt;0, (R3*SUMPRODUCT(K3:$K$98, X3:$X$98)-K3*$AZ$3)/Z3, 0)</f>
        <v>0</v>
      </c>
      <c r="AZ3">
        <f>C6*SUMPRODUCT(X4:X89, K4:K89)/1</f>
        <v>1815.7932922360835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196.78291856601479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194.54928131100905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-194.54928131100905</v>
      </c>
      <c r="AK4">
        <f t="shared" ref="AK4:AK67" si="20">G4*SUM(AB4:AB4, AE4:AF4)</f>
        <v>0</v>
      </c>
      <c r="AL4">
        <f t="shared" si="7"/>
        <v>-262.08768131100908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-60.302142857142847</v>
      </c>
      <c r="AR4">
        <f t="shared" si="8"/>
        <v>-60.302142857142847</v>
      </c>
      <c r="AS4">
        <f t="shared" si="8"/>
        <v>-173.70471545625807</v>
      </c>
      <c r="AT4">
        <f t="shared" si="8"/>
        <v>0</v>
      </c>
      <c r="AU4">
        <f t="shared" si="8"/>
        <v>-234.00685831340095</v>
      </c>
      <c r="AW4">
        <v>1</v>
      </c>
      <c r="AX4">
        <f>IF(Z4&gt;0, (R4*SUMPRODUCT(K4:$K$98, X4:$X$98)-K4*$AZ$3)/Z4, 0)</f>
        <v>196.78291856601479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1.4039689999999999E-3</v>
      </c>
      <c r="Q5" s="4">
        <f t="shared" ref="Q5:Q68" si="22">$C$8</f>
        <v>50</v>
      </c>
      <c r="R5">
        <f t="shared" si="0"/>
        <v>50000</v>
      </c>
      <c r="S5">
        <f t="shared" si="1"/>
        <v>315.0806459033156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194.54928131100905</v>
      </c>
      <c r="AC5">
        <f t="shared" si="19"/>
        <v>307.95185391012365</v>
      </c>
      <c r="AE5">
        <f t="shared" si="2"/>
        <v>0</v>
      </c>
      <c r="AF5">
        <f t="shared" si="3"/>
        <v>0</v>
      </c>
      <c r="AG5">
        <f t="shared" si="3"/>
        <v>-48.868735340319908</v>
      </c>
      <c r="AH5">
        <f t="shared" si="4"/>
        <v>-69.401643680090388</v>
      </c>
      <c r="AI5">
        <f t="shared" si="5"/>
        <v>-118.2703790204103</v>
      </c>
      <c r="AJ5">
        <f t="shared" si="6"/>
        <v>-113.40257259911459</v>
      </c>
      <c r="AK5">
        <f t="shared" si="20"/>
        <v>13.618449691770635</v>
      </c>
      <c r="AL5">
        <f t="shared" si="7"/>
        <v>-218.05450192775425</v>
      </c>
      <c r="AN5">
        <f t="shared" si="8"/>
        <v>0</v>
      </c>
      <c r="AO5">
        <f t="shared" si="8"/>
        <v>0</v>
      </c>
      <c r="AP5">
        <f t="shared" si="8"/>
        <v>-38.957856616964207</v>
      </c>
      <c r="AQ5">
        <f t="shared" si="8"/>
        <v>-55.326565433745522</v>
      </c>
      <c r="AR5">
        <f t="shared" si="8"/>
        <v>-94.284422050709736</v>
      </c>
      <c r="AS5">
        <f t="shared" si="8"/>
        <v>-90.403836574549246</v>
      </c>
      <c r="AT5">
        <f t="shared" si="8"/>
        <v>10.856544716016131</v>
      </c>
      <c r="AU5">
        <f t="shared" si="8"/>
        <v>-173.83171390924284</v>
      </c>
      <c r="AW5">
        <v>2</v>
      </c>
      <c r="AX5">
        <f>IF(Z5&gt;0, (R5*SUMPRODUCT(K5:$K$98, X5:$X$98)-K5*$AZ$3)/Z5, 0)</f>
        <v>315.0806459033156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1.4771210000000001E-3</v>
      </c>
      <c r="Q6" s="4">
        <f t="shared" si="22"/>
        <v>50</v>
      </c>
      <c r="R6">
        <f t="shared" si="0"/>
        <v>50000</v>
      </c>
      <c r="S6">
        <f t="shared" si="1"/>
        <v>422.00043585772028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307.95185391012365</v>
      </c>
      <c r="AC6">
        <f t="shared" si="19"/>
        <v>407.71878441946592</v>
      </c>
      <c r="AE6">
        <f t="shared" si="2"/>
        <v>0</v>
      </c>
      <c r="AF6">
        <f t="shared" si="3"/>
        <v>0</v>
      </c>
      <c r="AG6">
        <f t="shared" si="3"/>
        <v>-48.307862951702077</v>
      </c>
      <c r="AH6">
        <f t="shared" si="4"/>
        <v>-72.185035214628684</v>
      </c>
      <c r="AI6">
        <f t="shared" si="5"/>
        <v>-120.49289816633076</v>
      </c>
      <c r="AJ6">
        <f t="shared" si="6"/>
        <v>-99.766930509342274</v>
      </c>
      <c r="AK6">
        <f t="shared" si="20"/>
        <v>21.556629773708657</v>
      </c>
      <c r="AL6">
        <f t="shared" si="7"/>
        <v>-198.70319890196436</v>
      </c>
      <c r="AN6">
        <f t="shared" si="8"/>
        <v>0</v>
      </c>
      <c r="AO6">
        <f t="shared" si="8"/>
        <v>0</v>
      </c>
      <c r="AP6">
        <f t="shared" si="8"/>
        <v>-34.384582663098797</v>
      </c>
      <c r="AQ6">
        <f t="shared" si="8"/>
        <v>-51.379882253488205</v>
      </c>
      <c r="AR6">
        <f t="shared" si="8"/>
        <v>-85.764464916587002</v>
      </c>
      <c r="AS6">
        <f t="shared" si="8"/>
        <v>-71.012130521522991</v>
      </c>
      <c r="AT6">
        <f t="shared" si="8"/>
        <v>15.343583282352302</v>
      </c>
      <c r="AU6">
        <f t="shared" si="8"/>
        <v>-141.43301215575769</v>
      </c>
      <c r="AW6">
        <v>3</v>
      </c>
      <c r="AX6">
        <f>IF(Z6&gt;0, (R6*SUMPRODUCT(K6:$K$98, X6:$X$98)-K6*$AZ$3)/Z6, 0)</f>
        <v>422.00043585772028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1.5616740000000001E-3</v>
      </c>
      <c r="Q7" s="4">
        <f t="shared" si="22"/>
        <v>50</v>
      </c>
      <c r="R7">
        <f t="shared" si="0"/>
        <v>50000</v>
      </c>
      <c r="S7">
        <f t="shared" si="1"/>
        <v>518.13826619022416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407.71878441946592</v>
      </c>
      <c r="AC7">
        <f t="shared" si="19"/>
        <v>494.81523782944856</v>
      </c>
      <c r="AE7">
        <f t="shared" si="2"/>
        <v>0</v>
      </c>
      <c r="AF7">
        <f t="shared" si="3"/>
        <v>0</v>
      </c>
      <c r="AG7">
        <f t="shared" si="3"/>
        <v>-47.749343188617821</v>
      </c>
      <c r="AH7">
        <f t="shared" si="4"/>
        <v>-75.441133567236406</v>
      </c>
      <c r="AI7">
        <f t="shared" si="5"/>
        <v>-123.19047675585423</v>
      </c>
      <c r="AJ7">
        <f t="shared" si="6"/>
        <v>-87.096453409982644</v>
      </c>
      <c r="AK7">
        <f t="shared" si="20"/>
        <v>28.540314909362618</v>
      </c>
      <c r="AL7">
        <f t="shared" si="7"/>
        <v>-181.74661525647426</v>
      </c>
      <c r="AN7">
        <f t="shared" si="8"/>
        <v>0</v>
      </c>
      <c r="AO7">
        <f t="shared" si="8"/>
        <v>0</v>
      </c>
      <c r="AP7">
        <f t="shared" si="8"/>
        <v>-30.345570828323215</v>
      </c>
      <c r="AQ7">
        <f t="shared" si="8"/>
        <v>-47.944204237332293</v>
      </c>
      <c r="AR7">
        <f t="shared" si="8"/>
        <v>-78.289775065655505</v>
      </c>
      <c r="AS7">
        <f t="shared" si="8"/>
        <v>-55.351370706988078</v>
      </c>
      <c r="AT7">
        <f t="shared" si="8"/>
        <v>18.137886088266885</v>
      </c>
      <c r="AU7">
        <f t="shared" si="8"/>
        <v>-115.5032596843767</v>
      </c>
      <c r="AW7">
        <v>4</v>
      </c>
      <c r="AX7">
        <f>IF(Z7&gt;0, (R7*SUMPRODUCT(K7:$K$98, X7:$X$98)-K7*$AZ$3)/Z7, 0)</f>
        <v>518.13826619022416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1.648126E-3</v>
      </c>
      <c r="Q8" s="4">
        <f t="shared" si="22"/>
        <v>50</v>
      </c>
      <c r="R8">
        <f t="shared" si="0"/>
        <v>50000</v>
      </c>
      <c r="S8">
        <f t="shared" si="1"/>
        <v>604.44215408621119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494.81523782944856</v>
      </c>
      <c r="AC8">
        <f t="shared" si="19"/>
        <v>570.51061900592913</v>
      </c>
      <c r="AE8">
        <f t="shared" si="2"/>
        <v>0</v>
      </c>
      <c r="AF8">
        <f t="shared" si="3"/>
        <v>0</v>
      </c>
      <c r="AG8">
        <f t="shared" si="3"/>
        <v>-47.193152822739556</v>
      </c>
      <c r="AH8">
        <f t="shared" si="4"/>
        <v>-78.696933992083927</v>
      </c>
      <c r="AI8">
        <f t="shared" si="5"/>
        <v>-125.89008681482349</v>
      </c>
      <c r="AJ8">
        <f t="shared" si="6"/>
        <v>-75.695381176480566</v>
      </c>
      <c r="AK8">
        <f t="shared" si="20"/>
        <v>34.637066648061406</v>
      </c>
      <c r="AL8">
        <f t="shared" si="7"/>
        <v>-166.94840134324267</v>
      </c>
      <c r="AN8">
        <f t="shared" si="8"/>
        <v>0</v>
      </c>
      <c r="AO8">
        <f t="shared" si="8"/>
        <v>0</v>
      </c>
      <c r="AP8">
        <f t="shared" si="8"/>
        <v>-26.778662317654444</v>
      </c>
      <c r="AQ8">
        <f t="shared" si="8"/>
        <v>-44.654753809822338</v>
      </c>
      <c r="AR8">
        <f t="shared" si="8"/>
        <v>-71.433416127476789</v>
      </c>
      <c r="AS8">
        <f t="shared" si="8"/>
        <v>-42.951592133391216</v>
      </c>
      <c r="AT8">
        <f t="shared" si="8"/>
        <v>19.654001819425048</v>
      </c>
      <c r="AU8">
        <f t="shared" si="8"/>
        <v>-94.731006441442972</v>
      </c>
      <c r="AW8">
        <v>5</v>
      </c>
      <c r="AX8">
        <f>IF(Z8&gt;0, (R8*SUMPRODUCT(K8:$K$98, X8:$X$98)-K8*$AZ$3)/Z8, 0)</f>
        <v>604.44215408621119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1.7393280000000001E-3</v>
      </c>
      <c r="Q9" s="4">
        <f t="shared" si="22"/>
        <v>50</v>
      </c>
      <c r="R9">
        <f t="shared" si="0"/>
        <v>50000</v>
      </c>
      <c r="S9">
        <f t="shared" si="1"/>
        <v>682.09704784133498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570.51061900592913</v>
      </c>
      <c r="AC9">
        <f t="shared" si="19"/>
        <v>636.24835217272732</v>
      </c>
      <c r="AE9">
        <f t="shared" si="2"/>
        <v>0</v>
      </c>
      <c r="AF9">
        <f t="shared" si="3"/>
        <v>0</v>
      </c>
      <c r="AG9">
        <f t="shared" si="3"/>
        <v>-46.639136922399295</v>
      </c>
      <c r="AH9">
        <f t="shared" si="4"/>
        <v>-82.084372112869957</v>
      </c>
      <c r="AI9">
        <f t="shared" si="5"/>
        <v>-128.72350903526925</v>
      </c>
      <c r="AJ9">
        <f t="shared" si="6"/>
        <v>-65.737733166798193</v>
      </c>
      <c r="AK9">
        <f t="shared" si="20"/>
        <v>39.935743330415043</v>
      </c>
      <c r="AL9">
        <f t="shared" si="7"/>
        <v>-154.52549887165239</v>
      </c>
      <c r="AN9">
        <f t="shared" si="8"/>
        <v>0</v>
      </c>
      <c r="AO9">
        <f t="shared" si="8"/>
        <v>0</v>
      </c>
      <c r="AP9">
        <f t="shared" si="8"/>
        <v>-23.628838229737735</v>
      </c>
      <c r="AQ9">
        <f t="shared" si="8"/>
        <v>-41.58649747467971</v>
      </c>
      <c r="AR9">
        <f t="shared" si="8"/>
        <v>-65.215335704417441</v>
      </c>
      <c r="AS9">
        <f t="shared" si="8"/>
        <v>-33.304781457950519</v>
      </c>
      <c r="AT9">
        <f t="shared" si="8"/>
        <v>20.232690418537885</v>
      </c>
      <c r="AU9">
        <f t="shared" si="8"/>
        <v>-78.287426743830068</v>
      </c>
      <c r="AW9">
        <v>6</v>
      </c>
      <c r="AX9">
        <f>IF(Z9&gt;0, (R9*SUMPRODUCT(K9:$K$98, X9:$X$98)-K9*$AZ$3)/Z9, 0)</f>
        <v>682.09704784133498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1.844781E-3</v>
      </c>
      <c r="Q10" s="4">
        <f t="shared" si="22"/>
        <v>50</v>
      </c>
      <c r="R10">
        <f t="shared" si="0"/>
        <v>50000</v>
      </c>
      <c r="S10">
        <f t="shared" si="1"/>
        <v>752.08951448671155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636.24835217272732</v>
      </c>
      <c r="AC10">
        <f t="shared" si="19"/>
        <v>693.2265752128859</v>
      </c>
      <c r="AE10">
        <f t="shared" si="2"/>
        <v>0</v>
      </c>
      <c r="AF10">
        <f t="shared" si="3"/>
        <v>0</v>
      </c>
      <c r="AG10">
        <f t="shared" si="3"/>
        <v>-46.086706559524458</v>
      </c>
      <c r="AH10">
        <f t="shared" si="4"/>
        <v>-86.038993650840695</v>
      </c>
      <c r="AI10">
        <f t="shared" si="5"/>
        <v>-132.12570021036515</v>
      </c>
      <c r="AJ10">
        <f t="shared" si="6"/>
        <v>-56.978223040158582</v>
      </c>
      <c r="AK10">
        <f t="shared" si="20"/>
        <v>44.537384652090914</v>
      </c>
      <c r="AL10">
        <f t="shared" si="7"/>
        <v>-144.56653859843283</v>
      </c>
      <c r="AN10">
        <f t="shared" si="8"/>
        <v>0</v>
      </c>
      <c r="AO10">
        <f t="shared" si="8"/>
        <v>0</v>
      </c>
      <c r="AP10">
        <f t="shared" si="8"/>
        <v>-20.847285549662555</v>
      </c>
      <c r="AQ10">
        <f t="shared" si="8"/>
        <v>-38.919671266333751</v>
      </c>
      <c r="AR10">
        <f t="shared" si="8"/>
        <v>-59.766956815996309</v>
      </c>
      <c r="AS10">
        <f t="shared" si="8"/>
        <v>-25.774054483506244</v>
      </c>
      <c r="AT10">
        <f t="shared" si="8"/>
        <v>20.146451000530732</v>
      </c>
      <c r="AU10">
        <f t="shared" si="8"/>
        <v>-65.394560298971825</v>
      </c>
      <c r="AW10">
        <v>7</v>
      </c>
      <c r="AX10">
        <f>IF(Z10&gt;0, (R10*SUMPRODUCT(K10:$K$98, X10:$X$98)-K10*$AZ$3)/Z10, 0)</f>
        <v>752.08951448671155</v>
      </c>
    </row>
    <row r="11" spans="1:52" x14ac:dyDescent="0.25">
      <c r="A11" t="s">
        <v>33</v>
      </c>
      <c r="C11" s="12">
        <f>AU91</f>
        <v>-2047.4233253680834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1.9492839999999999E-3</v>
      </c>
      <c r="Q11" s="4">
        <f t="shared" si="22"/>
        <v>50</v>
      </c>
      <c r="R11">
        <f t="shared" si="0"/>
        <v>50000</v>
      </c>
      <c r="S11">
        <f t="shared" si="1"/>
        <v>815.081543212611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693.2265752128859</v>
      </c>
      <c r="AC11">
        <f t="shared" si="19"/>
        <v>742.31111869194388</v>
      </c>
      <c r="AE11">
        <f t="shared" si="2"/>
        <v>0</v>
      </c>
      <c r="AF11">
        <f t="shared" si="3"/>
        <v>0</v>
      </c>
      <c r="AG11">
        <f t="shared" si="3"/>
        <v>-45.53600341422004</v>
      </c>
      <c r="AH11">
        <f t="shared" si="4"/>
        <v>-89.836079709176076</v>
      </c>
      <c r="AI11">
        <f t="shared" si="5"/>
        <v>-135.37208312339612</v>
      </c>
      <c r="AJ11">
        <f t="shared" si="6"/>
        <v>-49.08454347905797</v>
      </c>
      <c r="AK11">
        <f t="shared" si="20"/>
        <v>48.525860264902015</v>
      </c>
      <c r="AL11">
        <f t="shared" si="7"/>
        <v>-135.93076633755209</v>
      </c>
      <c r="AN11">
        <f t="shared" si="8"/>
        <v>0</v>
      </c>
      <c r="AO11">
        <f t="shared" si="8"/>
        <v>0</v>
      </c>
      <c r="AP11">
        <f t="shared" si="8"/>
        <v>-18.391228048214767</v>
      </c>
      <c r="AQ11">
        <f t="shared" si="8"/>
        <v>-36.283285861953942</v>
      </c>
      <c r="AR11">
        <f t="shared" si="8"/>
        <v>-54.674513910168713</v>
      </c>
      <c r="AS11">
        <f t="shared" si="8"/>
        <v>-19.824423864215632</v>
      </c>
      <c r="AT11">
        <f t="shared" si="8"/>
        <v>19.598781084264434</v>
      </c>
      <c r="AU11">
        <f t="shared" si="8"/>
        <v>-54.900156690119914</v>
      </c>
      <c r="AW11">
        <v>8</v>
      </c>
      <c r="AX11">
        <f>IF(Z11&gt;0, (R11*SUMPRODUCT(K11:$K$98, X11:$X$98)-K11*$AZ$3)/Z11, 0)</f>
        <v>815.081543212611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2.068987E-3</v>
      </c>
      <c r="Q12" s="4">
        <f t="shared" si="22"/>
        <v>50</v>
      </c>
      <c r="R12">
        <f t="shared" si="0"/>
        <v>50000</v>
      </c>
      <c r="S12">
        <f t="shared" si="1"/>
        <v>872.0441085218805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742.31111869194388</v>
      </c>
      <c r="AC12">
        <f t="shared" si="19"/>
        <v>784.60302456694649</v>
      </c>
      <c r="AE12">
        <f t="shared" si="2"/>
        <v>0</v>
      </c>
      <c r="AF12">
        <f t="shared" si="3"/>
        <v>0</v>
      </c>
      <c r="AG12">
        <f t="shared" si="3"/>
        <v>-44.98642998098186</v>
      </c>
      <c r="AH12">
        <f t="shared" si="4"/>
        <v>-94.213399095976868</v>
      </c>
      <c r="AI12">
        <f t="shared" si="5"/>
        <v>-139.19982907695874</v>
      </c>
      <c r="AJ12">
        <f t="shared" si="6"/>
        <v>-42.291905875002612</v>
      </c>
      <c r="AK12">
        <f t="shared" si="20"/>
        <v>51.961778308436074</v>
      </c>
      <c r="AL12">
        <f t="shared" si="7"/>
        <v>-129.52995664352528</v>
      </c>
      <c r="AN12">
        <f t="shared" si="8"/>
        <v>0</v>
      </c>
      <c r="AO12">
        <f t="shared" si="8"/>
        <v>0</v>
      </c>
      <c r="AP12">
        <f t="shared" si="8"/>
        <v>-16.222557639273951</v>
      </c>
      <c r="AQ12">
        <f t="shared" si="8"/>
        <v>-33.974296201599749</v>
      </c>
      <c r="AR12">
        <f t="shared" si="8"/>
        <v>-50.1968538408737</v>
      </c>
      <c r="AS12">
        <f t="shared" si="8"/>
        <v>-15.250885234103306</v>
      </c>
      <c r="AT12">
        <f t="shared" si="8"/>
        <v>18.737938173892434</v>
      </c>
      <c r="AU12">
        <f t="shared" si="8"/>
        <v>-46.709800901084577</v>
      </c>
      <c r="AW12">
        <v>9</v>
      </c>
      <c r="AX12">
        <f>IF(Z12&gt;0, (R12*SUMPRODUCT(K12:$K$98, X12:$X$98)-K12*$AZ$3)/Z12, 0)</f>
        <v>872.0441085218805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2.1981909999999999E-3</v>
      </c>
      <c r="Q13" s="4">
        <f t="shared" si="22"/>
        <v>50</v>
      </c>
      <c r="R13">
        <f t="shared" si="0"/>
        <v>50000</v>
      </c>
      <c r="S13">
        <f t="shared" si="1"/>
        <v>923.52391768448263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784.60302456694649</v>
      </c>
      <c r="AC13">
        <f t="shared" si="19"/>
        <v>820.78514955905803</v>
      </c>
      <c r="AE13">
        <f t="shared" si="2"/>
        <v>0</v>
      </c>
      <c r="AF13">
        <f t="shared" si="3"/>
        <v>0</v>
      </c>
      <c r="AG13">
        <f t="shared" si="3"/>
        <v>-44.437676915665719</v>
      </c>
      <c r="AH13">
        <f t="shared" si="4"/>
        <v>-98.888765506324489</v>
      </c>
      <c r="AI13">
        <f t="shared" si="5"/>
        <v>-143.32644242199021</v>
      </c>
      <c r="AJ13">
        <f t="shared" si="6"/>
        <v>-36.18212499211154</v>
      </c>
      <c r="AK13">
        <f t="shared" si="20"/>
        <v>54.92221171968626</v>
      </c>
      <c r="AL13">
        <f t="shared" si="7"/>
        <v>-124.58635569441549</v>
      </c>
      <c r="AN13">
        <f t="shared" si="8"/>
        <v>0</v>
      </c>
      <c r="AO13">
        <f t="shared" si="8"/>
        <v>0</v>
      </c>
      <c r="AP13">
        <f t="shared" si="8"/>
        <v>-14.30774266310855</v>
      </c>
      <c r="AQ13">
        <f t="shared" si="8"/>
        <v>-31.839535892529678</v>
      </c>
      <c r="AR13">
        <f t="shared" si="8"/>
        <v>-46.147278555638231</v>
      </c>
      <c r="AS13">
        <f t="shared" si="8"/>
        <v>-11.649675890439266</v>
      </c>
      <c r="AT13">
        <f t="shared" si="8"/>
        <v>17.683482268106843</v>
      </c>
      <c r="AU13">
        <f t="shared" si="8"/>
        <v>-40.11347217797065</v>
      </c>
      <c r="AW13">
        <v>10</v>
      </c>
      <c r="AX13">
        <f>IF(Z13&gt;0, (R13*SUMPRODUCT(K13:$K$98, X13:$X$98)-K13*$AZ$3)/Z13, 0)</f>
        <v>923.52391768448263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2.3387939999999999E-3</v>
      </c>
      <c r="Q14" s="4">
        <f t="shared" si="22"/>
        <v>50</v>
      </c>
      <c r="R14">
        <f t="shared" si="0"/>
        <v>50000</v>
      </c>
      <c r="S14">
        <f t="shared" si="1"/>
        <v>970.14981498393183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820.78514955905803</v>
      </c>
      <c r="AC14">
        <f t="shared" si="19"/>
        <v>851.58527544662775</v>
      </c>
      <c r="AE14">
        <f t="shared" si="2"/>
        <v>0</v>
      </c>
      <c r="AF14">
        <f t="shared" si="3"/>
        <v>0</v>
      </c>
      <c r="AG14">
        <f t="shared" si="3"/>
        <v>-43.889369574364764</v>
      </c>
      <c r="AH14">
        <f t="shared" si="4"/>
        <v>-103.9305721442975</v>
      </c>
      <c r="AI14">
        <f t="shared" si="5"/>
        <v>-147.81994171866228</v>
      </c>
      <c r="AJ14">
        <f t="shared" si="6"/>
        <v>-30.80012588756972</v>
      </c>
      <c r="AK14">
        <f t="shared" si="20"/>
        <v>57.454960469134065</v>
      </c>
      <c r="AL14">
        <f t="shared" si="7"/>
        <v>-121.16510713709793</v>
      </c>
      <c r="AN14">
        <f t="shared" si="8"/>
        <v>0</v>
      </c>
      <c r="AO14">
        <f t="shared" si="8"/>
        <v>0</v>
      </c>
      <c r="AP14">
        <f t="shared" si="8"/>
        <v>-12.617144976592359</v>
      </c>
      <c r="AQ14">
        <f t="shared" si="8"/>
        <v>-29.877555976805624</v>
      </c>
      <c r="AR14">
        <f t="shared" si="8"/>
        <v>-42.494700953397988</v>
      </c>
      <c r="AS14">
        <f t="shared" si="8"/>
        <v>-8.8543001959122378</v>
      </c>
      <c r="AT14">
        <f t="shared" si="8"/>
        <v>16.516928196819276</v>
      </c>
      <c r="AU14">
        <f t="shared" si="8"/>
        <v>-34.832072952490947</v>
      </c>
      <c r="AW14">
        <v>11</v>
      </c>
      <c r="AX14">
        <f>IF(Z14&gt;0, (R14*SUMPRODUCT(K14:$K$98, X14:$X$98)-K14*$AZ$3)/Z14, 0)</f>
        <v>970.14981498393183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2.4879479999999998E-3</v>
      </c>
      <c r="Q15" s="4">
        <f t="shared" si="22"/>
        <v>50</v>
      </c>
      <c r="R15">
        <f t="shared" si="0"/>
        <v>50000</v>
      </c>
      <c r="S15">
        <f t="shared" si="1"/>
        <v>1012.471205715963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851.58527544662775</v>
      </c>
      <c r="AC15">
        <f t="shared" si="19"/>
        <v>877.63598891633956</v>
      </c>
      <c r="AE15">
        <f t="shared" si="2"/>
        <v>0</v>
      </c>
      <c r="AF15">
        <f t="shared" si="3"/>
        <v>0</v>
      </c>
      <c r="AG15">
        <f t="shared" si="3"/>
        <v>-43.341281409367319</v>
      </c>
      <c r="AH15">
        <f t="shared" si="4"/>
        <v>-109.19446925380166</v>
      </c>
      <c r="AI15">
        <f t="shared" si="5"/>
        <v>-152.53575066316898</v>
      </c>
      <c r="AJ15">
        <f t="shared" si="6"/>
        <v>-26.050713469711809</v>
      </c>
      <c r="AK15">
        <f t="shared" si="20"/>
        <v>59.610969281263948</v>
      </c>
      <c r="AL15">
        <f t="shared" si="7"/>
        <v>-118.97549485161684</v>
      </c>
      <c r="AN15">
        <f t="shared" si="8"/>
        <v>0</v>
      </c>
      <c r="AO15">
        <f t="shared" si="8"/>
        <v>0</v>
      </c>
      <c r="AP15">
        <f t="shared" si="8"/>
        <v>-11.124627434121619</v>
      </c>
      <c r="AQ15">
        <f t="shared" si="8"/>
        <v>-28.027500544841967</v>
      </c>
      <c r="AR15">
        <f t="shared" si="8"/>
        <v>-39.152127978963584</v>
      </c>
      <c r="AS15">
        <f t="shared" si="8"/>
        <v>-6.6865693011319767</v>
      </c>
      <c r="AT15">
        <f t="shared" si="8"/>
        <v>15.300651080833156</v>
      </c>
      <c r="AU15">
        <f t="shared" si="8"/>
        <v>-30.538046199262407</v>
      </c>
      <c r="AW15">
        <v>12</v>
      </c>
      <c r="AX15">
        <f>IF(Z15&gt;0, (R15*SUMPRODUCT(K15:$K$98, X15:$X$98)-K15*$AZ$3)/Z15, 0)</f>
        <v>1012.471205715963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2.6637029999999999E-3</v>
      </c>
      <c r="Q16" s="4">
        <f t="shared" si="22"/>
        <v>50</v>
      </c>
      <c r="R16">
        <f t="shared" si="0"/>
        <v>50000</v>
      </c>
      <c r="S16">
        <f t="shared" si="1"/>
        <v>1051.0558143885053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877.63598891633956</v>
      </c>
      <c r="AC16">
        <f t="shared" si="19"/>
        <v>899.54444323445955</v>
      </c>
      <c r="AE16">
        <f t="shared" si="2"/>
        <v>0</v>
      </c>
      <c r="AF16">
        <f t="shared" si="3"/>
        <v>0</v>
      </c>
      <c r="AG16">
        <f t="shared" si="3"/>
        <v>-42.792420293959665</v>
      </c>
      <c r="AH16">
        <f t="shared" si="4"/>
        <v>-115.44830131397595</v>
      </c>
      <c r="AI16">
        <f t="shared" si="5"/>
        <v>-158.2407216079356</v>
      </c>
      <c r="AJ16">
        <f t="shared" si="6"/>
        <v>-21.908454318119993</v>
      </c>
      <c r="AK16">
        <f t="shared" si="20"/>
        <v>61.434519224143777</v>
      </c>
      <c r="AL16">
        <f t="shared" si="7"/>
        <v>-118.71465670191182</v>
      </c>
      <c r="AN16">
        <f t="shared" si="8"/>
        <v>0</v>
      </c>
      <c r="AO16">
        <f t="shared" si="8"/>
        <v>0</v>
      </c>
      <c r="AP16">
        <f t="shared" si="8"/>
        <v>-9.8069182645627215</v>
      </c>
      <c r="AQ16">
        <f t="shared" si="8"/>
        <v>-26.457770955492904</v>
      </c>
      <c r="AR16">
        <f t="shared" si="8"/>
        <v>-36.264689220055622</v>
      </c>
      <c r="AS16">
        <f t="shared" si="8"/>
        <v>-5.0208522753511238</v>
      </c>
      <c r="AT16">
        <f t="shared" si="8"/>
        <v>14.079206189207493</v>
      </c>
      <c r="AU16">
        <f t="shared" si="8"/>
        <v>-27.206335306199257</v>
      </c>
      <c r="AW16">
        <v>13</v>
      </c>
      <c r="AX16">
        <f>IF(Z16&gt;0, (R16*SUMPRODUCT(K16:$K$98, X16:$X$98)-K16*$AZ$3)/Z16, 0)</f>
        <v>1051.0558143885053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2.8651079999999999E-3</v>
      </c>
      <c r="Q17" s="4">
        <f t="shared" si="22"/>
        <v>50</v>
      </c>
      <c r="R17">
        <f t="shared" si="0"/>
        <v>50000</v>
      </c>
      <c r="S17">
        <f t="shared" si="1"/>
        <v>1086.2112473117402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899.54444323445955</v>
      </c>
      <c r="AC17">
        <f t="shared" si="19"/>
        <v>917.67234626375387</v>
      </c>
      <c r="AE17">
        <f t="shared" si="2"/>
        <v>0</v>
      </c>
      <c r="AF17">
        <f t="shared" si="3"/>
        <v>0</v>
      </c>
      <c r="AG17">
        <f t="shared" si="3"/>
        <v>-42.241891185296481</v>
      </c>
      <c r="AH17">
        <f t="shared" si="4"/>
        <v>-122.60490572358617</v>
      </c>
      <c r="AI17">
        <f t="shared" si="5"/>
        <v>-164.84679690888265</v>
      </c>
      <c r="AJ17">
        <f t="shared" si="6"/>
        <v>-18.127903029294316</v>
      </c>
      <c r="AK17">
        <f t="shared" si="20"/>
        <v>62.968111026412174</v>
      </c>
      <c r="AL17">
        <f t="shared" si="7"/>
        <v>-120.00658891176479</v>
      </c>
      <c r="AN17">
        <f t="shared" si="8"/>
        <v>0</v>
      </c>
      <c r="AO17">
        <f t="shared" si="8"/>
        <v>0</v>
      </c>
      <c r="AP17">
        <f t="shared" si="8"/>
        <v>-8.643527858876741</v>
      </c>
      <c r="AQ17">
        <f t="shared" si="8"/>
        <v>-25.087392834950684</v>
      </c>
      <c r="AR17">
        <f t="shared" si="8"/>
        <v>-33.730920693827422</v>
      </c>
      <c r="AS17">
        <f t="shared" si="8"/>
        <v>-3.7093281209734674</v>
      </c>
      <c r="AT17">
        <f t="shared" si="8"/>
        <v>12.884523079001848</v>
      </c>
      <c r="AU17">
        <f t="shared" si="8"/>
        <v>-24.555725735799044</v>
      </c>
      <c r="AW17">
        <v>14</v>
      </c>
      <c r="AX17">
        <f>IF(Z17&gt;0, (R17*SUMPRODUCT(K17:$K$98, X17:$X$98)-K17*$AZ$3)/Z17, 0)</f>
        <v>1086.2112473117402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4.466869E-3</v>
      </c>
      <c r="Q18" s="4">
        <f t="shared" si="22"/>
        <v>50</v>
      </c>
      <c r="R18">
        <f t="shared" si="0"/>
        <v>50000</v>
      </c>
      <c r="S18">
        <f t="shared" si="1"/>
        <v>1119.836713931018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917.67234626375387</v>
      </c>
      <c r="AC18">
        <f t="shared" si="19"/>
        <v>932.39359091522044</v>
      </c>
      <c r="AE18">
        <f t="shared" si="2"/>
        <v>0</v>
      </c>
      <c r="AF18">
        <f t="shared" si="3"/>
        <v>0</v>
      </c>
      <c r="AG18">
        <f t="shared" si="3"/>
        <v>-41.63078327920654</v>
      </c>
      <c r="AH18">
        <f t="shared" si="4"/>
        <v>-188.68899423697411</v>
      </c>
      <c r="AI18">
        <f t="shared" si="5"/>
        <v>-230.31977751618064</v>
      </c>
      <c r="AJ18">
        <f t="shared" si="6"/>
        <v>-14.721244651466577</v>
      </c>
      <c r="AK18">
        <f t="shared" si="20"/>
        <v>64.237064238462779</v>
      </c>
      <c r="AL18">
        <f t="shared" si="7"/>
        <v>-180.80395792918443</v>
      </c>
      <c r="AN18">
        <f t="shared" si="8"/>
        <v>0</v>
      </c>
      <c r="AO18">
        <f t="shared" si="8"/>
        <v>0</v>
      </c>
      <c r="AP18">
        <f t="shared" si="8"/>
        <v>-7.6057884586111779</v>
      </c>
      <c r="AQ18">
        <f t="shared" si="8"/>
        <v>-34.47277378879722</v>
      </c>
      <c r="AR18">
        <f t="shared" si="8"/>
        <v>-42.078562247408392</v>
      </c>
      <c r="AS18">
        <f t="shared" si="8"/>
        <v>-2.6895163589785342</v>
      </c>
      <c r="AT18">
        <f t="shared" si="8"/>
        <v>11.735871470955349</v>
      </c>
      <c r="AU18">
        <f t="shared" si="8"/>
        <v>-33.032207135431577</v>
      </c>
      <c r="AW18">
        <v>15</v>
      </c>
      <c r="AX18">
        <f>IF(Z18&gt;0, (R18*SUMPRODUCT(K18:$K$98, X18:$X$98)-K18*$AZ$3)/Z18, 0)</f>
        <v>1119.836713931018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6.2254789999999999E-3</v>
      </c>
      <c r="Q19" s="4">
        <f t="shared" si="22"/>
        <v>50</v>
      </c>
      <c r="R19">
        <f t="shared" si="0"/>
        <v>50000</v>
      </c>
      <c r="S19">
        <f t="shared" si="1"/>
        <v>1139.6133773092333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932.39359091522044</v>
      </c>
      <c r="AC19">
        <f t="shared" si="19"/>
        <v>933.46424345358173</v>
      </c>
      <c r="AE19">
        <f t="shared" si="2"/>
        <v>0</v>
      </c>
      <c r="AF19">
        <f t="shared" si="3"/>
        <v>0</v>
      </c>
      <c r="AG19">
        <f t="shared" si="3"/>
        <v>-40.955303879356222</v>
      </c>
      <c r="AH19">
        <f t="shared" si="4"/>
        <v>-259.17156705825147</v>
      </c>
      <c r="AI19">
        <f t="shared" si="5"/>
        <v>-300.12687093760769</v>
      </c>
      <c r="AJ19">
        <f t="shared" si="6"/>
        <v>-1.070652538361287</v>
      </c>
      <c r="AK19">
        <f t="shared" si="20"/>
        <v>65.26755136406544</v>
      </c>
      <c r="AL19">
        <f t="shared" si="7"/>
        <v>-235.92997211190354</v>
      </c>
      <c r="AN19">
        <f t="shared" si="8"/>
        <v>0</v>
      </c>
      <c r="AO19">
        <f t="shared" si="8"/>
        <v>0</v>
      </c>
      <c r="AP19">
        <f t="shared" si="8"/>
        <v>-6.6806972300870884</v>
      </c>
      <c r="AQ19">
        <f t="shared" si="8"/>
        <v>-42.276496721005586</v>
      </c>
      <c r="AR19">
        <f t="shared" si="8"/>
        <v>-48.957193951092677</v>
      </c>
      <c r="AS19">
        <f t="shared" si="8"/>
        <v>-0.17464662131395703</v>
      </c>
      <c r="AT19">
        <f t="shared" si="8"/>
        <v>10.646551442932006</v>
      </c>
      <c r="AU19">
        <f t="shared" si="8"/>
        <v>-38.48528912947463</v>
      </c>
      <c r="AW19">
        <v>16</v>
      </c>
      <c r="AX19">
        <f>IF(Z19&gt;0, (R19*SUMPRODUCT(K19:$K$98, X19:$X$98)-K19*$AZ$3)/Z19, 0)</f>
        <v>1139.6133773092333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8.1133709999999994E-3</v>
      </c>
      <c r="Q20" s="4">
        <f t="shared" si="22"/>
        <v>50</v>
      </c>
      <c r="R20">
        <f t="shared" si="0"/>
        <v>50000</v>
      </c>
      <c r="S20">
        <f t="shared" si="1"/>
        <v>1147.5297424765281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933.46424345358173</v>
      </c>
      <c r="AC20">
        <f t="shared" si="19"/>
        <v>922.92294881039606</v>
      </c>
      <c r="AE20">
        <f t="shared" si="2"/>
        <v>0</v>
      </c>
      <c r="AF20">
        <f t="shared" si="3"/>
        <v>0</v>
      </c>
      <c r="AG20">
        <f t="shared" si="3"/>
        <v>-40.213465265771696</v>
      </c>
      <c r="AH20">
        <f t="shared" si="4"/>
        <v>-332.28557479095622</v>
      </c>
      <c r="AI20">
        <f t="shared" si="5"/>
        <v>-372.49904005672789</v>
      </c>
      <c r="AJ20">
        <f t="shared" si="6"/>
        <v>10.541294643185665</v>
      </c>
      <c r="AK20">
        <f t="shared" si="20"/>
        <v>65.342497041750732</v>
      </c>
      <c r="AL20">
        <f t="shared" si="7"/>
        <v>-296.61524837179149</v>
      </c>
      <c r="AN20">
        <f t="shared" si="8"/>
        <v>0</v>
      </c>
      <c r="AO20">
        <f t="shared" si="8"/>
        <v>0</v>
      </c>
      <c r="AP20">
        <f t="shared" si="8"/>
        <v>-5.8568636451962917</v>
      </c>
      <c r="AQ20">
        <f t="shared" si="8"/>
        <v>-48.395513541400803</v>
      </c>
      <c r="AR20">
        <f t="shared" si="8"/>
        <v>-54.252377186597094</v>
      </c>
      <c r="AS20">
        <f t="shared" si="8"/>
        <v>1.5352799108692226</v>
      </c>
      <c r="AT20">
        <f t="shared" si="8"/>
        <v>9.5167649164499846</v>
      </c>
      <c r="AU20">
        <f t="shared" si="8"/>
        <v>-43.200332359277887</v>
      </c>
      <c r="AW20">
        <v>17</v>
      </c>
      <c r="AX20">
        <f>IF(Z20&gt;0, (R20*SUMPRODUCT(K20:$K$98, X20:$X$98)-K20*$AZ$3)/Z20, 0)</f>
        <v>1147.5297424765281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1.0286442999999999E-2</v>
      </c>
      <c r="Q21" s="4">
        <f t="shared" si="22"/>
        <v>50</v>
      </c>
      <c r="R21">
        <f t="shared" si="0"/>
        <v>50000</v>
      </c>
      <c r="S21">
        <f t="shared" si="1"/>
        <v>1145.8320689201012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922.92294881039606</v>
      </c>
      <c r="AC21">
        <f t="shared" si="19"/>
        <v>902.86243712419139</v>
      </c>
      <c r="AE21">
        <f t="shared" si="2"/>
        <v>0</v>
      </c>
      <c r="AF21">
        <f t="shared" si="3"/>
        <v>0</v>
      </c>
      <c r="AG21">
        <f t="shared" si="3"/>
        <v>-39.397677094825141</v>
      </c>
      <c r="AH21">
        <f t="shared" si="4"/>
        <v>-413.65351828884042</v>
      </c>
      <c r="AI21">
        <f t="shared" si="5"/>
        <v>-453.05119538366557</v>
      </c>
      <c r="AJ21">
        <f t="shared" si="6"/>
        <v>20.060511686204677</v>
      </c>
      <c r="AK21">
        <f t="shared" si="20"/>
        <v>64.604606416727734</v>
      </c>
      <c r="AL21">
        <f t="shared" si="7"/>
        <v>-368.38607728073316</v>
      </c>
      <c r="AN21">
        <f t="shared" si="8"/>
        <v>0</v>
      </c>
      <c r="AO21">
        <f t="shared" si="8"/>
        <v>0</v>
      </c>
      <c r="AP21">
        <f t="shared" si="8"/>
        <v>-5.1232577809814686</v>
      </c>
      <c r="AQ21">
        <f t="shared" si="8"/>
        <v>-53.791333968824887</v>
      </c>
      <c r="AR21">
        <f t="shared" si="8"/>
        <v>-58.914591749806362</v>
      </c>
      <c r="AS21">
        <f t="shared" si="8"/>
        <v>2.6086607172156664</v>
      </c>
      <c r="AT21">
        <f t="shared" si="8"/>
        <v>8.4011565381153019</v>
      </c>
      <c r="AU21">
        <f t="shared" si="8"/>
        <v>-47.90477449447539</v>
      </c>
      <c r="AW21">
        <v>18</v>
      </c>
      <c r="AX21">
        <f>IF(Z21&gt;0, (R21*SUMPRODUCT(K21:$K$98, X21:$X$98)-K21*$AZ$3)/Z21, 0)</f>
        <v>1145.8320689201012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1.2759904000000001E-2</v>
      </c>
      <c r="Q22" s="4">
        <f t="shared" si="22"/>
        <v>50</v>
      </c>
      <c r="R22">
        <f t="shared" si="0"/>
        <v>50000</v>
      </c>
      <c r="S22">
        <f t="shared" si="1"/>
        <v>1135.5165382964396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902.86243712419139</v>
      </c>
      <c r="AC22">
        <f t="shared" si="19"/>
        <v>874.37021195464911</v>
      </c>
      <c r="AE22">
        <f t="shared" si="2"/>
        <v>0</v>
      </c>
      <c r="AF22">
        <f t="shared" si="3"/>
        <v>0</v>
      </c>
      <c r="AG22">
        <f t="shared" si="3"/>
        <v>-38.500989746323924</v>
      </c>
      <c r="AH22">
        <f t="shared" si="4"/>
        <v>-502.71057755296772</v>
      </c>
      <c r="AI22">
        <f t="shared" si="5"/>
        <v>-541.21156729929169</v>
      </c>
      <c r="AJ22">
        <f t="shared" si="6"/>
        <v>28.49222516954228</v>
      </c>
      <c r="AK22">
        <f t="shared" si="20"/>
        <v>63.200370598693404</v>
      </c>
      <c r="AL22">
        <f t="shared" si="7"/>
        <v>-449.51897153105602</v>
      </c>
      <c r="AN22">
        <f t="shared" si="8"/>
        <v>0</v>
      </c>
      <c r="AO22">
        <f t="shared" si="8"/>
        <v>0</v>
      </c>
      <c r="AP22">
        <f t="shared" si="8"/>
        <v>-4.4702258265348904</v>
      </c>
      <c r="AQ22">
        <f t="shared" si="8"/>
        <v>-58.36810486837193</v>
      </c>
      <c r="AR22">
        <f t="shared" si="8"/>
        <v>-62.83833069490683</v>
      </c>
      <c r="AS22">
        <f t="shared" si="8"/>
        <v>3.3081404308702562</v>
      </c>
      <c r="AT22">
        <f t="shared" si="8"/>
        <v>7.3379913284912535</v>
      </c>
      <c r="AU22">
        <f t="shared" si="8"/>
        <v>-52.192198935545321</v>
      </c>
      <c r="AW22">
        <v>19</v>
      </c>
      <c r="AX22">
        <f>IF(Z22&gt;0, (R22*SUMPRODUCT(K22:$K$98, X22:$X$98)-K22*$AZ$3)/Z22, 0)</f>
        <v>1135.5165382964396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1.5498582E-2</v>
      </c>
      <c r="Q23" s="4">
        <f t="shared" si="22"/>
        <v>50</v>
      </c>
      <c r="R23">
        <f t="shared" si="0"/>
        <v>50000</v>
      </c>
      <c r="S23">
        <f t="shared" si="1"/>
        <v>1117.546552947844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874.37021195464911</v>
      </c>
      <c r="AC23">
        <f t="shared" si="19"/>
        <v>838.59059708563655</v>
      </c>
      <c r="AE23">
        <f t="shared" si="2"/>
        <v>0</v>
      </c>
      <c r="AF23">
        <f t="shared" si="3"/>
        <v>0</v>
      </c>
      <c r="AG23">
        <f t="shared" si="3"/>
        <v>-37.519269102196127</v>
      </c>
      <c r="AH23">
        <f t="shared" si="4"/>
        <v>-596.71074666456047</v>
      </c>
      <c r="AI23">
        <f t="shared" si="5"/>
        <v>-634.23001576675665</v>
      </c>
      <c r="AJ23">
        <f t="shared" si="6"/>
        <v>35.779614869012562</v>
      </c>
      <c r="AK23">
        <f t="shared" si="20"/>
        <v>61.205914836825443</v>
      </c>
      <c r="AL23">
        <f t="shared" si="7"/>
        <v>-537.24448606091869</v>
      </c>
      <c r="AN23">
        <f t="shared" si="8"/>
        <v>0</v>
      </c>
      <c r="AO23">
        <f t="shared" si="8"/>
        <v>0</v>
      </c>
      <c r="AP23">
        <f t="shared" si="8"/>
        <v>-3.8895012560164939</v>
      </c>
      <c r="AQ23">
        <f t="shared" si="8"/>
        <v>-61.859072795597115</v>
      </c>
      <c r="AR23">
        <f t="shared" si="8"/>
        <v>-65.748574051613616</v>
      </c>
      <c r="AS23">
        <f t="shared" si="8"/>
        <v>3.7091569293034281</v>
      </c>
      <c r="AT23">
        <f t="shared" si="8"/>
        <v>6.345019194937799</v>
      </c>
      <c r="AU23">
        <f t="shared" si="8"/>
        <v>-55.694397927372393</v>
      </c>
      <c r="AW23">
        <v>20</v>
      </c>
      <c r="AX23">
        <f>IF(Z23&gt;0, (R23*SUMPRODUCT(K23:$K$98, X23:$X$98)-K23*$AZ$3)/Z23, 0)</f>
        <v>1117.546552947844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1.8608946000000001E-2</v>
      </c>
      <c r="Q24" s="4">
        <f t="shared" si="22"/>
        <v>50</v>
      </c>
      <c r="R24">
        <f t="shared" si="0"/>
        <v>50000</v>
      </c>
      <c r="S24">
        <f t="shared" si="1"/>
        <v>1093.2645437059182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838.59059708563655</v>
      </c>
      <c r="AC24">
        <f t="shared" si="19"/>
        <v>796.89981893232482</v>
      </c>
      <c r="AE24">
        <f t="shared" si="2"/>
        <v>0</v>
      </c>
      <c r="AF24">
        <f t="shared" si="3"/>
        <v>0</v>
      </c>
      <c r="AG24">
        <f t="shared" si="3"/>
        <v>-36.445882358491922</v>
      </c>
      <c r="AH24">
        <f t="shared" si="4"/>
        <v>-698.19405268223613</v>
      </c>
      <c r="AI24">
        <f t="shared" si="5"/>
        <v>-734.63993504072801</v>
      </c>
      <c r="AJ24">
        <f t="shared" si="6"/>
        <v>41.690778153311726</v>
      </c>
      <c r="AK24">
        <f t="shared" si="20"/>
        <v>58.701341795994566</v>
      </c>
      <c r="AL24">
        <f t="shared" si="7"/>
        <v>-634.24781509142167</v>
      </c>
      <c r="AN24">
        <f t="shared" si="8"/>
        <v>0</v>
      </c>
      <c r="AO24">
        <f t="shared" si="8"/>
        <v>0</v>
      </c>
      <c r="AP24">
        <f t="shared" si="8"/>
        <v>-3.3734167184073076</v>
      </c>
      <c r="AQ24">
        <f t="shared" si="8"/>
        <v>-64.624570392984907</v>
      </c>
      <c r="AR24">
        <f t="shared" si="8"/>
        <v>-67.997987111392206</v>
      </c>
      <c r="AS24">
        <f t="shared" si="8"/>
        <v>3.8588822364736246</v>
      </c>
      <c r="AT24">
        <f t="shared" si="8"/>
        <v>5.4333734016844275</v>
      </c>
      <c r="AU24">
        <f t="shared" si="8"/>
        <v>-58.705731473234152</v>
      </c>
      <c r="AW24">
        <v>21</v>
      </c>
      <c r="AX24">
        <f>IF(Z24&gt;0, (R24*SUMPRODUCT(K24:$K$98, X24:$X$98)-K24*$AZ$3)/Z24, 0)</f>
        <v>1093.2645437059182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2.2132820000000001E-2</v>
      </c>
      <c r="Q25" s="4">
        <f t="shared" si="22"/>
        <v>50</v>
      </c>
      <c r="R25">
        <f t="shared" si="0"/>
        <v>50000</v>
      </c>
      <c r="S25">
        <f t="shared" si="1"/>
        <v>1063.4833091169671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796.89981893232482</v>
      </c>
      <c r="AC25">
        <f t="shared" si="19"/>
        <v>750.28265446995147</v>
      </c>
      <c r="AE25">
        <f t="shared" si="2"/>
        <v>0</v>
      </c>
      <c r="AF25">
        <f t="shared" si="3"/>
        <v>0</v>
      </c>
      <c r="AG25">
        <f t="shared" si="3"/>
        <v>-35.274773380925325</v>
      </c>
      <c r="AH25">
        <f t="shared" si="4"/>
        <v>-806.65015398167714</v>
      </c>
      <c r="AI25">
        <f t="shared" si="5"/>
        <v>-841.92492736260249</v>
      </c>
      <c r="AJ25">
        <f t="shared" si="6"/>
        <v>46.617164462373353</v>
      </c>
      <c r="AK25">
        <f t="shared" si="20"/>
        <v>55.782987325262745</v>
      </c>
      <c r="AL25">
        <f t="shared" si="7"/>
        <v>-739.52477557496638</v>
      </c>
      <c r="AN25">
        <f t="shared" si="8"/>
        <v>0</v>
      </c>
      <c r="AO25">
        <f t="shared" si="8"/>
        <v>0</v>
      </c>
      <c r="AP25">
        <f t="shared" si="8"/>
        <v>-2.9151958269729774</v>
      </c>
      <c r="AQ25">
        <f t="shared" si="8"/>
        <v>-66.663593762053239</v>
      </c>
      <c r="AR25">
        <f t="shared" si="8"/>
        <v>-69.578789589026215</v>
      </c>
      <c r="AS25">
        <f t="shared" si="8"/>
        <v>3.8525595001982382</v>
      </c>
      <c r="AT25">
        <f t="shared" si="8"/>
        <v>4.6100461117243512</v>
      </c>
      <c r="AU25">
        <f t="shared" si="8"/>
        <v>-61.116183977103624</v>
      </c>
      <c r="AW25">
        <v>22</v>
      </c>
      <c r="AX25">
        <f>IF(Z25&gt;0, (R25*SUMPRODUCT(K25:$K$98, X25:$X$98)-K25*$AZ$3)/Z25, 0)</f>
        <v>1063.4833091169671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2.5807838999999999E-2</v>
      </c>
      <c r="Q26" s="4">
        <f t="shared" si="22"/>
        <v>50</v>
      </c>
      <c r="R26">
        <f t="shared" si="0"/>
        <v>50000</v>
      </c>
      <c r="S26">
        <f t="shared" si="1"/>
        <v>1028.6135728643073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750.28265446995147</v>
      </c>
      <c r="AC26">
        <f t="shared" si="19"/>
        <v>699.69710171737302</v>
      </c>
      <c r="AE26">
        <f t="shared" si="2"/>
        <v>0</v>
      </c>
      <c r="AF26">
        <f t="shared" si="3"/>
        <v>0</v>
      </c>
      <c r="AG26">
        <f t="shared" si="3"/>
        <v>-34.011659974939668</v>
      </c>
      <c r="AH26">
        <f t="shared" si="4"/>
        <v>-910.36567217640652</v>
      </c>
      <c r="AI26">
        <f t="shared" si="5"/>
        <v>-944.3773321513462</v>
      </c>
      <c r="AJ26">
        <f t="shared" si="6"/>
        <v>50.585552752578451</v>
      </c>
      <c r="AK26">
        <f t="shared" si="20"/>
        <v>52.519785812896608</v>
      </c>
      <c r="AL26">
        <f t="shared" si="7"/>
        <v>-841.27199358587109</v>
      </c>
      <c r="AN26">
        <f t="shared" si="8"/>
        <v>0</v>
      </c>
      <c r="AO26">
        <f t="shared" si="8"/>
        <v>0</v>
      </c>
      <c r="AP26">
        <f t="shared" si="8"/>
        <v>-2.5096508608457655</v>
      </c>
      <c r="AQ26">
        <f t="shared" si="8"/>
        <v>-67.174021924991493</v>
      </c>
      <c r="AR26">
        <f t="shared" si="8"/>
        <v>-69.68367278583726</v>
      </c>
      <c r="AS26">
        <f t="shared" si="8"/>
        <v>3.7326045275475441</v>
      </c>
      <c r="AT26">
        <f t="shared" si="8"/>
        <v>3.875327630991495</v>
      </c>
      <c r="AU26">
        <f t="shared" si="8"/>
        <v>-62.07574062729821</v>
      </c>
      <c r="AW26">
        <v>23</v>
      </c>
      <c r="AX26">
        <f>IF(Z26&gt;0, (R26*SUMPRODUCT(K26:$K$98, X26:$X$98)-K26*$AZ$3)/Z26, 0)</f>
        <v>1028.6135728643073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2.9740472E-2</v>
      </c>
      <c r="Q27" s="4">
        <f t="shared" si="22"/>
        <v>50</v>
      </c>
      <c r="R27">
        <f t="shared" si="0"/>
        <v>50000</v>
      </c>
      <c r="S27">
        <f t="shared" si="1"/>
        <v>990.32159591060156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699.69710171737302</v>
      </c>
      <c r="AC27">
        <f t="shared" si="19"/>
        <v>646.87847355084159</v>
      </c>
      <c r="AE27">
        <f t="shared" si="2"/>
        <v>0</v>
      </c>
      <c r="AF27">
        <f t="shared" si="3"/>
        <v>0</v>
      </c>
      <c r="AG27">
        <f t="shared" si="3"/>
        <v>-32.660020554032059</v>
      </c>
      <c r="AH27">
        <f t="shared" si="4"/>
        <v>-1011.5228211582139</v>
      </c>
      <c r="AI27">
        <f t="shared" si="5"/>
        <v>-1044.182841712246</v>
      </c>
      <c r="AJ27">
        <f t="shared" si="6"/>
        <v>52.818628166531425</v>
      </c>
      <c r="AK27">
        <f t="shared" si="20"/>
        <v>48.978797120216115</v>
      </c>
      <c r="AL27">
        <f t="shared" si="7"/>
        <v>-942.38541642549853</v>
      </c>
      <c r="AN27">
        <f t="shared" si="8"/>
        <v>0</v>
      </c>
      <c r="AO27">
        <f t="shared" si="8"/>
        <v>0</v>
      </c>
      <c r="AP27">
        <f t="shared" si="8"/>
        <v>-2.1517108491790609</v>
      </c>
      <c r="AQ27">
        <f t="shared" si="8"/>
        <v>-66.641251032820875</v>
      </c>
      <c r="AR27">
        <f t="shared" si="8"/>
        <v>-68.792961881999943</v>
      </c>
      <c r="AS27">
        <f t="shared" si="8"/>
        <v>3.4798023190665028</v>
      </c>
      <c r="AT27">
        <f t="shared" si="8"/>
        <v>3.2268261732706844</v>
      </c>
      <c r="AU27">
        <f t="shared" si="8"/>
        <v>-62.086333389662755</v>
      </c>
      <c r="AW27">
        <v>24</v>
      </c>
      <c r="AX27">
        <f>IF(Z27&gt;0, (R27*SUMPRODUCT(K27:$K$98, X27:$X$98)-K27*$AZ$3)/Z27, 0)</f>
        <v>990.32159591060156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3.4073305999999998E-2</v>
      </c>
      <c r="Q28" s="4">
        <f t="shared" si="22"/>
        <v>50</v>
      </c>
      <c r="R28">
        <f t="shared" si="0"/>
        <v>50000</v>
      </c>
      <c r="S28">
        <f t="shared" si="1"/>
        <v>949.78125708773916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646.87847355084159</v>
      </c>
      <c r="AC28">
        <f t="shared" si="19"/>
        <v>593.05453837378809</v>
      </c>
      <c r="AE28">
        <f t="shared" si="2"/>
        <v>0</v>
      </c>
      <c r="AF28">
        <f t="shared" si="3"/>
        <v>0</v>
      </c>
      <c r="AG28">
        <f t="shared" si="3"/>
        <v>-31.220585474187914</v>
      </c>
      <c r="AH28">
        <f t="shared" si="4"/>
        <v>-1112.8348743038239</v>
      </c>
      <c r="AI28">
        <f t="shared" si="5"/>
        <v>-1144.0554597780117</v>
      </c>
      <c r="AJ28">
        <f t="shared" si="6"/>
        <v>53.8239351770535</v>
      </c>
      <c r="AK28">
        <f t="shared" si="20"/>
        <v>45.281493148558916</v>
      </c>
      <c r="AL28">
        <f t="shared" si="7"/>
        <v>-1044.9500314523993</v>
      </c>
      <c r="AN28">
        <f t="shared" si="8"/>
        <v>0</v>
      </c>
      <c r="AO28">
        <f t="shared" si="8"/>
        <v>0</v>
      </c>
      <c r="AP28">
        <f t="shared" si="8"/>
        <v>-1.836498070088993</v>
      </c>
      <c r="AQ28">
        <f t="shared" si="8"/>
        <v>-65.460626953212497</v>
      </c>
      <c r="AR28">
        <f t="shared" si="8"/>
        <v>-67.297125023301476</v>
      </c>
      <c r="AS28">
        <f t="shared" si="8"/>
        <v>3.166101838768447</v>
      </c>
      <c r="AT28">
        <f t="shared" si="8"/>
        <v>2.6636071526214544</v>
      </c>
      <c r="AU28">
        <f t="shared" si="8"/>
        <v>-61.467416031911583</v>
      </c>
      <c r="AW28">
        <v>25</v>
      </c>
      <c r="AX28">
        <f>IF(Z28&gt;0, (R28*SUMPRODUCT(K28:$K$98, X28:$X$98)-K28*$AZ$3)/Z28, 0)</f>
        <v>949.78125708773916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3.9255977999999997E-2</v>
      </c>
      <c r="Q29" s="4">
        <f t="shared" si="22"/>
        <v>50</v>
      </c>
      <c r="R29">
        <f t="shared" si="0"/>
        <v>50000</v>
      </c>
      <c r="S29">
        <f t="shared" si="1"/>
        <v>907.99758745944928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593.05453837378809</v>
      </c>
      <c r="AC29">
        <f t="shared" si="19"/>
        <v>539.0379434346537</v>
      </c>
      <c r="AE29">
        <f t="shared" si="2"/>
        <v>0</v>
      </c>
      <c r="AF29">
        <f t="shared" si="3"/>
        <v>0</v>
      </c>
      <c r="AG29">
        <f t="shared" si="3"/>
        <v>-29.682785002924188</v>
      </c>
      <c r="AH29">
        <f t="shared" si="4"/>
        <v>-1225.5946165218402</v>
      </c>
      <c r="AI29">
        <f t="shared" si="5"/>
        <v>-1255.2774015247644</v>
      </c>
      <c r="AJ29">
        <f t="shared" si="6"/>
        <v>54.016594939134393</v>
      </c>
      <c r="AK29">
        <f t="shared" si="20"/>
        <v>41.513817686165169</v>
      </c>
      <c r="AL29">
        <f t="shared" si="7"/>
        <v>-1159.7469888994649</v>
      </c>
      <c r="AN29">
        <f t="shared" si="8"/>
        <v>0</v>
      </c>
      <c r="AO29">
        <f t="shared" si="8"/>
        <v>0</v>
      </c>
      <c r="AP29">
        <f t="shared" si="8"/>
        <v>-1.5589638942425417</v>
      </c>
      <c r="AQ29">
        <f t="shared" si="8"/>
        <v>-64.369221282549958</v>
      </c>
      <c r="AR29">
        <f t="shared" si="8"/>
        <v>-65.928185176792496</v>
      </c>
      <c r="AS29">
        <f t="shared" si="8"/>
        <v>2.8369952884050136</v>
      </c>
      <c r="AT29">
        <f t="shared" si="8"/>
        <v>2.1803393070604131</v>
      </c>
      <c r="AU29">
        <f t="shared" si="8"/>
        <v>-60.910850581327075</v>
      </c>
      <c r="AW29">
        <v>26</v>
      </c>
      <c r="AX29">
        <f>IF(Z29&gt;0, (R29*SUMPRODUCT(K29:$K$98, X29:$X$98)-K29*$AZ$3)/Z29, 0)</f>
        <v>907.99758745944928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4.4782766000000002E-2</v>
      </c>
      <c r="Q30" s="4">
        <f t="shared" si="22"/>
        <v>50</v>
      </c>
      <c r="R30">
        <f t="shared" si="0"/>
        <v>50000</v>
      </c>
      <c r="S30">
        <f t="shared" si="1"/>
        <v>864.1197193547664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539.0379434346537</v>
      </c>
      <c r="AC30">
        <f t="shared" si="19"/>
        <v>484.88660787895924</v>
      </c>
      <c r="AE30">
        <f t="shared" si="2"/>
        <v>0</v>
      </c>
      <c r="AF30">
        <f t="shared" si="3"/>
        <v>0</v>
      </c>
      <c r="AG30">
        <f t="shared" si="3"/>
        <v>-28.056679937880684</v>
      </c>
      <c r="AH30">
        <f t="shared" si="4"/>
        <v>-1329.2772150142634</v>
      </c>
      <c r="AI30">
        <f t="shared" si="5"/>
        <v>-1357.3338949521442</v>
      </c>
      <c r="AJ30">
        <f t="shared" si="6"/>
        <v>54.151335555694459</v>
      </c>
      <c r="AK30">
        <f t="shared" si="20"/>
        <v>37.732656040425759</v>
      </c>
      <c r="AL30">
        <f t="shared" si="7"/>
        <v>-1265.4499033560239</v>
      </c>
      <c r="AN30">
        <f t="shared" si="8"/>
        <v>0</v>
      </c>
      <c r="AO30">
        <f t="shared" si="8"/>
        <v>0</v>
      </c>
      <c r="AP30">
        <f t="shared" si="8"/>
        <v>-1.3156781607337531</v>
      </c>
      <c r="AQ30">
        <f t="shared" si="8"/>
        <v>-62.334567212779007</v>
      </c>
      <c r="AR30">
        <f t="shared" si="8"/>
        <v>-63.650245373512767</v>
      </c>
      <c r="AS30">
        <f t="shared" si="8"/>
        <v>2.5393499773649291</v>
      </c>
      <c r="AT30">
        <f t="shared" si="8"/>
        <v>1.7694193186357696</v>
      </c>
      <c r="AU30">
        <f t="shared" si="8"/>
        <v>-59.341476077512063</v>
      </c>
      <c r="AW30">
        <v>27</v>
      </c>
      <c r="AX30">
        <f>IF(Z30&gt;0, (R30*SUMPRODUCT(K30:$K$98, X30:$X$98)-K30*$AZ$3)/Z30, 0)</f>
        <v>864.1197193547664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5.0287691000000002E-2</v>
      </c>
      <c r="Q31" s="4">
        <f t="shared" si="22"/>
        <v>50</v>
      </c>
      <c r="R31">
        <f t="shared" si="0"/>
        <v>50000</v>
      </c>
      <c r="S31">
        <f t="shared" si="1"/>
        <v>818.64546890108841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484.88660787895924</v>
      </c>
      <c r="AC31">
        <f t="shared" si="19"/>
        <v>431.67515292230121</v>
      </c>
      <c r="AE31">
        <f t="shared" si="2"/>
        <v>0</v>
      </c>
      <c r="AF31">
        <f t="shared" si="3"/>
        <v>0</v>
      </c>
      <c r="AG31">
        <f t="shared" si="3"/>
        <v>-26.365207487299834</v>
      </c>
      <c r="AH31">
        <f t="shared" si="4"/>
        <v>-1410.9056512020431</v>
      </c>
      <c r="AI31">
        <f t="shared" si="5"/>
        <v>-1437.270858689343</v>
      </c>
      <c r="AJ31">
        <f t="shared" si="6"/>
        <v>53.211454956658031</v>
      </c>
      <c r="AK31">
        <f t="shared" si="20"/>
        <v>33.942062551527151</v>
      </c>
      <c r="AL31">
        <f t="shared" si="7"/>
        <v>-1350.1173411811578</v>
      </c>
      <c r="AN31">
        <f t="shared" si="8"/>
        <v>0</v>
      </c>
      <c r="AO31">
        <f t="shared" si="8"/>
        <v>0</v>
      </c>
      <c r="AP31">
        <f t="shared" si="8"/>
        <v>-1.1038919306464181</v>
      </c>
      <c r="AQ31">
        <f t="shared" si="8"/>
        <v>-59.073586430738672</v>
      </c>
      <c r="AR31">
        <f t="shared" si="8"/>
        <v>-60.177478361385091</v>
      </c>
      <c r="AS31">
        <f t="shared" si="8"/>
        <v>2.2279246530832406</v>
      </c>
      <c r="AT31">
        <f t="shared" si="8"/>
        <v>1.4211293037680577</v>
      </c>
      <c r="AU31">
        <f t="shared" si="8"/>
        <v>-56.528424404533794</v>
      </c>
      <c r="AW31">
        <v>28</v>
      </c>
      <c r="AX31">
        <f>IF(Z31&gt;0, (R31*SUMPRODUCT(K31:$K$98, X31:$X$98)-K31*$AZ$3)/Z31, 0)</f>
        <v>818.64546890108841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5.6343962999999997E-2</v>
      </c>
      <c r="Q32" s="4">
        <f t="shared" si="22"/>
        <v>50</v>
      </c>
      <c r="R32">
        <f t="shared" si="0"/>
        <v>50000</v>
      </c>
      <c r="S32">
        <f t="shared" si="1"/>
        <v>773.37231668551124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431.67515292230121</v>
      </c>
      <c r="AC32">
        <f t="shared" si="19"/>
        <v>380.74720243452771</v>
      </c>
      <c r="AE32">
        <f t="shared" si="2"/>
        <v>0</v>
      </c>
      <c r="AF32">
        <f t="shared" si="3"/>
        <v>0</v>
      </c>
      <c r="AG32">
        <f t="shared" si="3"/>
        <v>-24.616035137275095</v>
      </c>
      <c r="AH32">
        <f t="shared" si="4"/>
        <v>-1485.520275151745</v>
      </c>
      <c r="AI32">
        <f t="shared" si="5"/>
        <v>-1510.13631028902</v>
      </c>
      <c r="AJ32">
        <f t="shared" si="6"/>
        <v>50.927950487773501</v>
      </c>
      <c r="AK32">
        <f t="shared" si="20"/>
        <v>30.217260704561088</v>
      </c>
      <c r="AL32">
        <f t="shared" si="7"/>
        <v>-1428.9910990966853</v>
      </c>
      <c r="AN32">
        <f t="shared" si="8"/>
        <v>0</v>
      </c>
      <c r="AO32">
        <f t="shared" si="8"/>
        <v>0</v>
      </c>
      <c r="AP32">
        <f t="shared" si="8"/>
        <v>-0.92022800468179777</v>
      </c>
      <c r="AQ32">
        <f t="shared" si="8"/>
        <v>-55.533612586018165</v>
      </c>
      <c r="AR32">
        <f t="shared" si="8"/>
        <v>-56.453840590699961</v>
      </c>
      <c r="AS32">
        <f t="shared" si="8"/>
        <v>1.9038535653099908</v>
      </c>
      <c r="AT32">
        <f t="shared" si="8"/>
        <v>1.129620158975206</v>
      </c>
      <c r="AU32">
        <f t="shared" si="8"/>
        <v>-53.42036686641476</v>
      </c>
      <c r="AW32">
        <v>29</v>
      </c>
      <c r="AX32">
        <f>IF(Z32&gt;0, (R32*SUMPRODUCT(K32:$K$98, X32:$X$98)-K32*$AZ$3)/Z32, 0)</f>
        <v>773.37231668551124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6.2785228999999998E-2</v>
      </c>
      <c r="Q33" s="4">
        <f t="shared" si="22"/>
        <v>50</v>
      </c>
      <c r="R33">
        <f t="shared" si="0"/>
        <v>50000</v>
      </c>
      <c r="S33">
        <f t="shared" si="1"/>
        <v>728.35909662427628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380.74720243452771</v>
      </c>
      <c r="AC33">
        <f t="shared" si="19"/>
        <v>332.48647908329986</v>
      </c>
      <c r="AE33">
        <f t="shared" si="2"/>
        <v>0</v>
      </c>
      <c r="AF33">
        <f t="shared" si="3"/>
        <v>0</v>
      </c>
      <c r="AG33">
        <f t="shared" si="3"/>
        <v>-22.824351382736481</v>
      </c>
      <c r="AH33">
        <f t="shared" si="4"/>
        <v>-1545.5234031658633</v>
      </c>
      <c r="AI33">
        <f t="shared" si="5"/>
        <v>-1568.3477545485998</v>
      </c>
      <c r="AJ33">
        <f t="shared" si="6"/>
        <v>48.260723351227853</v>
      </c>
      <c r="AK33">
        <f t="shared" si="20"/>
        <v>26.652304170416944</v>
      </c>
      <c r="AL33">
        <f t="shared" si="7"/>
        <v>-1493.434727026955</v>
      </c>
      <c r="AN33">
        <f t="shared" si="8"/>
        <v>0</v>
      </c>
      <c r="AO33">
        <f t="shared" si="8"/>
        <v>0</v>
      </c>
      <c r="AP33">
        <f t="shared" si="8"/>
        <v>-0.7618294630614465</v>
      </c>
      <c r="AQ33">
        <f t="shared" si="8"/>
        <v>-51.586362505499778</v>
      </c>
      <c r="AR33">
        <f t="shared" si="8"/>
        <v>-52.348191968561224</v>
      </c>
      <c r="AS33">
        <f t="shared" si="8"/>
        <v>1.6108427504069949</v>
      </c>
      <c r="AT33">
        <f t="shared" si="8"/>
        <v>0.88959857982455948</v>
      </c>
      <c r="AU33">
        <f t="shared" si="8"/>
        <v>-49.847750638329671</v>
      </c>
      <c r="AW33">
        <v>30</v>
      </c>
      <c r="AX33">
        <f>IF(Z33&gt;0, (R33*SUMPRODUCT(K33:$K$98, X33:$X$98)-K33*$AZ$3)/Z33, 0)</f>
        <v>728.35909662427628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6.9956555000000004E-2</v>
      </c>
      <c r="Q34" s="4">
        <f t="shared" si="22"/>
        <v>50</v>
      </c>
      <c r="R34">
        <f t="shared" si="0"/>
        <v>50000</v>
      </c>
      <c r="S34">
        <f t="shared" si="1"/>
        <v>684.29059355391985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332.48647908329986</v>
      </c>
      <c r="AC34">
        <f t="shared" si="19"/>
        <v>287.39376768029115</v>
      </c>
      <c r="AE34">
        <f t="shared" si="2"/>
        <v>0</v>
      </c>
      <c r="AF34">
        <f t="shared" si="3"/>
        <v>0</v>
      </c>
      <c r="AG34">
        <f t="shared" si="3"/>
        <v>-20.999394876063384</v>
      </c>
      <c r="AH34">
        <f t="shared" si="4"/>
        <v>-1596.7129928457307</v>
      </c>
      <c r="AI34">
        <f t="shared" si="5"/>
        <v>-1617.7123877217941</v>
      </c>
      <c r="AJ34">
        <f t="shared" si="6"/>
        <v>45.092711403008707</v>
      </c>
      <c r="AK34">
        <f t="shared" si="20"/>
        <v>23.274053535830991</v>
      </c>
      <c r="AL34">
        <f t="shared" si="7"/>
        <v>-1549.3456227829545</v>
      </c>
      <c r="AN34">
        <f t="shared" si="8"/>
        <v>0</v>
      </c>
      <c r="AO34">
        <f t="shared" si="8"/>
        <v>0</v>
      </c>
      <c r="AP34">
        <f t="shared" si="8"/>
        <v>-0.62581803901567268</v>
      </c>
      <c r="AQ34">
        <f t="shared" si="8"/>
        <v>-47.584789940427278</v>
      </c>
      <c r="AR34">
        <f t="shared" si="8"/>
        <v>-48.210607979442955</v>
      </c>
      <c r="AS34">
        <f t="shared" si="8"/>
        <v>1.3438402578113124</v>
      </c>
      <c r="AT34">
        <f t="shared" si="8"/>
        <v>0.69360677437149076</v>
      </c>
      <c r="AU34">
        <f t="shared" ref="AU34:AU89" si="23">AL34*$K34</f>
        <v>-46.173160947260151</v>
      </c>
      <c r="AW34">
        <v>31</v>
      </c>
      <c r="AX34">
        <f>IF(Z34&gt;0, (R34*SUMPRODUCT(K34:$K$98, X34:$X$98)-K34*$AZ$3)/Z34, 0)</f>
        <v>684.29059355391985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7.8227725999999997E-2</v>
      </c>
      <c r="Q35" s="4">
        <f t="shared" si="22"/>
        <v>50</v>
      </c>
      <c r="R35">
        <f t="shared" si="0"/>
        <v>50000</v>
      </c>
      <c r="S35">
        <f t="shared" si="1"/>
        <v>641.38289211589438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287.39376768029115</v>
      </c>
      <c r="AC35">
        <f t="shared" si="19"/>
        <v>245.6068805099454</v>
      </c>
      <c r="AE35">
        <f t="shared" si="2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4"/>
        <v>-1642.7349085304902</v>
      </c>
      <c r="AI35">
        <f t="shared" si="5"/>
        <v>-1661.8815745492625</v>
      </c>
      <c r="AJ35">
        <f t="shared" si="6"/>
        <v>41.78688717034575</v>
      </c>
      <c r="AK35">
        <f t="shared" si="20"/>
        <v>20.117563737620383</v>
      </c>
      <c r="AL35">
        <f t="shared" si="7"/>
        <v>-1599.9771236412962</v>
      </c>
      <c r="AN35">
        <f t="shared" ref="AN35:AT66" si="25">AE35*$K35</f>
        <v>0</v>
      </c>
      <c r="AO35">
        <f t="shared" si="25"/>
        <v>0</v>
      </c>
      <c r="AP35">
        <f t="shared" si="25"/>
        <v>-0.50946744334244698</v>
      </c>
      <c r="AQ35">
        <f t="shared" si="25"/>
        <v>-43.711001858906563</v>
      </c>
      <c r="AR35">
        <f t="shared" si="25"/>
        <v>-44.220469302249008</v>
      </c>
      <c r="AS35">
        <f t="shared" si="25"/>
        <v>1.1118937652666312</v>
      </c>
      <c r="AT35">
        <f t="shared" si="25"/>
        <v>0.53530174671848119</v>
      </c>
      <c r="AU35">
        <f t="shared" si="23"/>
        <v>-42.57327379026389</v>
      </c>
      <c r="AW35">
        <v>32</v>
      </c>
      <c r="AX35">
        <f>IF(Z35&gt;0, (R35*SUMPRODUCT(K35:$K$98, X35:$X$98)-K35*$AZ$3)/Z35, 0)</f>
        <v>641.38289211589438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8.7072107999999995E-2</v>
      </c>
      <c r="Q36" s="4">
        <f t="shared" si="22"/>
        <v>50</v>
      </c>
      <c r="R36">
        <f t="shared" si="0"/>
        <v>50000</v>
      </c>
      <c r="S36">
        <f t="shared" si="1"/>
        <v>598.88903694241003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245.6068805099454</v>
      </c>
      <c r="AC36">
        <f t="shared" si="19"/>
        <v>207.07257755289731</v>
      </c>
      <c r="AE36">
        <f t="shared" si="2"/>
        <v>0</v>
      </c>
      <c r="AF36">
        <f t="shared" si="24"/>
        <v>0</v>
      </c>
      <c r="AG36">
        <f t="shared" si="24"/>
        <v>-17.288058787158072</v>
      </c>
      <c r="AH36">
        <f t="shared" si="4"/>
        <v>-1667.1405714264683</v>
      </c>
      <c r="AI36">
        <f t="shared" si="5"/>
        <v>-1684.4286302136263</v>
      </c>
      <c r="AJ36">
        <f t="shared" si="6"/>
        <v>38.534302957048084</v>
      </c>
      <c r="AK36">
        <f t="shared" si="20"/>
        <v>17.192481635696179</v>
      </c>
      <c r="AL36">
        <f t="shared" si="7"/>
        <v>-1628.7018456208821</v>
      </c>
      <c r="AN36">
        <f t="shared" si="25"/>
        <v>0</v>
      </c>
      <c r="AO36">
        <f t="shared" si="25"/>
        <v>0</v>
      </c>
      <c r="AP36">
        <f t="shared" si="25"/>
        <v>-0.41072532558912955</v>
      </c>
      <c r="AQ36">
        <f t="shared" si="25"/>
        <v>-39.60750379392627</v>
      </c>
      <c r="AR36">
        <f t="shared" si="25"/>
        <v>-40.018229119515397</v>
      </c>
      <c r="AS36">
        <f t="shared" si="25"/>
        <v>0.91548821780617529</v>
      </c>
      <c r="AT36">
        <f t="shared" si="25"/>
        <v>0.40845462781233649</v>
      </c>
      <c r="AU36">
        <f t="shared" si="23"/>
        <v>-38.694286273896886</v>
      </c>
      <c r="AW36">
        <v>33</v>
      </c>
      <c r="AX36">
        <f>IF(Z36&gt;0, (R36*SUMPRODUCT(K36:$K$98, X36:$X$98)-K36*$AZ$3)/Z36, 0)</f>
        <v>598.88903694241003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9.6466888000000001E-2</v>
      </c>
      <c r="Q37" s="4">
        <f t="shared" si="22"/>
        <v>50</v>
      </c>
      <c r="R37">
        <f t="shared" si="0"/>
        <v>50000</v>
      </c>
      <c r="S37">
        <f t="shared" si="1"/>
        <v>557.00809285684829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207.07257755289731</v>
      </c>
      <c r="AC37">
        <f t="shared" si="19"/>
        <v>172.08712634991613</v>
      </c>
      <c r="AE37">
        <f t="shared" si="2"/>
        <v>0</v>
      </c>
      <c r="AF37">
        <f t="shared" si="24"/>
        <v>0</v>
      </c>
      <c r="AG37">
        <f t="shared" si="24"/>
        <v>-15.447452968528296</v>
      </c>
      <c r="AH37">
        <f t="shared" si="4"/>
        <v>-1667.7252307581932</v>
      </c>
      <c r="AI37">
        <f t="shared" si="5"/>
        <v>-1683.1726837267215</v>
      </c>
      <c r="AJ37">
        <f t="shared" si="6"/>
        <v>34.985451202981181</v>
      </c>
      <c r="AK37">
        <f t="shared" si="20"/>
        <v>14.495080428702813</v>
      </c>
      <c r="AL37">
        <f t="shared" si="7"/>
        <v>-1633.6921520950375</v>
      </c>
      <c r="AN37">
        <f t="shared" si="25"/>
        <v>0</v>
      </c>
      <c r="AO37">
        <f t="shared" si="25"/>
        <v>0</v>
      </c>
      <c r="AP37">
        <f t="shared" si="25"/>
        <v>-0.32767560567041798</v>
      </c>
      <c r="AQ37">
        <f t="shared" si="25"/>
        <v>-35.376244627116151</v>
      </c>
      <c r="AR37">
        <f t="shared" si="25"/>
        <v>-35.703920232786565</v>
      </c>
      <c r="AS37">
        <f t="shared" si="25"/>
        <v>0.74212097851636272</v>
      </c>
      <c r="AT37">
        <f t="shared" si="25"/>
        <v>0.30747361836241449</v>
      </c>
      <c r="AU37">
        <f t="shared" si="23"/>
        <v>-34.654325635907789</v>
      </c>
      <c r="AW37">
        <v>34</v>
      </c>
      <c r="AX37">
        <f>IF(Z37&gt;0, (R37*SUMPRODUCT(K37:$K$98, X37:$X$98)-K37*$AZ$3)/Z37, 0)</f>
        <v>557.00809285684829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0.107048017</v>
      </c>
      <c r="Q38" s="4">
        <f t="shared" si="22"/>
        <v>50</v>
      </c>
      <c r="R38">
        <f t="shared" si="0"/>
        <v>50000</v>
      </c>
      <c r="S38">
        <f t="shared" si="1"/>
        <v>516.29153543598397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172.08712634991613</v>
      </c>
      <c r="AC38">
        <f t="shared" si="19"/>
        <v>140.83771439328677</v>
      </c>
      <c r="AE38">
        <f t="shared" si="2"/>
        <v>0</v>
      </c>
      <c r="AF38">
        <f t="shared" si="24"/>
        <v>0</v>
      </c>
      <c r="AG38">
        <f t="shared" si="24"/>
        <v>-13.639359230861295</v>
      </c>
      <c r="AH38">
        <f t="shared" si="4"/>
        <v>-1653.6192079817176</v>
      </c>
      <c r="AI38">
        <f t="shared" si="5"/>
        <v>-1667.258567212579</v>
      </c>
      <c r="AJ38">
        <f t="shared" si="6"/>
        <v>31.249411956629359</v>
      </c>
      <c r="AK38">
        <f t="shared" si="20"/>
        <v>12.04609884449413</v>
      </c>
      <c r="AL38">
        <f t="shared" si="7"/>
        <v>-1623.9630564114557</v>
      </c>
      <c r="AN38">
        <f t="shared" si="25"/>
        <v>0</v>
      </c>
      <c r="AO38">
        <f t="shared" si="25"/>
        <v>0</v>
      </c>
      <c r="AP38">
        <f t="shared" si="25"/>
        <v>-0.25832305875662642</v>
      </c>
      <c r="AQ38">
        <f t="shared" si="25"/>
        <v>-31.318771255618039</v>
      </c>
      <c r="AR38">
        <f t="shared" si="25"/>
        <v>-31.577094314374666</v>
      </c>
      <c r="AS38">
        <f t="shared" si="25"/>
        <v>0.5918491876595755</v>
      </c>
      <c r="AT38">
        <f t="shared" si="25"/>
        <v>0.22814745523774027</v>
      </c>
      <c r="AU38">
        <f t="shared" si="23"/>
        <v>-30.757097671477354</v>
      </c>
      <c r="AW38">
        <v>35</v>
      </c>
      <c r="AX38">
        <f>IF(Z38&gt;0, (R38*SUMPRODUCT(K38:$K$98, X38:$X$98)-K38*$AZ$3)/Z38, 0)</f>
        <v>516.29153543598397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0.118979948</v>
      </c>
      <c r="Q39" s="4">
        <f t="shared" si="22"/>
        <v>50</v>
      </c>
      <c r="R39">
        <f t="shared" si="0"/>
        <v>50000</v>
      </c>
      <c r="S39">
        <f t="shared" si="1"/>
        <v>476.43996009268693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140.83771439328677</v>
      </c>
      <c r="AC39">
        <f t="shared" si="19"/>
        <v>113.20361516488903</v>
      </c>
      <c r="AE39">
        <f t="shared" si="2"/>
        <v>0</v>
      </c>
      <c r="AF39">
        <f t="shared" si="24"/>
        <v>0</v>
      </c>
      <c r="AG39">
        <f t="shared" si="24"/>
        <v>-11.880155386511484</v>
      </c>
      <c r="AH39">
        <f t="shared" si="4"/>
        <v>-1622.8102520411969</v>
      </c>
      <c r="AI39">
        <f t="shared" si="5"/>
        <v>-1634.6904074277084</v>
      </c>
      <c r="AJ39">
        <f t="shared" si="6"/>
        <v>27.634099228397744</v>
      </c>
      <c r="AK39">
        <f t="shared" si="20"/>
        <v>9.8586400075300755</v>
      </c>
      <c r="AL39">
        <f t="shared" si="7"/>
        <v>-1597.1976681917806</v>
      </c>
      <c r="AN39">
        <f t="shared" si="25"/>
        <v>0</v>
      </c>
      <c r="AO39">
        <f t="shared" si="25"/>
        <v>0</v>
      </c>
      <c r="AP39">
        <f t="shared" si="25"/>
        <v>-0.20089693220624619</v>
      </c>
      <c r="AQ39">
        <f t="shared" si="25"/>
        <v>-27.442200087557456</v>
      </c>
      <c r="AR39">
        <f t="shared" si="25"/>
        <v>-27.643097019763701</v>
      </c>
      <c r="AS39">
        <f t="shared" si="25"/>
        <v>0.46730076995215869</v>
      </c>
      <c r="AT39">
        <f t="shared" si="25"/>
        <v>0.16671251080497318</v>
      </c>
      <c r="AU39">
        <f t="shared" si="23"/>
        <v>-27.00908373900657</v>
      </c>
      <c r="AW39">
        <v>36</v>
      </c>
      <c r="AX39">
        <f>IF(Z39&gt;0, (R39*SUMPRODUCT(K39:$K$98, X39:$X$98)-K39*$AZ$3)/Z39, 0)</f>
        <v>476.43996009268693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0.132636267</v>
      </c>
      <c r="Q40" s="4">
        <f t="shared" si="22"/>
        <v>50</v>
      </c>
      <c r="R40">
        <f t="shared" si="0"/>
        <v>50000</v>
      </c>
      <c r="S40">
        <f t="shared" si="1"/>
        <v>437.14251086913481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113.20361516488903</v>
      </c>
      <c r="AC40">
        <f t="shared" si="19"/>
        <v>89.05130081592111</v>
      </c>
      <c r="AE40">
        <f t="shared" si="2"/>
        <v>0</v>
      </c>
      <c r="AF40">
        <f t="shared" si="24"/>
        <v>0</v>
      </c>
      <c r="AG40">
        <f t="shared" si="24"/>
        <v>-10.185614370799543</v>
      </c>
      <c r="AH40">
        <f t="shared" si="4"/>
        <v>-1575.7394618468254</v>
      </c>
      <c r="AI40">
        <f t="shared" si="5"/>
        <v>-1585.925076217625</v>
      </c>
      <c r="AJ40">
        <f t="shared" si="6"/>
        <v>24.15231434896792</v>
      </c>
      <c r="AK40">
        <f t="shared" si="20"/>
        <v>7.9242530615422329</v>
      </c>
      <c r="AL40">
        <f t="shared" si="7"/>
        <v>-1553.848508807115</v>
      </c>
      <c r="AN40">
        <f t="shared" si="25"/>
        <v>0</v>
      </c>
      <c r="AO40">
        <f t="shared" si="25"/>
        <v>0</v>
      </c>
      <c r="AP40">
        <f t="shared" si="25"/>
        <v>-0.15378727120053137</v>
      </c>
      <c r="AQ40">
        <f t="shared" si="25"/>
        <v>-23.791267088918364</v>
      </c>
      <c r="AR40">
        <f t="shared" si="25"/>
        <v>-23.945054360118895</v>
      </c>
      <c r="AS40">
        <f t="shared" si="25"/>
        <v>0.36466317903744189</v>
      </c>
      <c r="AT40">
        <f t="shared" si="25"/>
        <v>0.11964415795385898</v>
      </c>
      <c r="AU40">
        <f t="shared" si="23"/>
        <v>-23.460747023127599</v>
      </c>
      <c r="AW40">
        <v>37</v>
      </c>
      <c r="AX40">
        <f>IF(Z40&gt;0, (R40*SUMPRODUCT(K40:$K$98, X40:$X$98)-K40*$AZ$3)/Z40, 0)</f>
        <v>437.14251086913481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0.148393413</v>
      </c>
      <c r="Q41" s="4">
        <f t="shared" si="22"/>
        <v>50</v>
      </c>
      <c r="R41">
        <f t="shared" si="0"/>
        <v>50000</v>
      </c>
      <c r="S41">
        <f t="shared" si="1"/>
        <v>397.77883210515301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89.05130081592111</v>
      </c>
      <c r="AC41">
        <f t="shared" si="19"/>
        <v>68.197431707886295</v>
      </c>
      <c r="AE41">
        <f t="shared" si="2"/>
        <v>0</v>
      </c>
      <c r="AF41">
        <f t="shared" si="24"/>
        <v>0</v>
      </c>
      <c r="AG41">
        <f t="shared" si="24"/>
        <v>-8.5722801471067562</v>
      </c>
      <c r="AH41">
        <f t="shared" si="4"/>
        <v>-1511.4780799847917</v>
      </c>
      <c r="AI41">
        <f t="shared" si="5"/>
        <v>-1520.0503601318985</v>
      </c>
      <c r="AJ41">
        <f t="shared" si="6"/>
        <v>20.853869108034814</v>
      </c>
      <c r="AK41">
        <f t="shared" si="20"/>
        <v>6.2335910571144781</v>
      </c>
      <c r="AL41">
        <f t="shared" si="7"/>
        <v>-1492.9628999667493</v>
      </c>
      <c r="AN41">
        <f t="shared" si="25"/>
        <v>0</v>
      </c>
      <c r="AO41">
        <f t="shared" si="25"/>
        <v>0</v>
      </c>
      <c r="AP41">
        <f t="shared" si="25"/>
        <v>-0.11556105396350233</v>
      </c>
      <c r="AQ41">
        <f t="shared" si="25"/>
        <v>-20.37590897268166</v>
      </c>
      <c r="AR41">
        <f t="shared" si="25"/>
        <v>-20.49147002664516</v>
      </c>
      <c r="AS41">
        <f t="shared" si="25"/>
        <v>0.28112649749959384</v>
      </c>
      <c r="AT41">
        <f t="shared" si="25"/>
        <v>8.4033692340391097E-2</v>
      </c>
      <c r="AU41">
        <f t="shared" si="23"/>
        <v>-20.126309836805177</v>
      </c>
      <c r="AW41">
        <v>38</v>
      </c>
      <c r="AX41">
        <f>IF(Z41&gt;0, (R41*SUMPRODUCT(K41:$K$98, X41:$X$98)-K41*$AZ$3)/Z41, 0)</f>
        <v>397.77883210515301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0.16656033000000001</v>
      </c>
      <c r="Q42" s="4">
        <f t="shared" si="22"/>
        <v>50</v>
      </c>
      <c r="R42">
        <f t="shared" si="0"/>
        <v>50000</v>
      </c>
      <c r="S42">
        <f t="shared" si="1"/>
        <v>357.3165216608698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68.197431707886295</v>
      </c>
      <c r="AC42">
        <f t="shared" si="19"/>
        <v>50.444199503850619</v>
      </c>
      <c r="AE42">
        <f t="shared" si="2"/>
        <v>0</v>
      </c>
      <c r="AF42">
        <f t="shared" si="24"/>
        <v>0</v>
      </c>
      <c r="AG42">
        <f t="shared" si="24"/>
        <v>-7.0587555354811382</v>
      </c>
      <c r="AH42">
        <f t="shared" si="4"/>
        <v>-1427.8018101545499</v>
      </c>
      <c r="AI42">
        <f t="shared" si="5"/>
        <v>-1434.8605656900311</v>
      </c>
      <c r="AJ42">
        <f t="shared" si="6"/>
        <v>17.753232204035676</v>
      </c>
      <c r="AK42">
        <f t="shared" si="20"/>
        <v>4.7738202195520412</v>
      </c>
      <c r="AL42">
        <f t="shared" si="7"/>
        <v>-1412.3335132664433</v>
      </c>
      <c r="AN42">
        <f t="shared" si="25"/>
        <v>0</v>
      </c>
      <c r="AO42">
        <f t="shared" si="25"/>
        <v>0</v>
      </c>
      <c r="AP42">
        <f t="shared" si="25"/>
        <v>-8.4962103696927263E-2</v>
      </c>
      <c r="AQ42">
        <f t="shared" si="25"/>
        <v>-17.185613645811387</v>
      </c>
      <c r="AR42">
        <f t="shared" si="25"/>
        <v>-17.270575749508318</v>
      </c>
      <c r="AS42">
        <f t="shared" si="25"/>
        <v>0.21368525200980706</v>
      </c>
      <c r="AT42">
        <f t="shared" si="25"/>
        <v>5.745967635305315E-2</v>
      </c>
      <c r="AU42">
        <f t="shared" si="23"/>
        <v>-16.999430821145456</v>
      </c>
      <c r="AW42">
        <v>39</v>
      </c>
      <c r="AX42">
        <f>IF(Z42&gt;0, (R42*SUMPRODUCT(K42:$K$98, X42:$X$98)-K42*$AZ$3)/Z42, 0)</f>
        <v>357.3165216608698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0.18820168900000001</v>
      </c>
      <c r="Q43" s="4">
        <f t="shared" si="22"/>
        <v>50</v>
      </c>
      <c r="R43">
        <f t="shared" si="0"/>
        <v>50000</v>
      </c>
      <c r="S43">
        <f t="shared" si="1"/>
        <v>314.5067092842977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50.444199503850619</v>
      </c>
      <c r="AC43">
        <f t="shared" si="19"/>
        <v>35.600261544330294</v>
      </c>
      <c r="AE43">
        <f t="shared" si="2"/>
        <v>0</v>
      </c>
      <c r="AF43">
        <f t="shared" si="24"/>
        <v>0</v>
      </c>
      <c r="AG43">
        <f t="shared" si="24"/>
        <v>-5.6596982661106781</v>
      </c>
      <c r="AH43">
        <f t="shared" si="4"/>
        <v>-1328.4697140156497</v>
      </c>
      <c r="AI43">
        <f t="shared" si="5"/>
        <v>-1334.1294122817603</v>
      </c>
      <c r="AJ43">
        <f t="shared" si="6"/>
        <v>14.843937959520325</v>
      </c>
      <c r="AK43">
        <f t="shared" si="20"/>
        <v>3.5310939652695437</v>
      </c>
      <c r="AL43">
        <f t="shared" si="7"/>
        <v>-1315.7543803569704</v>
      </c>
      <c r="AN43">
        <f t="shared" si="25"/>
        <v>0</v>
      </c>
      <c r="AO43">
        <f t="shared" si="25"/>
        <v>0</v>
      </c>
      <c r="AP43">
        <f t="shared" si="25"/>
        <v>-6.0823635038574228E-2</v>
      </c>
      <c r="AQ43">
        <f t="shared" si="25"/>
        <v>-14.276795907816835</v>
      </c>
      <c r="AR43">
        <f t="shared" si="25"/>
        <v>-14.337619542855407</v>
      </c>
      <c r="AS43">
        <f t="shared" si="25"/>
        <v>0.15952480548146708</v>
      </c>
      <c r="AT43">
        <f t="shared" si="25"/>
        <v>3.7947954207470221E-2</v>
      </c>
      <c r="AU43">
        <f t="shared" si="23"/>
        <v>-14.14014678316647</v>
      </c>
      <c r="AW43">
        <v>40</v>
      </c>
      <c r="AX43">
        <f>IF(Z43&gt;0, (R43*SUMPRODUCT(K43:$K$98, X43:$X$98)-K43*$AZ$3)/Z43, 0)</f>
        <v>314.5067092842977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0.21316064300000001</v>
      </c>
      <c r="Q44" s="4">
        <f t="shared" si="22"/>
        <v>50</v>
      </c>
      <c r="R44">
        <f t="shared" si="0"/>
        <v>50000</v>
      </c>
      <c r="S44">
        <f t="shared" si="1"/>
        <v>266.27212890160303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35.600261544330294</v>
      </c>
      <c r="AC44">
        <f t="shared" si="19"/>
        <v>23.414247499273323</v>
      </c>
      <c r="AE44">
        <f t="shared" si="2"/>
        <v>0</v>
      </c>
      <c r="AF44">
        <f t="shared" si="24"/>
        <v>0</v>
      </c>
      <c r="AG44">
        <f t="shared" si="24"/>
        <v>-4.3966763618594333</v>
      </c>
      <c r="AH44">
        <f t="shared" si="4"/>
        <v>-1206.4249215901373</v>
      </c>
      <c r="AI44">
        <f t="shared" si="5"/>
        <v>-1210.8215979519966</v>
      </c>
      <c r="AJ44">
        <f t="shared" si="6"/>
        <v>12.186014045056972</v>
      </c>
      <c r="AK44">
        <f t="shared" si="20"/>
        <v>2.4920183081031206</v>
      </c>
      <c r="AL44">
        <f t="shared" si="7"/>
        <v>-1196.1435655988366</v>
      </c>
      <c r="AN44">
        <f t="shared" si="25"/>
        <v>0</v>
      </c>
      <c r="AO44">
        <f t="shared" si="25"/>
        <v>0</v>
      </c>
      <c r="AP44">
        <f t="shared" si="25"/>
        <v>-4.2187672798007739E-2</v>
      </c>
      <c r="AQ44">
        <f t="shared" si="25"/>
        <v>-11.576076030731976</v>
      </c>
      <c r="AR44">
        <f t="shared" si="25"/>
        <v>-11.618263703529983</v>
      </c>
      <c r="AS44">
        <f t="shared" si="25"/>
        <v>0.11692913713288834</v>
      </c>
      <c r="AT44">
        <f t="shared" si="25"/>
        <v>2.3911801628363861E-2</v>
      </c>
      <c r="AU44">
        <f t="shared" si="23"/>
        <v>-11.477422764768733</v>
      </c>
      <c r="AW44">
        <v>41</v>
      </c>
      <c r="AX44">
        <f>IF(Z44&gt;0, (R44*SUMPRODUCT(K44:$K$98, X44:$X$98)-K44*$AZ$3)/Z44, 0)</f>
        <v>266.27212890160303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0.241823134</v>
      </c>
      <c r="Q45" s="4">
        <f t="shared" si="22"/>
        <v>50</v>
      </c>
      <c r="R45">
        <f t="shared" si="0"/>
        <v>50000</v>
      </c>
      <c r="S45">
        <f t="shared" si="1"/>
        <v>208.3139721911046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23.414247499273323</v>
      </c>
      <c r="AC45">
        <f t="shared" si="19"/>
        <v>13.704940988862671</v>
      </c>
      <c r="AE45">
        <f t="shared" si="2"/>
        <v>0</v>
      </c>
      <c r="AF45">
        <f t="shared" si="24"/>
        <v>0</v>
      </c>
      <c r="AG45">
        <f t="shared" si="24"/>
        <v>-3.2894915412322727</v>
      </c>
      <c r="AH45">
        <f t="shared" si="4"/>
        <v>-1063.2180570085663</v>
      </c>
      <c r="AI45">
        <f t="shared" si="5"/>
        <v>-1066.5075485497987</v>
      </c>
      <c r="AJ45">
        <f t="shared" si="6"/>
        <v>9.7093065104106522</v>
      </c>
      <c r="AK45">
        <f t="shared" si="20"/>
        <v>1.6389973249491328</v>
      </c>
      <c r="AL45">
        <f t="shared" si="7"/>
        <v>-1055.159244714439</v>
      </c>
      <c r="AN45">
        <f t="shared" si="25"/>
        <v>0</v>
      </c>
      <c r="AO45">
        <f t="shared" si="25"/>
        <v>0</v>
      </c>
      <c r="AP45">
        <f t="shared" si="25"/>
        <v>-2.8182000730220425E-2</v>
      </c>
      <c r="AQ45">
        <f t="shared" si="25"/>
        <v>-9.108888618018554</v>
      </c>
      <c r="AR45">
        <f t="shared" si="25"/>
        <v>-9.1370706187487745</v>
      </c>
      <c r="AS45">
        <f t="shared" si="25"/>
        <v>8.3182364124220726E-2</v>
      </c>
      <c r="AT45">
        <f t="shared" si="25"/>
        <v>1.4041751811662211E-2</v>
      </c>
      <c r="AU45">
        <f t="shared" si="23"/>
        <v>-9.0398465028128925</v>
      </c>
      <c r="AW45">
        <v>42</v>
      </c>
      <c r="AX45">
        <f>IF(Z45&gt;0, (R45*SUMPRODUCT(K45:$K$98, X45:$X$98)-K45*$AZ$3)/Z45, 0)</f>
        <v>208.3139721911046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0.27493253200000001</v>
      </c>
      <c r="Q46" s="4">
        <f t="shared" si="22"/>
        <v>50</v>
      </c>
      <c r="R46">
        <f t="shared" si="0"/>
        <v>50000</v>
      </c>
      <c r="S46">
        <f t="shared" si="1"/>
        <v>133.12619121435893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13.704940988862671</v>
      </c>
      <c r="AC46">
        <f t="shared" si="19"/>
        <v>6.2628108711309842</v>
      </c>
      <c r="AE46">
        <f t="shared" si="2"/>
        <v>0</v>
      </c>
      <c r="AF46">
        <f t="shared" si="24"/>
        <v>0</v>
      </c>
      <c r="AG46">
        <f t="shared" si="24"/>
        <v>-2.3522083873963791</v>
      </c>
      <c r="AH46">
        <f t="shared" si="4"/>
        <v>-904.38823842357124</v>
      </c>
      <c r="AI46">
        <f t="shared" si="5"/>
        <v>-906.74044681096757</v>
      </c>
      <c r="AJ46">
        <f t="shared" si="6"/>
        <v>7.4421301177316863</v>
      </c>
      <c r="AK46">
        <f t="shared" si="20"/>
        <v>0.959345869220387</v>
      </c>
      <c r="AL46">
        <f t="shared" si="7"/>
        <v>-898.33897082401541</v>
      </c>
      <c r="AN46">
        <f t="shared" si="25"/>
        <v>0</v>
      </c>
      <c r="AO46">
        <f t="shared" si="25"/>
        <v>0</v>
      </c>
      <c r="AP46">
        <f t="shared" si="25"/>
        <v>-1.7992885629761493E-2</v>
      </c>
      <c r="AQ46">
        <f t="shared" si="25"/>
        <v>-6.9179900157012062</v>
      </c>
      <c r="AR46">
        <f t="shared" si="25"/>
        <v>-6.9359829013309673</v>
      </c>
      <c r="AS46">
        <f t="shared" si="25"/>
        <v>5.6927522564600389E-2</v>
      </c>
      <c r="AT46">
        <f t="shared" si="25"/>
        <v>7.3383806455060352E-3</v>
      </c>
      <c r="AU46">
        <f t="shared" si="23"/>
        <v>-6.8717169981208608</v>
      </c>
      <c r="AW46">
        <v>43</v>
      </c>
      <c r="AX46">
        <f>IF(Z46&gt;0, (R46*SUMPRODUCT(K46:$K$98, X46:$X$98)-K46*$AZ$3)/Z46, 0)</f>
        <v>133.12619121435893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0.31195269799999997</v>
      </c>
      <c r="Q47" s="4">
        <f t="shared" si="22"/>
        <v>50</v>
      </c>
      <c r="R47">
        <f t="shared" si="0"/>
        <v>50000</v>
      </c>
      <c r="S47">
        <f t="shared" si="1"/>
        <v>26.114289982415215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6.2628108711309842</v>
      </c>
      <c r="AC47">
        <f t="shared" si="19"/>
        <v>0.83299808782879303</v>
      </c>
      <c r="AE47">
        <f t="shared" si="2"/>
        <v>0</v>
      </c>
      <c r="AF47">
        <f t="shared" si="24"/>
        <v>0</v>
      </c>
      <c r="AG47">
        <f t="shared" si="24"/>
        <v>-1.5949085508158858</v>
      </c>
      <c r="AH47">
        <f t="shared" si="4"/>
        <v>-733.77775270652955</v>
      </c>
      <c r="AI47">
        <f t="shared" si="5"/>
        <v>-735.37266125734538</v>
      </c>
      <c r="AJ47">
        <f t="shared" si="6"/>
        <v>5.4298127833021912</v>
      </c>
      <c r="AK47">
        <f t="shared" si="20"/>
        <v>0.43839676097916896</v>
      </c>
      <c r="AL47">
        <f t="shared" si="7"/>
        <v>-729.5044517130641</v>
      </c>
      <c r="AN47">
        <f t="shared" si="25"/>
        <v>0</v>
      </c>
      <c r="AO47">
        <f t="shared" si="25"/>
        <v>0</v>
      </c>
      <c r="AP47">
        <f t="shared" si="25"/>
        <v>-1.0892881746834242E-2</v>
      </c>
      <c r="AQ47">
        <f t="shared" si="25"/>
        <v>-5.0115439437585048</v>
      </c>
      <c r="AR47">
        <f t="shared" si="25"/>
        <v>-5.0224368255053387</v>
      </c>
      <c r="AS47">
        <f t="shared" si="25"/>
        <v>3.7084451347196672E-2</v>
      </c>
      <c r="AT47">
        <f t="shared" si="25"/>
        <v>2.9941554160571493E-3</v>
      </c>
      <c r="AU47">
        <f t="shared" si="23"/>
        <v>-4.9823582187420854</v>
      </c>
      <c r="AW47">
        <v>44</v>
      </c>
      <c r="AX47">
        <f>IF(Z47&gt;0, (R47*SUMPRODUCT(K47:$K$98, X47:$X$98)-K47*$AZ$3)/Z47, 0)</f>
        <v>26.114289982415215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0.35315455400000001</v>
      </c>
      <c r="Q48" s="4">
        <f t="shared" si="22"/>
        <v>50</v>
      </c>
      <c r="R48">
        <f t="shared" si="0"/>
        <v>50000</v>
      </c>
      <c r="S48">
        <f t="shared" si="1"/>
        <v>-140.28686781067665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0.83299808782879303</v>
      </c>
      <c r="AC48">
        <f t="shared" si="19"/>
        <v>-2.8498161841448759</v>
      </c>
      <c r="AE48">
        <f t="shared" si="2"/>
        <v>0</v>
      </c>
      <c r="AF48">
        <f t="shared" si="24"/>
        <v>0</v>
      </c>
      <c r="AG48">
        <f t="shared" si="24"/>
        <v>-1.0157102473735564</v>
      </c>
      <c r="AH48">
        <f t="shared" si="4"/>
        <v>-563.24921793417047</v>
      </c>
      <c r="AI48">
        <f t="shared" si="5"/>
        <v>-564.26492818154406</v>
      </c>
      <c r="AJ48">
        <f t="shared" si="6"/>
        <v>3.682814271973669</v>
      </c>
      <c r="AK48">
        <f t="shared" si="20"/>
        <v>5.8309866148015518E-2</v>
      </c>
      <c r="AL48">
        <f t="shared" si="7"/>
        <v>-560.52380404342239</v>
      </c>
      <c r="AN48">
        <f t="shared" si="25"/>
        <v>0</v>
      </c>
      <c r="AO48">
        <f t="shared" si="25"/>
        <v>0</v>
      </c>
      <c r="AP48">
        <f t="shared" si="25"/>
        <v>-6.1938233341856351E-3</v>
      </c>
      <c r="AQ48">
        <f t="shared" si="25"/>
        <v>-3.4347060670339169</v>
      </c>
      <c r="AR48">
        <f t="shared" si="25"/>
        <v>-3.4408998903681027</v>
      </c>
      <c r="AS48">
        <f t="shared" si="25"/>
        <v>2.2457882090100745E-2</v>
      </c>
      <c r="AT48">
        <f t="shared" si="25"/>
        <v>3.5557484085123374E-4</v>
      </c>
      <c r="AU48">
        <f t="shared" si="23"/>
        <v>-3.4180864334371508</v>
      </c>
      <c r="AW48">
        <v>45</v>
      </c>
      <c r="AX48">
        <f>IF(Z48&gt;0, (R48*SUMPRODUCT(K48:$K$98, X48:$X$98)-K48*$AZ$3)/Z48, 0)</f>
        <v>-140.28686781067665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0.39812553899999997</v>
      </c>
      <c r="Q49" s="4">
        <f t="shared" si="22"/>
        <v>50</v>
      </c>
      <c r="R49">
        <f t="shared" si="0"/>
        <v>50000</v>
      </c>
      <c r="S49">
        <f t="shared" si="1"/>
        <v>-424.01745028050522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-2.8498161841448759</v>
      </c>
      <c r="AC49">
        <f t="shared" si="19"/>
        <v>-5.0981564727994826</v>
      </c>
      <c r="AE49">
        <f t="shared" si="2"/>
        <v>0</v>
      </c>
      <c r="AF49">
        <f t="shared" si="24"/>
        <v>0</v>
      </c>
      <c r="AG49">
        <f t="shared" si="24"/>
        <v>-0.60117295519640046</v>
      </c>
      <c r="AH49">
        <f t="shared" si="4"/>
        <v>-404.38018970342046</v>
      </c>
      <c r="AI49">
        <f t="shared" si="5"/>
        <v>-404.98136265861683</v>
      </c>
      <c r="AJ49">
        <f t="shared" si="6"/>
        <v>2.2483402886546067</v>
      </c>
      <c r="AK49">
        <f t="shared" si="20"/>
        <v>-0.19948713289014133</v>
      </c>
      <c r="AL49">
        <f t="shared" si="7"/>
        <v>-402.93250950285238</v>
      </c>
      <c r="AN49">
        <f t="shared" si="25"/>
        <v>0</v>
      </c>
      <c r="AO49">
        <f t="shared" si="25"/>
        <v>0</v>
      </c>
      <c r="AP49">
        <f t="shared" si="25"/>
        <v>-3.2731837923663798E-3</v>
      </c>
      <c r="AQ49">
        <f t="shared" si="25"/>
        <v>-2.2017136191012789</v>
      </c>
      <c r="AR49">
        <f t="shared" si="25"/>
        <v>-2.2049868028936452</v>
      </c>
      <c r="AS49">
        <f t="shared" si="25"/>
        <v>1.2241453859387902E-2</v>
      </c>
      <c r="AT49">
        <f t="shared" si="25"/>
        <v>-1.0861400941569808E-3</v>
      </c>
      <c r="AU49">
        <f t="shared" si="23"/>
        <v>-2.1938314891284145</v>
      </c>
      <c r="AW49">
        <v>46</v>
      </c>
      <c r="AX49">
        <f>IF(Z49&gt;0, (R49*SUMPRODUCT(K49:$K$98, X49:$X$98)-K49*$AZ$3)/Z49, 0)</f>
        <v>-424.01745028050522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0.44755673899999998</v>
      </c>
      <c r="Q50" s="4">
        <f t="shared" si="22"/>
        <v>50</v>
      </c>
      <c r="R50">
        <f t="shared" si="0"/>
        <v>50000</v>
      </c>
      <c r="S50">
        <f t="shared" si="1"/>
        <v>-956.84950661809012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-5.0981564727994826</v>
      </c>
      <c r="AC50">
        <f t="shared" si="19"/>
        <v>-6.2406149326335179</v>
      </c>
      <c r="AE50">
        <f t="shared" si="2"/>
        <v>0</v>
      </c>
      <c r="AF50">
        <f t="shared" si="24"/>
        <v>0</v>
      </c>
      <c r="AG50">
        <f t="shared" si="24"/>
        <v>-0.32610221824174235</v>
      </c>
      <c r="AH50">
        <f t="shared" si="4"/>
        <v>-269.05900740269408</v>
      </c>
      <c r="AI50">
        <f t="shared" si="5"/>
        <v>-269.38510962093579</v>
      </c>
      <c r="AJ50">
        <f t="shared" si="6"/>
        <v>1.1424584598340353</v>
      </c>
      <c r="AK50">
        <f t="shared" si="20"/>
        <v>-0.35687095309596384</v>
      </c>
      <c r="AL50">
        <f t="shared" si="7"/>
        <v>-268.59952211419773</v>
      </c>
      <c r="AN50">
        <f t="shared" si="25"/>
        <v>0</v>
      </c>
      <c r="AO50">
        <f t="shared" si="25"/>
        <v>0</v>
      </c>
      <c r="AP50">
        <f t="shared" si="25"/>
        <v>-1.5852825805210409E-3</v>
      </c>
      <c r="AQ50">
        <f t="shared" si="25"/>
        <v>-1.3079780930885267</v>
      </c>
      <c r="AR50">
        <f t="shared" si="25"/>
        <v>-1.3095633756690477</v>
      </c>
      <c r="AS50">
        <f t="shared" si="25"/>
        <v>5.5538398515314457E-3</v>
      </c>
      <c r="AT50">
        <f t="shared" si="25"/>
        <v>-1.7348588074233341E-3</v>
      </c>
      <c r="AU50">
        <f t="shared" si="23"/>
        <v>-1.3057443946249396</v>
      </c>
      <c r="AW50">
        <v>47</v>
      </c>
      <c r="AX50">
        <f>IF(Z50&gt;0, (R50*SUMPRODUCT(K50:$K$98, X50:$X$98)-K50*$AZ$3)/Z50, 0)</f>
        <v>-956.84950661809012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0.50316588799999995</v>
      </c>
      <c r="Q51" s="4">
        <f t="shared" si="22"/>
        <v>50</v>
      </c>
      <c r="R51">
        <f t="shared" si="0"/>
        <v>50000</v>
      </c>
      <c r="S51">
        <f t="shared" si="1"/>
        <v>-2079.5306819165435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-6.2406149326335179</v>
      </c>
      <c r="AC51">
        <f t="shared" si="19"/>
        <v>-6.602829490662006</v>
      </c>
      <c r="AE51">
        <f t="shared" si="2"/>
        <v>0</v>
      </c>
      <c r="AF51">
        <f t="shared" si="24"/>
        <v>0</v>
      </c>
      <c r="AG51">
        <f t="shared" si="24"/>
        <v>-0.15875768383894887</v>
      </c>
      <c r="AH51">
        <f t="shared" si="4"/>
        <v>-164.08351222037606</v>
      </c>
      <c r="AI51">
        <f t="shared" si="5"/>
        <v>-164.24226990421502</v>
      </c>
      <c r="AJ51">
        <f t="shared" si="6"/>
        <v>0.36221455802848812</v>
      </c>
      <c r="AK51">
        <f t="shared" si="20"/>
        <v>-0.43684304528434631</v>
      </c>
      <c r="AL51">
        <f t="shared" si="7"/>
        <v>-164.31689839147089</v>
      </c>
      <c r="AN51">
        <f t="shared" si="25"/>
        <v>0</v>
      </c>
      <c r="AO51">
        <f t="shared" si="25"/>
        <v>0</v>
      </c>
      <c r="AP51">
        <f t="shared" si="25"/>
        <v>-6.8908003335449073E-4</v>
      </c>
      <c r="AQ51">
        <f t="shared" si="25"/>
        <v>-0.71219653335607225</v>
      </c>
      <c r="AR51">
        <f t="shared" si="25"/>
        <v>-0.7128856133894268</v>
      </c>
      <c r="AS51">
        <f t="shared" si="25"/>
        <v>1.5721747363167205E-3</v>
      </c>
      <c r="AT51">
        <f t="shared" si="25"/>
        <v>-1.8960960687772635E-3</v>
      </c>
      <c r="AU51">
        <f t="shared" si="23"/>
        <v>-0.71320953472188742</v>
      </c>
      <c r="AW51">
        <v>48</v>
      </c>
      <c r="AX51">
        <f>IF(Z51&gt;0, (R51*SUMPRODUCT(K51:$K$98, X51:$X$98)-K51*$AZ$3)/Z51, 0)</f>
        <v>-2079.5306819165435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0.56565928300000001</v>
      </c>
      <c r="Q52" s="4">
        <f t="shared" si="22"/>
        <v>50</v>
      </c>
      <c r="R52">
        <f t="shared" si="0"/>
        <v>50000</v>
      </c>
      <c r="S52">
        <f t="shared" si="1"/>
        <v>-4802.4705995753848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-6.602829490662006</v>
      </c>
      <c r="AC52">
        <f t="shared" si="19"/>
        <v>-6.4705942962859009</v>
      </c>
      <c r="AE52">
        <f t="shared" si="2"/>
        <v>0</v>
      </c>
      <c r="AF52">
        <f t="shared" si="24"/>
        <v>0</v>
      </c>
      <c r="AG52">
        <f t="shared" si="24"/>
        <v>-6.7367349389478873E-2</v>
      </c>
      <c r="AH52">
        <f t="shared" si="4"/>
        <v>-89.802757611080494</v>
      </c>
      <c r="AI52">
        <f t="shared" si="5"/>
        <v>-89.87012496046998</v>
      </c>
      <c r="AJ52">
        <f t="shared" si="6"/>
        <v>-0.13223519437610509</v>
      </c>
      <c r="AK52">
        <f t="shared" si="20"/>
        <v>-0.46219806434634048</v>
      </c>
      <c r="AL52">
        <f t="shared" si="7"/>
        <v>-90.464558219192426</v>
      </c>
      <c r="AN52">
        <f t="shared" si="25"/>
        <v>0</v>
      </c>
      <c r="AO52">
        <f t="shared" si="25"/>
        <v>0</v>
      </c>
      <c r="AP52">
        <f t="shared" si="25"/>
        <v>-2.6107563877145402E-4</v>
      </c>
      <c r="AQ52">
        <f t="shared" si="25"/>
        <v>-0.34802189071153328</v>
      </c>
      <c r="AR52">
        <f t="shared" si="25"/>
        <v>-0.3482829663503047</v>
      </c>
      <c r="AS52">
        <f t="shared" si="25"/>
        <v>-5.1246469027918626E-4</v>
      </c>
      <c r="AT52">
        <f t="shared" si="25"/>
        <v>-1.7912038395709231E-3</v>
      </c>
      <c r="AU52">
        <f t="shared" si="23"/>
        <v>-0.35058663488015485</v>
      </c>
      <c r="AW52">
        <v>49</v>
      </c>
      <c r="AX52">
        <f>IF(Z52&gt;0, (R52*SUMPRODUCT(K52:$K$98, X52:$X$98)-K52*$AZ$3)/Z52, 0)</f>
        <v>-4802.4705995753848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0.63613866799999996</v>
      </c>
      <c r="Q53" s="4">
        <f t="shared" si="22"/>
        <v>50</v>
      </c>
      <c r="R53">
        <f t="shared" si="0"/>
        <v>50000</v>
      </c>
      <c r="S53">
        <f t="shared" si="1"/>
        <v>-12720.197179839131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-6.4705942962859009</v>
      </c>
      <c r="AC53">
        <f t="shared" si="19"/>
        <v>-6.0646592872365623</v>
      </c>
      <c r="AE53">
        <f t="shared" si="2"/>
        <v>0</v>
      </c>
      <c r="AF53">
        <f t="shared" si="24"/>
        <v>0</v>
      </c>
      <c r="AG53">
        <f t="shared" si="24"/>
        <v>-2.3838699988270387E-2</v>
      </c>
      <c r="AH53">
        <f t="shared" si="4"/>
        <v>-42.854975907313701</v>
      </c>
      <c r="AI53">
        <f t="shared" si="5"/>
        <v>-42.878814607301969</v>
      </c>
      <c r="AJ53">
        <f t="shared" si="6"/>
        <v>-0.40593500904933855</v>
      </c>
      <c r="AK53">
        <f t="shared" si="20"/>
        <v>-0.45294160074001311</v>
      </c>
      <c r="AL53">
        <f t="shared" si="7"/>
        <v>-43.737691217091317</v>
      </c>
      <c r="AN53">
        <f t="shared" si="25"/>
        <v>0</v>
      </c>
      <c r="AO53">
        <f t="shared" si="25"/>
        <v>0</v>
      </c>
      <c r="AP53">
        <f t="shared" si="25"/>
        <v>-8.2486226150372838E-5</v>
      </c>
      <c r="AQ53">
        <f t="shared" si="25"/>
        <v>-0.14828599026368025</v>
      </c>
      <c r="AR53">
        <f t="shared" si="25"/>
        <v>-0.14836847648983062</v>
      </c>
      <c r="AS53">
        <f t="shared" si="25"/>
        <v>-1.4046087653803647E-3</v>
      </c>
      <c r="AT53">
        <f t="shared" si="25"/>
        <v>-1.5672600993315892E-3</v>
      </c>
      <c r="AU53">
        <f t="shared" si="23"/>
        <v>-0.15134034535454255</v>
      </c>
      <c r="AW53">
        <v>50</v>
      </c>
      <c r="AX53">
        <f>IF(Z53&gt;0, (R53*SUMPRODUCT(K53:$K$98, X53:$X$98)-K53*$AZ$3)/Z53, 0)</f>
        <v>-12720.197179839131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0.71227412300000004</v>
      </c>
      <c r="Q54" s="4">
        <f t="shared" si="22"/>
        <v>50</v>
      </c>
      <c r="R54">
        <f t="shared" si="0"/>
        <v>50000</v>
      </c>
      <c r="S54">
        <f t="shared" si="1"/>
        <v>-41837.216481648546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-6.0646592872365623</v>
      </c>
      <c r="AC54">
        <f t="shared" si="19"/>
        <v>-5.5397694741423207</v>
      </c>
      <c r="AE54">
        <f t="shared" si="2"/>
        <v>0</v>
      </c>
      <c r="AF54">
        <f t="shared" si="24"/>
        <v>0</v>
      </c>
      <c r="AG54">
        <f t="shared" si="24"/>
        <v>-6.6206238607822796E-3</v>
      </c>
      <c r="AH54">
        <f t="shared" si="4"/>
        <v>-16.979689127605401</v>
      </c>
      <c r="AI54">
        <f t="shared" si="5"/>
        <v>-16.986309751466184</v>
      </c>
      <c r="AJ54">
        <f t="shared" si="6"/>
        <v>-0.52488981309424165</v>
      </c>
      <c r="AK54">
        <f t="shared" si="20"/>
        <v>-0.42452615010655942</v>
      </c>
      <c r="AL54">
        <f t="shared" si="7"/>
        <v>-17.935725714666983</v>
      </c>
      <c r="AN54">
        <f t="shared" si="25"/>
        <v>0</v>
      </c>
      <c r="AO54">
        <f t="shared" si="25"/>
        <v>0</v>
      </c>
      <c r="AP54">
        <f t="shared" si="25"/>
        <v>-2.0454070980386263E-5</v>
      </c>
      <c r="AQ54">
        <f t="shared" si="25"/>
        <v>-5.2457861063246847E-2</v>
      </c>
      <c r="AR54">
        <f t="shared" si="25"/>
        <v>-5.2478315134227238E-2</v>
      </c>
      <c r="AS54">
        <f t="shared" si="25"/>
        <v>-1.6216196116362271E-3</v>
      </c>
      <c r="AT54">
        <f t="shared" si="25"/>
        <v>-1.3115513265669317E-3</v>
      </c>
      <c r="AU54">
        <f t="shared" si="23"/>
        <v>-5.5411486072430391E-2</v>
      </c>
      <c r="AW54">
        <v>51</v>
      </c>
      <c r="AX54">
        <f>IF(Z54&gt;0, (R54*SUMPRODUCT(K54:$K$98, X54:$X$98)-K54*$AZ$3)/Z54, 0)</f>
        <v>-41837.216481648546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0.79182603500000004</v>
      </c>
      <c r="Q55" s="4">
        <f t="shared" si="22"/>
        <v>50</v>
      </c>
      <c r="R55">
        <f t="shared" si="0"/>
        <v>50000</v>
      </c>
      <c r="S55">
        <f t="shared" si="1"/>
        <v>-190207.44266751895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-5.5397694741423207</v>
      </c>
      <c r="AC55">
        <f t="shared" si="19"/>
        <v>-4.9911775107788516</v>
      </c>
      <c r="AE55">
        <f t="shared" si="2"/>
        <v>0</v>
      </c>
      <c r="AF55">
        <f t="shared" si="24"/>
        <v>0</v>
      </c>
      <c r="AG55">
        <f t="shared" si="24"/>
        <v>-1.3120352812648318E-3</v>
      </c>
      <c r="AH55">
        <f t="shared" si="4"/>
        <v>-5.2423823409096251</v>
      </c>
      <c r="AI55">
        <f t="shared" si="5"/>
        <v>-5.2436943761908896</v>
      </c>
      <c r="AJ55">
        <f t="shared" si="6"/>
        <v>-0.54859196336346905</v>
      </c>
      <c r="AK55">
        <f t="shared" si="20"/>
        <v>-0.3877838631899625</v>
      </c>
      <c r="AL55">
        <f t="shared" si="7"/>
        <v>-6.1800702027443215</v>
      </c>
      <c r="AN55">
        <f t="shared" si="25"/>
        <v>0</v>
      </c>
      <c r="AO55">
        <f t="shared" si="25"/>
        <v>0</v>
      </c>
      <c r="AP55">
        <f t="shared" si="25"/>
        <v>-3.6191645951558757E-6</v>
      </c>
      <c r="AQ55">
        <f t="shared" si="25"/>
        <v>-1.4460773146435553E-2</v>
      </c>
      <c r="AR55">
        <f t="shared" si="25"/>
        <v>-1.4464392311030708E-2</v>
      </c>
      <c r="AS55">
        <f t="shared" si="25"/>
        <v>-1.513255504134083E-3</v>
      </c>
      <c r="AT55">
        <f t="shared" si="25"/>
        <v>-1.0696767444217819E-3</v>
      </c>
      <c r="AU55">
        <f t="shared" si="23"/>
        <v>-1.7047324559586574E-2</v>
      </c>
      <c r="AW55">
        <v>52</v>
      </c>
      <c r="AX55">
        <f>IF(Z55&gt;0, (R55*SUMPRODUCT(K55:$K$98, X55:$X$98)-K55*$AZ$3)/Z55, 0)</f>
        <v>-190207.44266751895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0.79399978000000004</v>
      </c>
      <c r="Q56" s="4">
        <f t="shared" si="22"/>
        <v>50</v>
      </c>
      <c r="R56">
        <f t="shared" si="0"/>
        <v>50000</v>
      </c>
      <c r="S56">
        <f t="shared" si="1"/>
        <v>-868914.39026062516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-4.9911775107788516</v>
      </c>
      <c r="AC56">
        <f t="shared" si="19"/>
        <v>-4.4689866549728627</v>
      </c>
      <c r="AE56">
        <f t="shared" si="2"/>
        <v>0</v>
      </c>
      <c r="AF56">
        <f t="shared" si="24"/>
        <v>0</v>
      </c>
      <c r="AG56">
        <f t="shared" si="24"/>
        <v>-2.5715920377566883E-4</v>
      </c>
      <c r="AH56">
        <f t="shared" si="4"/>
        <v>-1.0417557246765148</v>
      </c>
      <c r="AI56">
        <f t="shared" si="5"/>
        <v>-1.0420128838802905</v>
      </c>
      <c r="AJ56">
        <f t="shared" si="6"/>
        <v>-0.5221908558059889</v>
      </c>
      <c r="AK56">
        <f t="shared" si="20"/>
        <v>-0.34938242575451967</v>
      </c>
      <c r="AL56">
        <f t="shared" si="7"/>
        <v>-1.9135861654407991</v>
      </c>
      <c r="AN56">
        <f t="shared" si="25"/>
        <v>0</v>
      </c>
      <c r="AO56">
        <f t="shared" si="25"/>
        <v>0</v>
      </c>
      <c r="AP56">
        <f t="shared" si="25"/>
        <v>-6.3335451505960932E-7</v>
      </c>
      <c r="AQ56">
        <f t="shared" si="25"/>
        <v>-2.5657284753013883E-3</v>
      </c>
      <c r="AR56">
        <f t="shared" si="25"/>
        <v>-2.5663618298164483E-3</v>
      </c>
      <c r="AS56">
        <f t="shared" si="25"/>
        <v>-1.2860979945173432E-3</v>
      </c>
      <c r="AT56">
        <f t="shared" si="25"/>
        <v>-8.6049005279678224E-4</v>
      </c>
      <c r="AU56">
        <f t="shared" si="23"/>
        <v>-4.7129498771305732E-3</v>
      </c>
      <c r="AW56">
        <v>53</v>
      </c>
      <c r="AX56">
        <f>IF(Z56&gt;0, (R56*SUMPRODUCT(K56:$K$98, X56:$X$98)-K56*$AZ$3)/Z56, 0)</f>
        <v>-868914.39026062516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0.79634782599999998</v>
      </c>
      <c r="Q57" s="4">
        <f t="shared" si="22"/>
        <v>50</v>
      </c>
      <c r="R57">
        <f t="shared" si="0"/>
        <v>50000</v>
      </c>
      <c r="S57">
        <f t="shared" si="1"/>
        <v>-4008478.0405978458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-4.4689866549728627</v>
      </c>
      <c r="AC57">
        <f t="shared" si="19"/>
        <v>-3.9923991433120705</v>
      </c>
      <c r="AE57">
        <f t="shared" si="2"/>
        <v>0</v>
      </c>
      <c r="AF57">
        <f t="shared" si="24"/>
        <v>0</v>
      </c>
      <c r="AG57">
        <f t="shared" si="24"/>
        <v>-4.9799438875267266E-5</v>
      </c>
      <c r="AH57">
        <f t="shared" si="4"/>
        <v>-0.20478817286264486</v>
      </c>
      <c r="AI57">
        <f t="shared" si="5"/>
        <v>-0.20483797230152012</v>
      </c>
      <c r="AJ57">
        <f t="shared" si="6"/>
        <v>-0.47658751166079227</v>
      </c>
      <c r="AK57">
        <f t="shared" si="20"/>
        <v>-0.31282906584810044</v>
      </c>
      <c r="AL57">
        <f t="shared" si="7"/>
        <v>-0.99425454981041284</v>
      </c>
      <c r="AN57">
        <f t="shared" si="25"/>
        <v>0</v>
      </c>
      <c r="AO57">
        <f t="shared" si="25"/>
        <v>0</v>
      </c>
      <c r="AP57">
        <f t="shared" si="25"/>
        <v>-1.0950935603036522E-7</v>
      </c>
      <c r="AQ57">
        <f t="shared" si="25"/>
        <v>-4.5033079567411078E-4</v>
      </c>
      <c r="AR57">
        <f t="shared" si="25"/>
        <v>-4.504403050301411E-4</v>
      </c>
      <c r="AS57">
        <f t="shared" si="25"/>
        <v>-1.0480196699567217E-3</v>
      </c>
      <c r="AT57">
        <f t="shared" si="25"/>
        <v>-6.8791356533979295E-4</v>
      </c>
      <c r="AU57">
        <f t="shared" si="23"/>
        <v>-2.1863735403266555E-3</v>
      </c>
      <c r="AW57">
        <v>54</v>
      </c>
      <c r="AX57">
        <f>IF(Z57&gt;0, (R57*SUMPRODUCT(K57:$K$98, X57:$X$98)-K57*$AZ$3)/Z57, 0)</f>
        <v>-4008478.0405978458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0.79893513299999996</v>
      </c>
      <c r="Q58" s="4">
        <f t="shared" si="22"/>
        <v>50</v>
      </c>
      <c r="R58">
        <f t="shared" si="0"/>
        <v>50000</v>
      </c>
      <c r="S58">
        <f t="shared" si="1"/>
        <v>-18733908.930034019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-3.9923991433120705</v>
      </c>
      <c r="AC58">
        <f t="shared" si="19"/>
        <v>-3.5650340811290895</v>
      </c>
      <c r="AE58">
        <f t="shared" si="2"/>
        <v>0</v>
      </c>
      <c r="AF58">
        <f t="shared" si="24"/>
        <v>0</v>
      </c>
      <c r="AG58">
        <f t="shared" si="24"/>
        <v>-9.5149231653775728E-6</v>
      </c>
      <c r="AH58">
        <f t="shared" si="4"/>
        <v>-3.9786521321137018E-2</v>
      </c>
      <c r="AI58">
        <f t="shared" si="5"/>
        <v>-3.9796036244302398E-2</v>
      </c>
      <c r="AJ58">
        <f t="shared" si="6"/>
        <v>-0.42736506218298098</v>
      </c>
      <c r="AK58">
        <f t="shared" si="20"/>
        <v>-0.27946794003184494</v>
      </c>
      <c r="AL58">
        <f t="shared" si="7"/>
        <v>-0.74662903845912831</v>
      </c>
      <c r="AN58">
        <f t="shared" si="25"/>
        <v>0</v>
      </c>
      <c r="AO58">
        <f t="shared" si="25"/>
        <v>0</v>
      </c>
      <c r="AP58">
        <f t="shared" si="25"/>
        <v>-1.8681598701069089E-8</v>
      </c>
      <c r="AQ58">
        <f t="shared" si="25"/>
        <v>-7.8116849932914422E-5</v>
      </c>
      <c r="AR58">
        <f t="shared" si="25"/>
        <v>-7.8135531531615498E-5</v>
      </c>
      <c r="AS58">
        <f t="shared" si="25"/>
        <v>-8.3908849832977825E-4</v>
      </c>
      <c r="AT58">
        <f t="shared" si="25"/>
        <v>-5.4870731110966272E-4</v>
      </c>
      <c r="AU58">
        <f t="shared" si="23"/>
        <v>-1.4659313409710565E-3</v>
      </c>
      <c r="AW58">
        <v>55</v>
      </c>
      <c r="AX58">
        <f>IF(Z58&gt;0, (R58*SUMPRODUCT(K58:$K$98, X58:$X$98)-K58*$AZ$3)/Z58, 0)</f>
        <v>-18733908.930034019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0.80179641700000004</v>
      </c>
      <c r="Q59" s="4">
        <f t="shared" si="22"/>
        <v>50</v>
      </c>
      <c r="R59">
        <f t="shared" si="0"/>
        <v>50000</v>
      </c>
      <c r="S59">
        <f t="shared" si="1"/>
        <v>-88877488.931032225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-3.5650340811290895</v>
      </c>
      <c r="AC59">
        <f t="shared" si="19"/>
        <v>-3.1831341685337944</v>
      </c>
      <c r="AE59">
        <f t="shared" si="2"/>
        <v>0</v>
      </c>
      <c r="AF59">
        <f t="shared" si="24"/>
        <v>0</v>
      </c>
      <c r="AG59">
        <f t="shared" si="24"/>
        <v>-1.7907426316937607E-6</v>
      </c>
      <c r="AH59">
        <f t="shared" si="4"/>
        <v>-7.6290313020300361E-3</v>
      </c>
      <c r="AI59">
        <f t="shared" si="5"/>
        <v>-7.6308220446617298E-3</v>
      </c>
      <c r="AJ59">
        <f t="shared" si="6"/>
        <v>-0.3818999125952951</v>
      </c>
      <c r="AK59">
        <f t="shared" si="20"/>
        <v>-0.24955238567903629</v>
      </c>
      <c r="AL59">
        <f t="shared" si="7"/>
        <v>-0.63908312031899317</v>
      </c>
      <c r="AN59">
        <f t="shared" si="25"/>
        <v>0</v>
      </c>
      <c r="AO59">
        <f t="shared" si="25"/>
        <v>0</v>
      </c>
      <c r="AP59">
        <f t="shared" si="25"/>
        <v>-3.1392355461690609E-9</v>
      </c>
      <c r="AQ59">
        <f t="shared" si="25"/>
        <v>-1.3373963305668793E-5</v>
      </c>
      <c r="AR59">
        <f t="shared" si="25"/>
        <v>-1.3377102541214963E-5</v>
      </c>
      <c r="AS59">
        <f t="shared" si="25"/>
        <v>-6.6948413439180923E-4</v>
      </c>
      <c r="AT59">
        <f t="shared" si="25"/>
        <v>-4.3747421091658772E-4</v>
      </c>
      <c r="AU59">
        <f t="shared" si="23"/>
        <v>-1.1203354478496121E-3</v>
      </c>
      <c r="AW59">
        <v>56</v>
      </c>
      <c r="AX59">
        <f>IF(Z59&gt;0, (R59*SUMPRODUCT(K59:$K$98, X59:$X$98)-K59*$AZ$3)/Z59, 0)</f>
        <v>-88877488.931032225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0.804638195</v>
      </c>
      <c r="Q60" s="4">
        <f t="shared" si="22"/>
        <v>50</v>
      </c>
      <c r="R60">
        <f t="shared" si="0"/>
        <v>50000</v>
      </c>
      <c r="S60">
        <f t="shared" si="1"/>
        <v>-428109912.69560462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-3.1831341685337944</v>
      </c>
      <c r="AC60">
        <f t="shared" si="19"/>
        <v>-2.8420957304924332</v>
      </c>
      <c r="AE60">
        <f t="shared" si="2"/>
        <v>0</v>
      </c>
      <c r="AF60">
        <f t="shared" si="24"/>
        <v>0</v>
      </c>
      <c r="AG60">
        <f t="shared" si="24"/>
        <v>-3.3193528650120564E-7</v>
      </c>
      <c r="AH60">
        <f t="shared" si="4"/>
        <v>-1.4408999188756173E-3</v>
      </c>
      <c r="AI60">
        <f t="shared" si="5"/>
        <v>-1.4412318541621185E-3</v>
      </c>
      <c r="AJ60">
        <f t="shared" si="6"/>
        <v>-0.34103843804136114</v>
      </c>
      <c r="AK60">
        <f t="shared" si="20"/>
        <v>-0.22281939179736562</v>
      </c>
      <c r="AL60">
        <f t="shared" si="7"/>
        <v>-0.5652990616928889</v>
      </c>
      <c r="AN60">
        <f t="shared" si="25"/>
        <v>0</v>
      </c>
      <c r="AO60">
        <f t="shared" si="25"/>
        <v>0</v>
      </c>
      <c r="AP60">
        <f t="shared" si="25"/>
        <v>-5.1954854210540879E-10</v>
      </c>
      <c r="AQ60">
        <f t="shared" si="25"/>
        <v>-2.2553114495976001E-6</v>
      </c>
      <c r="AR60">
        <f t="shared" si="25"/>
        <v>-2.2558309981397054E-6</v>
      </c>
      <c r="AS60">
        <f t="shared" si="25"/>
        <v>-5.3379688900791634E-4</v>
      </c>
      <c r="AT60">
        <f t="shared" si="25"/>
        <v>-3.4875921563317952E-4</v>
      </c>
      <c r="AU60">
        <f t="shared" si="23"/>
        <v>-8.8481193563923557E-4</v>
      </c>
      <c r="AW60">
        <v>57</v>
      </c>
      <c r="AX60">
        <f>IF(Z60&gt;0, (R60*SUMPRODUCT(K60:$K$98, X60:$X$98)-K60*$AZ$3)/Z60, 0)</f>
        <v>-428109912.69560462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0.80770724299999996</v>
      </c>
      <c r="Q61" s="4">
        <f t="shared" si="22"/>
        <v>50</v>
      </c>
      <c r="R61">
        <f t="shared" si="0"/>
        <v>50000</v>
      </c>
      <c r="S61">
        <f t="shared" si="1"/>
        <v>-2096853961.0033929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-2.8420957304924332</v>
      </c>
      <c r="AC61">
        <f t="shared" si="19"/>
        <v>-2.5375874393711437</v>
      </c>
      <c r="AE61">
        <f t="shared" si="2"/>
        <v>0</v>
      </c>
      <c r="AF61">
        <f t="shared" si="24"/>
        <v>0</v>
      </c>
      <c r="AG61">
        <f t="shared" si="24"/>
        <v>-6.0509398521889653E-8</v>
      </c>
      <c r="AH61">
        <f t="shared" si="4"/>
        <v>-2.6810653511430394E-4</v>
      </c>
      <c r="AI61">
        <f t="shared" si="5"/>
        <v>-2.6816704451282581E-4</v>
      </c>
      <c r="AJ61">
        <f t="shared" si="6"/>
        <v>-0.30450829112128952</v>
      </c>
      <c r="AK61">
        <f t="shared" si="20"/>
        <v>-0.19894670113447036</v>
      </c>
      <c r="AL61">
        <f t="shared" si="7"/>
        <v>-0.50372315930027267</v>
      </c>
      <c r="AN61">
        <f t="shared" si="25"/>
        <v>0</v>
      </c>
      <c r="AO61">
        <f t="shared" si="25"/>
        <v>0</v>
      </c>
      <c r="AP61">
        <f t="shared" si="25"/>
        <v>-8.4562442978326367E-11</v>
      </c>
      <c r="AQ61">
        <f t="shared" si="25"/>
        <v>-3.7468135763270456E-7</v>
      </c>
      <c r="AR61">
        <f t="shared" si="25"/>
        <v>-3.7476592007568285E-7</v>
      </c>
      <c r="AS61">
        <f t="shared" si="25"/>
        <v>-4.2555314766608429E-4</v>
      </c>
      <c r="AT61">
        <f t="shared" si="25"/>
        <v>-2.7802985125234406E-4</v>
      </c>
      <c r="AU61">
        <f t="shared" si="23"/>
        <v>-7.0395776483850401E-4</v>
      </c>
      <c r="AW61">
        <v>58</v>
      </c>
      <c r="AX61">
        <f>IF(Z61&gt;0, (R61*SUMPRODUCT(K61:$K$98, X61:$X$98)-K61*$AZ$3)/Z61, 0)</f>
        <v>-2096853961.0033929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0.81092303399999999</v>
      </c>
      <c r="Q62" s="4">
        <f t="shared" si="22"/>
        <v>50</v>
      </c>
      <c r="R62">
        <f t="shared" si="0"/>
        <v>50000</v>
      </c>
      <c r="S62">
        <f t="shared" si="1"/>
        <v>-10454674034.353739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-2.5375874393711437</v>
      </c>
      <c r="AC62">
        <f t="shared" si="19"/>
        <v>-2.2657033975946992</v>
      </c>
      <c r="AE62">
        <f t="shared" si="2"/>
        <v>0</v>
      </c>
      <c r="AF62">
        <f t="shared" si="24"/>
        <v>0</v>
      </c>
      <c r="AG62">
        <f t="shared" si="24"/>
        <v>-1.0835839501784881E-8</v>
      </c>
      <c r="AH62">
        <f t="shared" si="4"/>
        <v>-4.9068465034885883E-5</v>
      </c>
      <c r="AI62">
        <f t="shared" si="5"/>
        <v>-4.9079300874387669E-5</v>
      </c>
      <c r="AJ62">
        <f t="shared" si="6"/>
        <v>-0.27188404177644454</v>
      </c>
      <c r="AK62">
        <f t="shared" si="20"/>
        <v>-0.17763112075598009</v>
      </c>
      <c r="AL62">
        <f t="shared" si="7"/>
        <v>-0.44956424183329902</v>
      </c>
      <c r="AN62">
        <f t="shared" si="25"/>
        <v>0</v>
      </c>
      <c r="AO62">
        <f t="shared" si="25"/>
        <v>0</v>
      </c>
      <c r="AP62">
        <f t="shared" si="25"/>
        <v>-1.3520701541166684E-11</v>
      </c>
      <c r="AQ62">
        <f t="shared" si="25"/>
        <v>-6.1226457877175381E-8</v>
      </c>
      <c r="AR62">
        <f t="shared" si="25"/>
        <v>-6.1239978578716544E-8</v>
      </c>
      <c r="AS62">
        <f t="shared" si="25"/>
        <v>-3.3925040898399048E-4</v>
      </c>
      <c r="AT62">
        <f t="shared" si="25"/>
        <v>-2.2164386688903405E-4</v>
      </c>
      <c r="AU62">
        <f t="shared" si="23"/>
        <v>-5.6095551585160321E-4</v>
      </c>
      <c r="AW62">
        <v>59</v>
      </c>
      <c r="AX62">
        <f>IF(Z62&gt;0, (R62*SUMPRODUCT(K62:$K$98, X62:$X$98)-K62*$AZ$3)/Z62, 0)</f>
        <v>-10454674034.353739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0.81424565900000001</v>
      </c>
      <c r="Q63" s="4">
        <f t="shared" si="22"/>
        <v>50</v>
      </c>
      <c r="R63">
        <f t="shared" si="0"/>
        <v>50000</v>
      </c>
      <c r="S63">
        <f t="shared" si="1"/>
        <v>-53111237999.518059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-2.2657033975946992</v>
      </c>
      <c r="AC63">
        <f t="shared" si="19"/>
        <v>-2.0229495155552621</v>
      </c>
      <c r="AE63">
        <f t="shared" si="2"/>
        <v>0</v>
      </c>
      <c r="AF63">
        <f t="shared" si="24"/>
        <v>0</v>
      </c>
      <c r="AG63">
        <f t="shared" si="24"/>
        <v>-1.9044458308179698E-9</v>
      </c>
      <c r="AH63">
        <f t="shared" si="4"/>
        <v>-8.8230352759490625E-6</v>
      </c>
      <c r="AI63">
        <f t="shared" si="5"/>
        <v>-8.8249397217798806E-6</v>
      </c>
      <c r="AJ63">
        <f t="shared" si="6"/>
        <v>-0.24275388203943704</v>
      </c>
      <c r="AK63">
        <f t="shared" si="20"/>
        <v>-0.15859923783162896</v>
      </c>
      <c r="AL63">
        <f t="shared" si="7"/>
        <v>-0.4013619448107878</v>
      </c>
      <c r="AN63">
        <f t="shared" si="25"/>
        <v>0</v>
      </c>
      <c r="AO63">
        <f t="shared" si="25"/>
        <v>0</v>
      </c>
      <c r="AP63">
        <f t="shared" si="25"/>
        <v>-2.1217160618084234E-12</v>
      </c>
      <c r="AQ63">
        <f t="shared" si="25"/>
        <v>-9.829618336187127E-9</v>
      </c>
      <c r="AR63">
        <f t="shared" si="25"/>
        <v>-9.831740052248936E-9</v>
      </c>
      <c r="AS63">
        <f t="shared" si="25"/>
        <v>-2.7044865349002979E-4</v>
      </c>
      <c r="AT63">
        <f t="shared" si="25"/>
        <v>-1.7669315916085242E-4</v>
      </c>
      <c r="AU63">
        <f t="shared" si="23"/>
        <v>-4.4715164439093445E-4</v>
      </c>
      <c r="AW63">
        <v>60</v>
      </c>
      <c r="AX63">
        <f>IF(Z63&gt;0, (R63*SUMPRODUCT(K63:$K$98, X63:$X$98)-K63*$AZ$3)/Z63, 0)</f>
        <v>-53111237999.518059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0.81781076600000002</v>
      </c>
      <c r="Q64" s="4">
        <f t="shared" si="22"/>
        <v>50</v>
      </c>
      <c r="R64">
        <f t="shared" si="0"/>
        <v>50000</v>
      </c>
      <c r="S64">
        <f t="shared" si="1"/>
        <v>-275399032433.8457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-2.0229495155552621</v>
      </c>
      <c r="AC64">
        <f t="shared" si="19"/>
        <v>-1.8062049331831884</v>
      </c>
      <c r="AE64">
        <f t="shared" si="2"/>
        <v>0</v>
      </c>
      <c r="AF64">
        <f t="shared" si="24"/>
        <v>0</v>
      </c>
      <c r="AG64">
        <f t="shared" si="24"/>
        <v>-3.2792506880303976E-10</v>
      </c>
      <c r="AH64">
        <f t="shared" si="4"/>
        <v>-1.5574763037067506E-6</v>
      </c>
      <c r="AI64">
        <f t="shared" si="5"/>
        <v>-1.5578042287755536E-6</v>
      </c>
      <c r="AJ64">
        <f t="shared" si="6"/>
        <v>-0.21674458237207372</v>
      </c>
      <c r="AK64">
        <f t="shared" si="20"/>
        <v>-0.14160646608886837</v>
      </c>
      <c r="AL64">
        <f t="shared" si="7"/>
        <v>-0.35835260626517085</v>
      </c>
      <c r="AN64">
        <f t="shared" si="25"/>
        <v>0</v>
      </c>
      <c r="AO64">
        <f t="shared" si="25"/>
        <v>0</v>
      </c>
      <c r="AP64">
        <f t="shared" si="25"/>
        <v>-3.2619344950740094E-13</v>
      </c>
      <c r="AQ64">
        <f t="shared" si="25"/>
        <v>-1.5492519979839737E-9</v>
      </c>
      <c r="AR64">
        <f t="shared" si="25"/>
        <v>-1.549578191433481E-9</v>
      </c>
      <c r="AS64">
        <f t="shared" si="25"/>
        <v>-2.1560005535426868E-4</v>
      </c>
      <c r="AT64">
        <f t="shared" si="25"/>
        <v>-1.4085870840763423E-4</v>
      </c>
      <c r="AU64">
        <f t="shared" si="23"/>
        <v>-3.5646031334009428E-4</v>
      </c>
      <c r="AW64">
        <v>61</v>
      </c>
      <c r="AX64">
        <f>IF(Z64&gt;0, (R64*SUMPRODUCT(K64:$K$98, X64:$X$98)-K64*$AZ$3)/Z64, 0)</f>
        <v>-275399032433.8457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0.82147716100000001</v>
      </c>
      <c r="Q65" s="4">
        <f t="shared" si="22"/>
        <v>50</v>
      </c>
      <c r="R65">
        <f t="shared" si="0"/>
        <v>50000</v>
      </c>
      <c r="S65">
        <f t="shared" si="1"/>
        <v>-1459101893309.6357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-1.8062049331831884</v>
      </c>
      <c r="AC65">
        <f t="shared" si="19"/>
        <v>-1.6126829774095011</v>
      </c>
      <c r="AE65">
        <f t="shared" si="2"/>
        <v>0</v>
      </c>
      <c r="AF65">
        <f t="shared" si="24"/>
        <v>0</v>
      </c>
      <c r="AG65">
        <f t="shared" si="24"/>
        <v>-5.5262863573958574E-11</v>
      </c>
      <c r="AH65">
        <f t="shared" si="4"/>
        <v>-2.6938295454105078E-7</v>
      </c>
      <c r="AI65">
        <f t="shared" si="5"/>
        <v>-2.6943821740462473E-7</v>
      </c>
      <c r="AJ65">
        <f t="shared" si="6"/>
        <v>-0.19352195577368736</v>
      </c>
      <c r="AK65">
        <f t="shared" si="20"/>
        <v>-0.12643434532282319</v>
      </c>
      <c r="AL65">
        <f t="shared" si="7"/>
        <v>-0.31995657053472792</v>
      </c>
      <c r="AN65">
        <f t="shared" si="25"/>
        <v>0</v>
      </c>
      <c r="AO65">
        <f t="shared" si="25"/>
        <v>0</v>
      </c>
      <c r="AP65">
        <f t="shared" si="25"/>
        <v>-4.9081291226955653E-14</v>
      </c>
      <c r="AQ65">
        <f t="shared" si="25"/>
        <v>-2.3925041860547904E-10</v>
      </c>
      <c r="AR65">
        <f t="shared" si="25"/>
        <v>-2.3929949989670601E-10</v>
      </c>
      <c r="AS65">
        <f t="shared" si="25"/>
        <v>-1.7187505054686042E-4</v>
      </c>
      <c r="AT65">
        <f t="shared" si="25"/>
        <v>-1.1229170047574587E-4</v>
      </c>
      <c r="AU65">
        <f t="shared" si="23"/>
        <v>-2.8416699032210614E-4</v>
      </c>
      <c r="AW65">
        <v>62</v>
      </c>
      <c r="AX65">
        <f>IF(Z65&gt;0, (R65*SUMPRODUCT(K65:$K$98, X65:$X$98)-K65*$AZ$3)/Z65, 0)</f>
        <v>-1459101893309.6357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0.825360447</v>
      </c>
      <c r="Q66" s="4">
        <f t="shared" si="22"/>
        <v>50</v>
      </c>
      <c r="R66">
        <f t="shared" si="0"/>
        <v>50000</v>
      </c>
      <c r="S66">
        <f t="shared" si="1"/>
        <v>-7912858872904.3174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-1.6126829774095011</v>
      </c>
      <c r="AC66">
        <f t="shared" si="19"/>
        <v>-1.4398955157532705</v>
      </c>
      <c r="AE66">
        <f t="shared" si="2"/>
        <v>0</v>
      </c>
      <c r="AF66">
        <f t="shared" si="24"/>
        <v>0</v>
      </c>
      <c r="AG66">
        <f t="shared" si="24"/>
        <v>-9.0984531563165273E-12</v>
      </c>
      <c r="AH66">
        <f t="shared" si="4"/>
        <v>-4.5611781781902458E-8</v>
      </c>
      <c r="AI66">
        <f t="shared" si="5"/>
        <v>-4.5620880235058773E-8</v>
      </c>
      <c r="AJ66">
        <f t="shared" si="6"/>
        <v>-0.1727874616562306</v>
      </c>
      <c r="AK66">
        <f t="shared" si="20"/>
        <v>-0.11288780841866508</v>
      </c>
      <c r="AL66">
        <f t="shared" si="7"/>
        <v>-0.28567531569577592</v>
      </c>
      <c r="AN66">
        <f t="shared" si="25"/>
        <v>0</v>
      </c>
      <c r="AO66">
        <f t="shared" si="25"/>
        <v>0</v>
      </c>
      <c r="AP66">
        <f t="shared" si="25"/>
        <v>-7.2149302216685755E-15</v>
      </c>
      <c r="AQ66">
        <f t="shared" si="25"/>
        <v>-3.6169425416444009E-11</v>
      </c>
      <c r="AR66">
        <f t="shared" si="25"/>
        <v>-3.6176640346665673E-11</v>
      </c>
      <c r="AS66">
        <f t="shared" si="25"/>
        <v>-1.3701773890691102E-4</v>
      </c>
      <c r="AT66">
        <f t="shared" si="25"/>
        <v>-8.9518256194165755E-5</v>
      </c>
      <c r="AU66">
        <f t="shared" si="23"/>
        <v>-2.2653603127771713E-4</v>
      </c>
      <c r="AW66">
        <v>63</v>
      </c>
      <c r="AX66">
        <f>IF(Z66&gt;0, (R66*SUMPRODUCT(K66:$K$98, X66:$X$98)-K66*$AZ$3)/Z66, 0)</f>
        <v>-7912858872904.3174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0.82947136099999996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-44011165915802.305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-1.4398955157532705</v>
      </c>
      <c r="AC67">
        <f t="shared" si="19"/>
        <v>-1.2856209962399028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-1.4605623021887473E-12</v>
      </c>
      <c r="AH67">
        <f t="shared" ref="AH67:AH89" si="30">-X67*R67</f>
        <v>-7.5469063225646149E-9</v>
      </c>
      <c r="AI67">
        <f t="shared" ref="AI67:AI89" si="31">SUM(AE67:AH67)</f>
        <v>-7.5483668848668038E-9</v>
      </c>
      <c r="AJ67">
        <f t="shared" ref="AJ67:AJ89" si="32">AB67-AC67</f>
        <v>-0.15427451951336768</v>
      </c>
      <c r="AK67">
        <f t="shared" si="20"/>
        <v>-0.10079268610272894</v>
      </c>
      <c r="AL67">
        <f t="shared" ref="AL67:AL89" si="33">SUM(AI67:AK67)</f>
        <v>-0.25506721316446351</v>
      </c>
      <c r="AN67">
        <f t="shared" ref="AN67:AT89" si="34">AE67*$K67</f>
        <v>0</v>
      </c>
      <c r="AO67">
        <f t="shared" si="34"/>
        <v>0</v>
      </c>
      <c r="AP67">
        <f t="shared" si="34"/>
        <v>-1.0341097580039514E-15</v>
      </c>
      <c r="AQ67">
        <f t="shared" si="34"/>
        <v>-5.343373205792379E-12</v>
      </c>
      <c r="AR67">
        <f t="shared" si="34"/>
        <v>-5.3444073155503831E-12</v>
      </c>
      <c r="AS67">
        <f t="shared" si="34"/>
        <v>-1.0922970269811037E-4</v>
      </c>
      <c r="AT67">
        <f t="shared" si="34"/>
        <v>-7.1363405777394637E-5</v>
      </c>
      <c r="AU67">
        <f t="shared" si="23"/>
        <v>-1.8059311381991234E-4</v>
      </c>
      <c r="AW67">
        <v>64</v>
      </c>
      <c r="AX67">
        <f>IF(Z67&gt;0, (R67*SUMPRODUCT(K67:$K$98, X67:$X$98)-K67*$AZ$3)/Z67, 0)</f>
        <v>-44011165915802.305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0.83365815200000004</v>
      </c>
      <c r="Q68" s="4">
        <f t="shared" si="22"/>
        <v>50</v>
      </c>
      <c r="R68">
        <f t="shared" si="26"/>
        <v>50000</v>
      </c>
      <c r="S68">
        <f t="shared" si="27"/>
        <v>-251344629452985.44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-1.2856209962399028</v>
      </c>
      <c r="AC68">
        <f t="shared" ref="AC68:AC89" si="45">S68*Z68</f>
        <v>-1.1478758895045882</v>
      </c>
      <c r="AE68">
        <f t="shared" si="28"/>
        <v>0</v>
      </c>
      <c r="AF68">
        <f t="shared" si="29"/>
        <v>0</v>
      </c>
      <c r="AG68">
        <f t="shared" si="29"/>
        <v>-2.283470094433231E-13</v>
      </c>
      <c r="AH68">
        <f t="shared" si="30"/>
        <v>-1.2176096697235367E-9</v>
      </c>
      <c r="AI68">
        <f t="shared" si="31"/>
        <v>-1.2178380167329799E-9</v>
      </c>
      <c r="AJ68">
        <f t="shared" si="32"/>
        <v>-0.13774510673531459</v>
      </c>
      <c r="AK68">
        <f t="shared" ref="AK68:AK89" si="46">G68*SUM(AB68:AB68, AE68:AF68)</f>
        <v>-8.9993469736793202E-2</v>
      </c>
      <c r="AL68">
        <f t="shared" si="33"/>
        <v>-0.22773857768994582</v>
      </c>
      <c r="AN68">
        <f t="shared" si="34"/>
        <v>0</v>
      </c>
      <c r="AO68">
        <f t="shared" si="34"/>
        <v>0</v>
      </c>
      <c r="AP68">
        <f t="shared" si="34"/>
        <v>-1.4435234875104506E-16</v>
      </c>
      <c r="AQ68">
        <f t="shared" si="34"/>
        <v>-7.6972681234173332E-13</v>
      </c>
      <c r="AR68">
        <f t="shared" si="34"/>
        <v>-7.6987116469048432E-13</v>
      </c>
      <c r="AS68">
        <f t="shared" si="34"/>
        <v>-8.7077250254688913E-5</v>
      </c>
      <c r="AT68">
        <f t="shared" si="34"/>
        <v>-5.689047016832759E-5</v>
      </c>
      <c r="AU68">
        <f t="shared" si="23"/>
        <v>-1.4396772119288766E-4</v>
      </c>
      <c r="AW68">
        <v>65</v>
      </c>
      <c r="AX68">
        <f>IF(Z68&gt;0, (R68*SUMPRODUCT(K68:$K$98, X68:$X$98)-K68*$AZ$3)/Z68, 0)</f>
        <v>-251344629452985.44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6"/>
        <v>50000</v>
      </c>
      <c r="S69">
        <f t="shared" si="27"/>
        <v>-1476739520423241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-1.1478758895045882</v>
      </c>
      <c r="AC69">
        <f t="shared" si="45"/>
        <v>-1.0248891870583419</v>
      </c>
      <c r="AE69">
        <f t="shared" si="28"/>
        <v>0</v>
      </c>
      <c r="AF69">
        <f t="shared" si="29"/>
        <v>0</v>
      </c>
      <c r="AG69">
        <f t="shared" si="29"/>
        <v>-3.4701082109748217E-14</v>
      </c>
      <c r="AH69">
        <f t="shared" si="30"/>
        <v>-1.9136245723914165E-10</v>
      </c>
      <c r="AI69">
        <f t="shared" si="31"/>
        <v>-1.9139715832125139E-10</v>
      </c>
      <c r="AJ69">
        <f t="shared" si="32"/>
        <v>-0.12298670244624632</v>
      </c>
      <c r="AK69">
        <f t="shared" si="46"/>
        <v>-8.0351312265321176E-2</v>
      </c>
      <c r="AL69">
        <f t="shared" si="33"/>
        <v>-0.20333801490296466</v>
      </c>
      <c r="AN69">
        <f t="shared" si="34"/>
        <v>0</v>
      </c>
      <c r="AO69">
        <f t="shared" si="34"/>
        <v>0</v>
      </c>
      <c r="AP69">
        <f t="shared" si="34"/>
        <v>-1.9586350486906052E-17</v>
      </c>
      <c r="AQ69">
        <f t="shared" si="34"/>
        <v>-1.0801081492696414E-13</v>
      </c>
      <c r="AR69">
        <f t="shared" si="34"/>
        <v>-1.0803040127745103E-13</v>
      </c>
      <c r="AS69">
        <f t="shared" si="34"/>
        <v>-6.9417450779274398E-5</v>
      </c>
      <c r="AT69">
        <f t="shared" si="34"/>
        <v>-4.5352734509374433E-5</v>
      </c>
      <c r="AU69">
        <f t="shared" si="23"/>
        <v>-1.1477018539667924E-4</v>
      </c>
      <c r="AW69">
        <v>66</v>
      </c>
      <c r="AX69">
        <f>IF(Z69&gt;0, (R69*SUMPRODUCT(K69:$K$98, X69:$X$98)-K69*$AZ$3)/Z69, 0)</f>
        <v>-1476739520423241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6"/>
        <v>50000</v>
      </c>
      <c r="S70">
        <f t="shared" si="27"/>
        <v>-8935375252604561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-1.0248891870583419</v>
      </c>
      <c r="AC70">
        <f t="shared" si="45"/>
        <v>-0.91507963130218561</v>
      </c>
      <c r="AE70">
        <f t="shared" si="28"/>
        <v>0</v>
      </c>
      <c r="AF70">
        <f t="shared" si="29"/>
        <v>0</v>
      </c>
      <c r="AG70">
        <f t="shared" si="29"/>
        <v>-5.1205439359441019E-15</v>
      </c>
      <c r="AH70">
        <f t="shared" si="30"/>
        <v>-2.9233527352706633E-11</v>
      </c>
      <c r="AI70">
        <f t="shared" si="31"/>
        <v>-2.9238647896642576E-11</v>
      </c>
      <c r="AJ70">
        <f t="shared" si="32"/>
        <v>-0.10980955575615625</v>
      </c>
      <c r="AK70">
        <f t="shared" si="46"/>
        <v>-7.1742243094083932E-2</v>
      </c>
      <c r="AL70">
        <f t="shared" si="33"/>
        <v>-0.18155179887947884</v>
      </c>
      <c r="AN70">
        <f t="shared" si="34"/>
        <v>0</v>
      </c>
      <c r="AO70">
        <f t="shared" si="34"/>
        <v>0</v>
      </c>
      <c r="AP70">
        <f t="shared" si="34"/>
        <v>-2.5805280132961509E-18</v>
      </c>
      <c r="AQ70">
        <f t="shared" si="34"/>
        <v>-1.473240679209402E-14</v>
      </c>
      <c r="AR70">
        <f t="shared" si="34"/>
        <v>-1.4734987320107316E-14</v>
      </c>
      <c r="AS70">
        <f t="shared" si="34"/>
        <v>-5.5339166756728746E-5</v>
      </c>
      <c r="AT70">
        <f t="shared" si="34"/>
        <v>-3.615492228109395E-5</v>
      </c>
      <c r="AU70">
        <f t="shared" si="23"/>
        <v>-9.1494089052557688E-5</v>
      </c>
      <c r="AW70">
        <v>67</v>
      </c>
      <c r="AX70">
        <f>IF(Z70&gt;0, (R70*SUMPRODUCT(K70:$K$98, X70:$X$98)-K70*$AZ$3)/Z70, 0)</f>
        <v>-8935375252604561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6"/>
        <v>50000</v>
      </c>
      <c r="S71">
        <f t="shared" si="27"/>
        <v>-5.5701226298294576E+16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-0.91507963130218561</v>
      </c>
      <c r="AC71">
        <f t="shared" si="45"/>
        <v>-0.81703538509124995</v>
      </c>
      <c r="AE71">
        <f t="shared" si="28"/>
        <v>0</v>
      </c>
      <c r="AF71">
        <f t="shared" si="29"/>
        <v>0</v>
      </c>
      <c r="AG71">
        <f t="shared" si="29"/>
        <v>-7.3340879491217359E-16</v>
      </c>
      <c r="AH71">
        <f t="shared" si="30"/>
        <v>-4.3359297016724872E-12</v>
      </c>
      <c r="AI71">
        <f t="shared" si="31"/>
        <v>-4.3366631104673995E-12</v>
      </c>
      <c r="AJ71">
        <f t="shared" si="32"/>
        <v>-9.8044246210935659E-2</v>
      </c>
      <c r="AK71">
        <f t="shared" si="46"/>
        <v>-6.4055574191153E-2</v>
      </c>
      <c r="AL71">
        <f t="shared" si="33"/>
        <v>-0.16209982040642534</v>
      </c>
      <c r="AN71">
        <f t="shared" si="34"/>
        <v>0</v>
      </c>
      <c r="AO71">
        <f t="shared" si="34"/>
        <v>0</v>
      </c>
      <c r="AP71">
        <f t="shared" si="34"/>
        <v>-3.3000503952873411E-19</v>
      </c>
      <c r="AQ71">
        <f t="shared" si="34"/>
        <v>-1.9509974007955418E-15</v>
      </c>
      <c r="AR71">
        <f t="shared" si="34"/>
        <v>-1.9513274058350706E-15</v>
      </c>
      <c r="AS71">
        <f t="shared" si="34"/>
        <v>-4.4116044927275946E-5</v>
      </c>
      <c r="AT71">
        <f t="shared" si="34"/>
        <v>-2.8822482685824049E-5</v>
      </c>
      <c r="AU71">
        <f t="shared" si="23"/>
        <v>-7.2938527615051338E-5</v>
      </c>
      <c r="AW71">
        <v>68</v>
      </c>
      <c r="AX71">
        <f>IF(Z71&gt;0, (R71*SUMPRODUCT(K71:$K$98, X71:$X$98)-K71*$AZ$3)/Z71, 0)</f>
        <v>-5.5701226298294576E+16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6"/>
        <v>50000</v>
      </c>
      <c r="S72">
        <f t="shared" si="27"/>
        <v>-3.583286163291223E+17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-0.81703538509124995</v>
      </c>
      <c r="AC72">
        <f t="shared" si="45"/>
        <v>-0.72949587954576045</v>
      </c>
      <c r="AE72">
        <f t="shared" si="28"/>
        <v>0</v>
      </c>
      <c r="AF72">
        <f t="shared" si="29"/>
        <v>0</v>
      </c>
      <c r="AG72">
        <f t="shared" si="29"/>
        <v>-1.0179146268291947E-16</v>
      </c>
      <c r="AH72">
        <f t="shared" si="30"/>
        <v>-6.242832442801324E-13</v>
      </c>
      <c r="AI72">
        <f t="shared" si="31"/>
        <v>-6.2438503574281533E-13</v>
      </c>
      <c r="AJ72">
        <f t="shared" si="32"/>
        <v>-8.7539505545489504E-2</v>
      </c>
      <c r="AK72">
        <f t="shared" si="46"/>
        <v>-5.7192476956387503E-2</v>
      </c>
      <c r="AL72">
        <f t="shared" si="33"/>
        <v>-0.14473198250250141</v>
      </c>
      <c r="AN72">
        <f t="shared" si="34"/>
        <v>0</v>
      </c>
      <c r="AO72">
        <f t="shared" si="34"/>
        <v>0</v>
      </c>
      <c r="AP72">
        <f t="shared" si="34"/>
        <v>-4.0894771953189509E-20</v>
      </c>
      <c r="AQ72">
        <f t="shared" si="34"/>
        <v>-2.5080611120167363E-16</v>
      </c>
      <c r="AR72">
        <f t="shared" si="34"/>
        <v>-2.5084700597362684E-16</v>
      </c>
      <c r="AS72">
        <f t="shared" si="34"/>
        <v>-3.5169040917794646E-5</v>
      </c>
      <c r="AT72">
        <f t="shared" si="34"/>
        <v>-2.2977106732959582E-5</v>
      </c>
      <c r="AU72">
        <f t="shared" si="23"/>
        <v>-5.8146147651005085E-5</v>
      </c>
      <c r="AW72">
        <v>69</v>
      </c>
      <c r="AX72">
        <f>IF(Z72&gt;0, (R72*SUMPRODUCT(K72:$K$98, X72:$X$98)-K72*$AZ$3)/Z72, 0)</f>
        <v>-3.583286163291223E+17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6"/>
        <v>50000</v>
      </c>
      <c r="S73">
        <f t="shared" si="27"/>
        <v>-2.3826380985135437E+18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-0.72949587954576045</v>
      </c>
      <c r="AC73">
        <f t="shared" si="45"/>
        <v>-0.65133560673728641</v>
      </c>
      <c r="AE73">
        <f t="shared" si="28"/>
        <v>0</v>
      </c>
      <c r="AF73">
        <f t="shared" si="29"/>
        <v>0</v>
      </c>
      <c r="AG73">
        <f t="shared" si="29"/>
        <v>-1.3668370516354017E-17</v>
      </c>
      <c r="AH73">
        <f t="shared" si="30"/>
        <v>-8.7105177539736257E-14</v>
      </c>
      <c r="AI73">
        <f t="shared" si="31"/>
        <v>-8.7118845910252612E-14</v>
      </c>
      <c r="AJ73">
        <f t="shared" si="32"/>
        <v>-7.8160272808474041E-2</v>
      </c>
      <c r="AK73">
        <f t="shared" si="46"/>
        <v>-5.1064711568203233E-2</v>
      </c>
      <c r="AL73">
        <f t="shared" si="33"/>
        <v>-0.12922498437676438</v>
      </c>
      <c r="AN73">
        <f t="shared" si="34"/>
        <v>0</v>
      </c>
      <c r="AO73">
        <f t="shared" si="34"/>
        <v>0</v>
      </c>
      <c r="AP73">
        <f t="shared" si="34"/>
        <v>-4.9029239404316407E-21</v>
      </c>
      <c r="AQ73">
        <f t="shared" si="34"/>
        <v>-3.1245133411048369E-17</v>
      </c>
      <c r="AR73">
        <f t="shared" si="34"/>
        <v>-3.1250036334988801E-17</v>
      </c>
      <c r="AS73">
        <f t="shared" si="34"/>
        <v>-2.8036544099007664E-5</v>
      </c>
      <c r="AT73">
        <f t="shared" si="34"/>
        <v>-1.8317208811351745E-5</v>
      </c>
      <c r="AU73">
        <f t="shared" si="23"/>
        <v>-4.6353752910390658E-5</v>
      </c>
      <c r="AW73">
        <v>70</v>
      </c>
      <c r="AX73">
        <f>IF(Z73&gt;0, (R73*SUMPRODUCT(K73:$K$98, X73:$X$98)-K73*$AZ$3)/Z73, 0)</f>
        <v>-2.3826380985135437E+18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6"/>
        <v>50000</v>
      </c>
      <c r="S74">
        <f t="shared" si="27"/>
        <v>-1.6400155058498615E+19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-0.65133560673728641</v>
      </c>
      <c r="AC74">
        <f t="shared" si="45"/>
        <v>-0.5815496488725771</v>
      </c>
      <c r="AE74">
        <f t="shared" si="28"/>
        <v>0</v>
      </c>
      <c r="AF74">
        <f t="shared" si="29"/>
        <v>0</v>
      </c>
      <c r="AG74">
        <f t="shared" si="29"/>
        <v>-1.7730004588316869E-18</v>
      </c>
      <c r="AH74">
        <f t="shared" si="30"/>
        <v>-1.175868635235879E-14</v>
      </c>
      <c r="AI74">
        <f t="shared" si="31"/>
        <v>-1.1760459352817621E-14</v>
      </c>
      <c r="AJ74">
        <f t="shared" si="32"/>
        <v>-6.9785957864709314E-2</v>
      </c>
      <c r="AK74">
        <f t="shared" si="46"/>
        <v>-4.5593492471610056E-2</v>
      </c>
      <c r="AL74">
        <f t="shared" si="33"/>
        <v>-0.11537945033633112</v>
      </c>
      <c r="AN74">
        <f t="shared" si="34"/>
        <v>0</v>
      </c>
      <c r="AO74">
        <f t="shared" si="34"/>
        <v>0</v>
      </c>
      <c r="AP74">
        <f t="shared" si="34"/>
        <v>-5.6784425776501158E-22</v>
      </c>
      <c r="AQ74">
        <f t="shared" si="34"/>
        <v>-3.7659902967236702E-18</v>
      </c>
      <c r="AR74">
        <f t="shared" si="34"/>
        <v>-3.7665581409814355E-18</v>
      </c>
      <c r="AS74">
        <f t="shared" si="34"/>
        <v>-2.2350561303418209E-5</v>
      </c>
      <c r="AT74">
        <f t="shared" si="34"/>
        <v>-1.460236671823322E-5</v>
      </c>
      <c r="AU74">
        <f t="shared" si="23"/>
        <v>-3.6952928021655197E-5</v>
      </c>
      <c r="AW74">
        <v>71</v>
      </c>
      <c r="AX74">
        <f>IF(Z74&gt;0, (R74*SUMPRODUCT(K74:$K$98, X74:$X$98)-K74*$AZ$3)/Z74, 0)</f>
        <v>-1.6400155058498615E+19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6"/>
        <v>50000</v>
      </c>
      <c r="S75">
        <f t="shared" si="27"/>
        <v>-1.1701918293610611E+20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-0.5815496488725771</v>
      </c>
      <c r="AC75">
        <f t="shared" si="45"/>
        <v>-0.5192407579219438</v>
      </c>
      <c r="AE75">
        <f t="shared" si="28"/>
        <v>0</v>
      </c>
      <c r="AF75">
        <f t="shared" si="29"/>
        <v>0</v>
      </c>
      <c r="AG75">
        <f t="shared" si="29"/>
        <v>-2.2186138413111956E-19</v>
      </c>
      <c r="AH75">
        <f t="shared" si="30"/>
        <v>-1.5334090701122503E-15</v>
      </c>
      <c r="AI75">
        <f t="shared" si="31"/>
        <v>-1.5336309314963814E-15</v>
      </c>
      <c r="AJ75">
        <f t="shared" si="32"/>
        <v>-6.23088909506333E-2</v>
      </c>
      <c r="AK75">
        <f t="shared" si="46"/>
        <v>-4.0708475421080401E-2</v>
      </c>
      <c r="AL75">
        <f t="shared" si="33"/>
        <v>-0.10301736637171524</v>
      </c>
      <c r="AN75">
        <f t="shared" si="34"/>
        <v>0</v>
      </c>
      <c r="AO75">
        <f t="shared" si="34"/>
        <v>0</v>
      </c>
      <c r="AP75">
        <f t="shared" si="34"/>
        <v>-6.3443054747707575E-23</v>
      </c>
      <c r="AQ75">
        <f t="shared" si="34"/>
        <v>-4.3849070881243652E-19</v>
      </c>
      <c r="AR75">
        <f t="shared" si="34"/>
        <v>-4.3855415186718425E-19</v>
      </c>
      <c r="AS75">
        <f t="shared" si="34"/>
        <v>-1.7817730630913747E-5</v>
      </c>
      <c r="AT75">
        <f t="shared" si="34"/>
        <v>-1.1640917345530308E-5</v>
      </c>
      <c r="AU75">
        <f t="shared" si="23"/>
        <v>-2.9458647976444492E-5</v>
      </c>
      <c r="AW75">
        <v>72</v>
      </c>
      <c r="AX75">
        <f>IF(Z75&gt;0, (R75*SUMPRODUCT(K75:$K$98, X75:$X$98)-K75*$AZ$3)/Z75, 0)</f>
        <v>-1.1701918293610611E+20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6"/>
        <v>50000</v>
      </c>
      <c r="S76">
        <f t="shared" si="27"/>
        <v>-8.6687375721649616E+20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-0.5192407579219438</v>
      </c>
      <c r="AC76">
        <f t="shared" si="45"/>
        <v>-0.46360781957316405</v>
      </c>
      <c r="AE76">
        <f t="shared" si="28"/>
        <v>0</v>
      </c>
      <c r="AF76">
        <f t="shared" si="29"/>
        <v>0</v>
      </c>
      <c r="AG76">
        <f t="shared" si="29"/>
        <v>-2.6740215383944366E-20</v>
      </c>
      <c r="AH76">
        <f t="shared" si="30"/>
        <v>-1.9290255490586399E-16</v>
      </c>
      <c r="AI76">
        <f t="shared" si="31"/>
        <v>-1.9292929512124794E-16</v>
      </c>
      <c r="AJ76">
        <f t="shared" si="32"/>
        <v>-5.5632938348779748E-2</v>
      </c>
      <c r="AK76">
        <f t="shared" si="46"/>
        <v>-3.6346853054536069E-2</v>
      </c>
      <c r="AL76">
        <f t="shared" si="33"/>
        <v>-9.1979791403316011E-2</v>
      </c>
      <c r="AN76">
        <f t="shared" si="34"/>
        <v>0</v>
      </c>
      <c r="AO76">
        <f t="shared" si="34"/>
        <v>0</v>
      </c>
      <c r="AP76">
        <f t="shared" si="34"/>
        <v>-6.8273040780984507E-24</v>
      </c>
      <c r="AQ76">
        <f t="shared" si="34"/>
        <v>-4.9251824672107353E-20</v>
      </c>
      <c r="AR76">
        <f t="shared" si="34"/>
        <v>-4.9258651976185451E-20</v>
      </c>
      <c r="AS76">
        <f t="shared" si="34"/>
        <v>-1.4204185770817722E-5</v>
      </c>
      <c r="AT76">
        <f t="shared" si="34"/>
        <v>-9.2800680369342367E-6</v>
      </c>
      <c r="AU76">
        <f t="shared" si="23"/>
        <v>-2.3484253807752007E-5</v>
      </c>
      <c r="AW76">
        <v>73</v>
      </c>
      <c r="AX76">
        <f>IF(Z76&gt;0, (R76*SUMPRODUCT(K76:$K$98, X76:$X$98)-K76*$AZ$3)/Z76, 0)</f>
        <v>-8.6687375721649616E+20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6"/>
        <v>50000</v>
      </c>
      <c r="S77">
        <f t="shared" si="27"/>
        <v>-6.6788538455987564E+21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-0.46360781957316405</v>
      </c>
      <c r="AC77">
        <f t="shared" si="45"/>
        <v>-0.41393555319032505</v>
      </c>
      <c r="AE77">
        <f t="shared" si="28"/>
        <v>0</v>
      </c>
      <c r="AF77">
        <f t="shared" si="29"/>
        <v>0</v>
      </c>
      <c r="AG77">
        <f t="shared" si="29"/>
        <v>-3.0988517098865779E-21</v>
      </c>
      <c r="AH77">
        <f t="shared" si="30"/>
        <v>-2.3373961520218343E-17</v>
      </c>
      <c r="AI77">
        <f t="shared" si="31"/>
        <v>-2.3377060371928229E-17</v>
      </c>
      <c r="AJ77">
        <f t="shared" si="32"/>
        <v>-4.9672266382839003E-2</v>
      </c>
      <c r="AK77">
        <f t="shared" si="46"/>
        <v>-3.2452547370121487E-2</v>
      </c>
      <c r="AL77">
        <f t="shared" si="33"/>
        <v>-8.2124813752960518E-2</v>
      </c>
      <c r="AN77">
        <f t="shared" si="34"/>
        <v>0</v>
      </c>
      <c r="AO77">
        <f t="shared" si="34"/>
        <v>0</v>
      </c>
      <c r="AP77">
        <f t="shared" si="34"/>
        <v>-7.0642671843283223E-25</v>
      </c>
      <c r="AQ77">
        <f t="shared" si="34"/>
        <v>-5.3284224220291912E-21</v>
      </c>
      <c r="AR77">
        <f t="shared" si="34"/>
        <v>-5.3291288487476237E-21</v>
      </c>
      <c r="AS77">
        <f t="shared" si="34"/>
        <v>-1.1323489932093196E-5</v>
      </c>
      <c r="AT77">
        <f t="shared" si="34"/>
        <v>-7.3980134223008889E-6</v>
      </c>
      <c r="AU77">
        <f t="shared" si="23"/>
        <v>-1.8721503354394091E-5</v>
      </c>
      <c r="AW77">
        <v>74</v>
      </c>
      <c r="AX77">
        <f>IF(Z77&gt;0, (R77*SUMPRODUCT(K77:$K$98, X77:$X$98)-K77*$AZ$3)/Z77, 0)</f>
        <v>-6.6788538455987564E+21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6"/>
        <v>50000</v>
      </c>
      <c r="S78">
        <f t="shared" si="27"/>
        <v>-5.3606450712158606E+22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-0.41393555319032505</v>
      </c>
      <c r="AC78">
        <f t="shared" si="45"/>
        <v>-0.36958531534850447</v>
      </c>
      <c r="AE78">
        <f t="shared" si="28"/>
        <v>0</v>
      </c>
      <c r="AF78">
        <f t="shared" si="29"/>
        <v>0</v>
      </c>
      <c r="AG78">
        <f t="shared" si="29"/>
        <v>-3.4472093417730968E-22</v>
      </c>
      <c r="AH78">
        <f t="shared" si="30"/>
        <v>-2.7231422586104021E-18</v>
      </c>
      <c r="AI78">
        <f t="shared" si="31"/>
        <v>-2.7234869795445794E-18</v>
      </c>
      <c r="AJ78">
        <f t="shared" si="32"/>
        <v>-4.4350237841820572E-2</v>
      </c>
      <c r="AK78">
        <f t="shared" si="46"/>
        <v>-2.8975488723322756E-2</v>
      </c>
      <c r="AL78">
        <f t="shared" si="33"/>
        <v>-7.3325726565143329E-2</v>
      </c>
      <c r="AN78">
        <f t="shared" si="34"/>
        <v>0</v>
      </c>
      <c r="AO78">
        <f t="shared" si="34"/>
        <v>0</v>
      </c>
      <c r="AP78">
        <f t="shared" si="34"/>
        <v>-7.0164261378154396E-26</v>
      </c>
      <c r="AQ78">
        <f t="shared" si="34"/>
        <v>-5.5426649866515257E-22</v>
      </c>
      <c r="AR78">
        <f t="shared" si="34"/>
        <v>-5.543366629265307E-22</v>
      </c>
      <c r="AS78">
        <f t="shared" si="34"/>
        <v>-9.0270168463753216E-6</v>
      </c>
      <c r="AT78">
        <f t="shared" si="34"/>
        <v>-5.89765100629854E-6</v>
      </c>
      <c r="AU78">
        <f t="shared" si="23"/>
        <v>-1.4924667852673861E-5</v>
      </c>
      <c r="AW78">
        <v>75</v>
      </c>
      <c r="AX78">
        <f>IF(Z78&gt;0, (R78*SUMPRODUCT(K78:$K$98, X78:$X$98)-K78*$AZ$3)/Z78, 0)</f>
        <v>-5.3606450712158606E+22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6"/>
        <v>50000</v>
      </c>
      <c r="S79">
        <f t="shared" si="27"/>
        <v>-4.4892676777546E+23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-0.36958531534850447</v>
      </c>
      <c r="AC79">
        <f t="shared" si="45"/>
        <v>-0.32998688870402187</v>
      </c>
      <c r="AE79">
        <f t="shared" si="28"/>
        <v>0</v>
      </c>
      <c r="AF79">
        <f t="shared" si="29"/>
        <v>0</v>
      </c>
      <c r="AG79">
        <f t="shared" si="29"/>
        <v>-3.6752863984830551E-23</v>
      </c>
      <c r="AH79">
        <f t="shared" si="30"/>
        <v>-3.0452086085070607E-19</v>
      </c>
      <c r="AI79">
        <f t="shared" si="31"/>
        <v>-3.0455761371469088E-19</v>
      </c>
      <c r="AJ79">
        <f t="shared" si="32"/>
        <v>-3.9598426644482598E-2</v>
      </c>
      <c r="AK79">
        <f t="shared" si="46"/>
        <v>-2.5870972074395315E-2</v>
      </c>
      <c r="AL79">
        <f t="shared" si="33"/>
        <v>-6.5469398718877914E-2</v>
      </c>
      <c r="AN79">
        <f t="shared" si="34"/>
        <v>0</v>
      </c>
      <c r="AO79">
        <f t="shared" si="34"/>
        <v>0</v>
      </c>
      <c r="AP79">
        <f t="shared" si="34"/>
        <v>-6.6791541136167458E-27</v>
      </c>
      <c r="AQ79">
        <f t="shared" si="34"/>
        <v>-5.5341041211716162E-23</v>
      </c>
      <c r="AR79">
        <f t="shared" si="34"/>
        <v>-5.5347720365829781E-23</v>
      </c>
      <c r="AS79">
        <f t="shared" si="34"/>
        <v>-7.1962825624803161E-6</v>
      </c>
      <c r="AT79">
        <f t="shared" si="34"/>
        <v>-4.70157127415381E-6</v>
      </c>
      <c r="AU79">
        <f t="shared" si="23"/>
        <v>-1.1897853836634127E-5</v>
      </c>
      <c r="AW79">
        <v>76</v>
      </c>
      <c r="AX79">
        <f>IF(Z79&gt;0, (R79*SUMPRODUCT(K79:$K$98, X79:$X$98)-K79*$AZ$3)/Z79, 0)</f>
        <v>-4.4892676777546E+23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6"/>
        <v>50000</v>
      </c>
      <c r="S80">
        <f t="shared" si="27"/>
        <v>-3.9589294282088684E+24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-0.32998688870402187</v>
      </c>
      <c r="AC80">
        <f t="shared" si="45"/>
        <v>-0.29463115062859091</v>
      </c>
      <c r="AE80">
        <f t="shared" si="28"/>
        <v>0</v>
      </c>
      <c r="AF80">
        <f t="shared" si="29"/>
        <v>0</v>
      </c>
      <c r="AG80">
        <f t="shared" si="29"/>
        <v>-3.7210962707396681E-24</v>
      </c>
      <c r="AH80">
        <f t="shared" si="30"/>
        <v>-3.266423907424258E-20</v>
      </c>
      <c r="AI80">
        <f t="shared" si="31"/>
        <v>-3.2667960170513321E-20</v>
      </c>
      <c r="AJ80">
        <f t="shared" si="32"/>
        <v>-3.5355738075430965E-2</v>
      </c>
      <c r="AK80">
        <f t="shared" si="46"/>
        <v>-2.3099082209281533E-2</v>
      </c>
      <c r="AL80">
        <f t="shared" si="33"/>
        <v>-5.8454820284712494E-2</v>
      </c>
      <c r="AN80">
        <f t="shared" si="34"/>
        <v>0</v>
      </c>
      <c r="AO80">
        <f t="shared" si="34"/>
        <v>0</v>
      </c>
      <c r="AP80">
        <f t="shared" si="34"/>
        <v>-6.0378616912813395E-28</v>
      </c>
      <c r="AQ80">
        <f t="shared" si="34"/>
        <v>-5.3001089848723825E-24</v>
      </c>
      <c r="AR80">
        <f t="shared" si="34"/>
        <v>-5.3007127710415112E-24</v>
      </c>
      <c r="AS80">
        <f t="shared" si="34"/>
        <v>-5.7368323999364874E-6</v>
      </c>
      <c r="AT80">
        <f t="shared" si="34"/>
        <v>-3.7480638346251671E-6</v>
      </c>
      <c r="AU80">
        <f t="shared" si="23"/>
        <v>-9.484896234561655E-6</v>
      </c>
      <c r="AW80">
        <v>77</v>
      </c>
      <c r="AX80">
        <f>IF(Z80&gt;0, (R80*SUMPRODUCT(K80:$K$98, X80:$X$98)-K80*$AZ$3)/Z80, 0)</f>
        <v>-3.9589294282088684E+24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6"/>
        <v>50000</v>
      </c>
      <c r="S81">
        <f t="shared" si="27"/>
        <v>-3.6856585292333528E+25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-0.29463115062859091</v>
      </c>
      <c r="AC81">
        <f t="shared" si="45"/>
        <v>-0.26306352734695615</v>
      </c>
      <c r="AE81">
        <f t="shared" si="28"/>
        <v>0</v>
      </c>
      <c r="AF81">
        <f t="shared" si="29"/>
        <v>0</v>
      </c>
      <c r="AG81">
        <f t="shared" si="29"/>
        <v>-3.5687452494639474E-25</v>
      </c>
      <c r="AH81">
        <f t="shared" si="30"/>
        <v>-3.3270107830858764E-21</v>
      </c>
      <c r="AI81">
        <f t="shared" si="31"/>
        <v>-3.3273676576108227E-21</v>
      </c>
      <c r="AJ81">
        <f t="shared" si="32"/>
        <v>-3.156762328163476E-2</v>
      </c>
      <c r="AK81">
        <f t="shared" si="46"/>
        <v>-2.0624180544001367E-2</v>
      </c>
      <c r="AL81">
        <f t="shared" si="33"/>
        <v>-5.2191803825636124E-2</v>
      </c>
      <c r="AN81">
        <f t="shared" si="34"/>
        <v>0</v>
      </c>
      <c r="AO81">
        <f t="shared" si="34"/>
        <v>0</v>
      </c>
      <c r="AP81">
        <f t="shared" si="34"/>
        <v>-5.1702289987566409E-29</v>
      </c>
      <c r="AQ81">
        <f t="shared" si="34"/>
        <v>-4.8200155593819475E-25</v>
      </c>
      <c r="AR81">
        <f t="shared" si="34"/>
        <v>-4.8205325822818227E-25</v>
      </c>
      <c r="AS81">
        <f t="shared" si="34"/>
        <v>-4.5733676657656907E-6</v>
      </c>
      <c r="AT81">
        <f t="shared" si="34"/>
        <v>-2.987933541633583E-6</v>
      </c>
      <c r="AU81">
        <f t="shared" si="23"/>
        <v>-7.5613012073992733E-6</v>
      </c>
      <c r="AW81">
        <v>78</v>
      </c>
      <c r="AX81">
        <f>IF(Z81&gt;0, (R81*SUMPRODUCT(K81:$K$98, X81:$X$98)-K81*$AZ$3)/Z81, 0)</f>
        <v>-3.6856585292333528E+25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6"/>
        <v>50000</v>
      </c>
      <c r="S82">
        <f t="shared" si="27"/>
        <v>-3.6321582561153562E+26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-0.26306352734695615</v>
      </c>
      <c r="AC82">
        <f t="shared" si="45"/>
        <v>-0.23487814941692509</v>
      </c>
      <c r="AE82">
        <f t="shared" si="28"/>
        <v>0</v>
      </c>
      <c r="AF82">
        <f t="shared" si="29"/>
        <v>0</v>
      </c>
      <c r="AG82">
        <f t="shared" si="29"/>
        <v>-3.2333138158485766E-26</v>
      </c>
      <c r="AH82">
        <f t="shared" si="30"/>
        <v>-3.2097264153844501E-22</v>
      </c>
      <c r="AI82">
        <f t="shared" si="31"/>
        <v>-3.2100497467660348E-22</v>
      </c>
      <c r="AJ82">
        <f t="shared" si="32"/>
        <v>-2.8185377930031064E-2</v>
      </c>
      <c r="AK82">
        <f t="shared" si="46"/>
        <v>-1.8414446914286932E-2</v>
      </c>
      <c r="AL82">
        <f t="shared" si="33"/>
        <v>-4.6599824844317995E-2</v>
      </c>
      <c r="AN82">
        <f t="shared" si="34"/>
        <v>0</v>
      </c>
      <c r="AO82">
        <f t="shared" si="34"/>
        <v>0</v>
      </c>
      <c r="AP82">
        <f t="shared" si="34"/>
        <v>-4.1823855655699323E-30</v>
      </c>
      <c r="AQ82">
        <f t="shared" si="34"/>
        <v>-4.1518745762725363E-26</v>
      </c>
      <c r="AR82">
        <f t="shared" si="34"/>
        <v>-4.152292814829093E-26</v>
      </c>
      <c r="AS82">
        <f t="shared" si="34"/>
        <v>-3.6458607029382127E-6</v>
      </c>
      <c r="AT82">
        <f t="shared" si="34"/>
        <v>-2.3819623259196286E-6</v>
      </c>
      <c r="AU82">
        <f t="shared" si="23"/>
        <v>-6.0278230288578413E-6</v>
      </c>
      <c r="AW82">
        <v>79</v>
      </c>
      <c r="AX82">
        <f>IF(Z82&gt;0, (R82*SUMPRODUCT(K82:$K$98, X82:$X$98)-K82*$AZ$3)/Z82, 0)</f>
        <v>-3.6321582561153562E+26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6"/>
        <v>50000</v>
      </c>
      <c r="S83">
        <f t="shared" si="27"/>
        <v>-3.8001641007970665E+27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-0.23487814941692509</v>
      </c>
      <c r="AC83">
        <f t="shared" si="45"/>
        <v>-0.20971263340796881</v>
      </c>
      <c r="AE83">
        <f t="shared" si="28"/>
        <v>0</v>
      </c>
      <c r="AF83">
        <f t="shared" si="29"/>
        <v>0</v>
      </c>
      <c r="AG83">
        <f t="shared" si="29"/>
        <v>-2.7592575984282178E-27</v>
      </c>
      <c r="AH83">
        <f t="shared" si="30"/>
        <v>-2.9250549178472687E-23</v>
      </c>
      <c r="AI83">
        <f t="shared" si="31"/>
        <v>-2.9253308436071116E-23</v>
      </c>
      <c r="AJ83">
        <f t="shared" si="32"/>
        <v>-2.5165516008956279E-2</v>
      </c>
      <c r="AK83">
        <f t="shared" si="46"/>
        <v>-1.6441470459184756E-2</v>
      </c>
      <c r="AL83">
        <f t="shared" si="33"/>
        <v>-4.1606986468141038E-2</v>
      </c>
      <c r="AN83">
        <f t="shared" si="34"/>
        <v>0</v>
      </c>
      <c r="AO83">
        <f t="shared" si="34"/>
        <v>0</v>
      </c>
      <c r="AP83">
        <f t="shared" si="34"/>
        <v>-3.1867678974887132E-31</v>
      </c>
      <c r="AQ83">
        <f t="shared" si="34"/>
        <v>-3.378253308388836E-27</v>
      </c>
      <c r="AR83">
        <f t="shared" si="34"/>
        <v>-3.3785719851785851E-27</v>
      </c>
      <c r="AS83">
        <f t="shared" si="34"/>
        <v>-2.9064578307861992E-6</v>
      </c>
      <c r="AT83">
        <f t="shared" si="34"/>
        <v>-1.8988857827803154E-6</v>
      </c>
      <c r="AU83">
        <f t="shared" si="23"/>
        <v>-4.8053436135665152E-6</v>
      </c>
      <c r="AW83">
        <v>80</v>
      </c>
      <c r="AX83">
        <f>IF(Z83&gt;0, (R83*SUMPRODUCT(K83:$K$98, X83:$X$98)-K83*$AZ$3)/Z83, 0)</f>
        <v>-3.8001641007970665E+27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6"/>
        <v>50000</v>
      </c>
      <c r="S84">
        <f t="shared" si="27"/>
        <v>-4.2346509562150435E+28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-0.20971263340796881</v>
      </c>
      <c r="AC84">
        <f t="shared" si="45"/>
        <v>-0.18724342268568644</v>
      </c>
      <c r="AE84">
        <f t="shared" si="28"/>
        <v>0</v>
      </c>
      <c r="AF84">
        <f t="shared" si="29"/>
        <v>0</v>
      </c>
      <c r="AG84">
        <f t="shared" si="29"/>
        <v>-2.2108483629669178E-28</v>
      </c>
      <c r="AH84">
        <f t="shared" si="30"/>
        <v>-2.5105801861472437E-24</v>
      </c>
      <c r="AI84">
        <f t="shared" si="31"/>
        <v>-2.5108012709835404E-24</v>
      </c>
      <c r="AJ84">
        <f t="shared" si="32"/>
        <v>-2.2469210722282362E-2</v>
      </c>
      <c r="AK84">
        <f t="shared" si="46"/>
        <v>-1.4679884338557818E-2</v>
      </c>
      <c r="AL84">
        <f t="shared" si="33"/>
        <v>-3.714909506084018E-2</v>
      </c>
      <c r="AN84">
        <f t="shared" si="34"/>
        <v>0</v>
      </c>
      <c r="AO84">
        <f t="shared" si="34"/>
        <v>0</v>
      </c>
      <c r="AP84">
        <f t="shared" si="34"/>
        <v>-2.279812445012325E-32</v>
      </c>
      <c r="AQ84">
        <f t="shared" si="34"/>
        <v>-2.5888939506003979E-28</v>
      </c>
      <c r="AR84">
        <f t="shared" si="34"/>
        <v>-2.5891219318448989E-28</v>
      </c>
      <c r="AS84">
        <f t="shared" si="34"/>
        <v>-2.3170103880629748E-6</v>
      </c>
      <c r="AT84">
        <f t="shared" si="34"/>
        <v>-1.5137801202011442E-6</v>
      </c>
      <c r="AU84">
        <f t="shared" si="23"/>
        <v>-3.830790508264119E-6</v>
      </c>
      <c r="AW84">
        <v>81</v>
      </c>
      <c r="AX84">
        <f>IF(Z84&gt;0, (R84*SUMPRODUCT(K84:$K$98, X84:$X$98)-K84*$AZ$3)/Z84, 0)</f>
        <v>-4.2346509562150435E+28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6"/>
        <v>50000</v>
      </c>
      <c r="S85">
        <f t="shared" si="27"/>
        <v>-5.0454479419493531E+29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-0.18724342268568644</v>
      </c>
      <c r="AC85">
        <f t="shared" si="45"/>
        <v>-0.16718162739793432</v>
      </c>
      <c r="AE85">
        <f t="shared" si="28"/>
        <v>0</v>
      </c>
      <c r="AF85">
        <f t="shared" si="29"/>
        <v>0</v>
      </c>
      <c r="AG85">
        <f t="shared" si="29"/>
        <v>-1.6567570344739523E-29</v>
      </c>
      <c r="AH85">
        <f t="shared" si="30"/>
        <v>-2.0230641758898535E-25</v>
      </c>
      <c r="AI85">
        <f t="shared" si="31"/>
        <v>-2.0232298515933009E-25</v>
      </c>
      <c r="AJ85">
        <f t="shared" si="32"/>
        <v>-2.0061795287752121E-2</v>
      </c>
      <c r="AK85">
        <f t="shared" si="46"/>
        <v>-1.3107039587998052E-2</v>
      </c>
      <c r="AL85">
        <f t="shared" si="33"/>
        <v>-3.3168834875750175E-2</v>
      </c>
      <c r="AN85">
        <f t="shared" si="34"/>
        <v>0</v>
      </c>
      <c r="AO85">
        <f t="shared" si="34"/>
        <v>0</v>
      </c>
      <c r="AP85">
        <f t="shared" si="34"/>
        <v>-1.525390243540557E-33</v>
      </c>
      <c r="AQ85">
        <f t="shared" si="34"/>
        <v>-1.8626523332907674E-29</v>
      </c>
      <c r="AR85">
        <f t="shared" si="34"/>
        <v>-1.8628048723151217E-29</v>
      </c>
      <c r="AS85">
        <f t="shared" si="34"/>
        <v>-1.8471064955859183E-6</v>
      </c>
      <c r="AT85">
        <f t="shared" si="34"/>
        <v>-1.2067762437828E-6</v>
      </c>
      <c r="AU85">
        <f t="shared" si="23"/>
        <v>-3.0538827393687184E-6</v>
      </c>
      <c r="AW85">
        <v>82</v>
      </c>
      <c r="AX85">
        <f>IF(Z85&gt;0, (R85*SUMPRODUCT(K85:$K$98, X85:$X$98)-K85*$AZ$3)/Z85, 0)</f>
        <v>-5.0454479419493531E+29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6"/>
        <v>50000</v>
      </c>
      <c r="S86">
        <f t="shared" si="27"/>
        <v>-6.458526157881394E+30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-0.16718162739793432</v>
      </c>
      <c r="AC86">
        <f t="shared" si="45"/>
        <v>-0.14926931017672707</v>
      </c>
      <c r="AE86">
        <f t="shared" si="28"/>
        <v>0</v>
      </c>
      <c r="AF86">
        <f t="shared" si="29"/>
        <v>0</v>
      </c>
      <c r="AG86">
        <f t="shared" si="29"/>
        <v>-1.1555988667365887E-30</v>
      </c>
      <c r="AH86">
        <f t="shared" si="30"/>
        <v>-1.524629577455554E-26</v>
      </c>
      <c r="AI86">
        <f t="shared" si="31"/>
        <v>-1.5247451373422276E-26</v>
      </c>
      <c r="AJ86">
        <f t="shared" si="32"/>
        <v>-1.7912317221207258E-2</v>
      </c>
      <c r="AK86">
        <f t="shared" si="46"/>
        <v>-1.1702713917855405E-2</v>
      </c>
      <c r="AL86">
        <f t="shared" si="33"/>
        <v>-2.9615031139062664E-2</v>
      </c>
      <c r="AN86">
        <f t="shared" si="34"/>
        <v>0</v>
      </c>
      <c r="AO86">
        <f t="shared" si="34"/>
        <v>0</v>
      </c>
      <c r="AP86">
        <f t="shared" si="34"/>
        <v>-9.4997292046583256E-35</v>
      </c>
      <c r="AQ86">
        <f t="shared" si="34"/>
        <v>-1.2533387267973019E-30</v>
      </c>
      <c r="AR86">
        <f t="shared" si="34"/>
        <v>-1.2534337240893484E-30</v>
      </c>
      <c r="AS86">
        <f t="shared" si="34"/>
        <v>-1.4725019894658154E-6</v>
      </c>
      <c r="AT86">
        <f t="shared" si="34"/>
        <v>-9.6203463311766581E-7</v>
      </c>
      <c r="AU86">
        <f t="shared" si="23"/>
        <v>-2.4345366225834814E-6</v>
      </c>
      <c r="AW86">
        <v>83</v>
      </c>
      <c r="AX86">
        <f>IF(Z86&gt;0, (R86*SUMPRODUCT(K86:$K$98, X86:$X$98)-K86*$AZ$3)/Z86, 0)</f>
        <v>-6.458526157881394E+30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6"/>
        <v>50000</v>
      </c>
      <c r="S87">
        <f t="shared" si="27"/>
        <v>-8.9315789292294275E+31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-0.14926931017672707</v>
      </c>
      <c r="AC87">
        <f t="shared" si="45"/>
        <v>-0.13327616980064916</v>
      </c>
      <c r="AE87">
        <f t="shared" si="28"/>
        <v>0</v>
      </c>
      <c r="AF87">
        <f t="shared" si="29"/>
        <v>0</v>
      </c>
      <c r="AG87">
        <f t="shared" si="29"/>
        <v>-7.460952361093202E-32</v>
      </c>
      <c r="AH87">
        <f t="shared" si="30"/>
        <v>-1.0694333544582909E-27</v>
      </c>
      <c r="AI87">
        <f t="shared" si="31"/>
        <v>-1.0695079639819018E-27</v>
      </c>
      <c r="AJ87">
        <f t="shared" si="32"/>
        <v>-1.5993140376077908E-2</v>
      </c>
      <c r="AK87">
        <f t="shared" si="46"/>
        <v>-1.0448851712370895E-2</v>
      </c>
      <c r="AL87">
        <f t="shared" si="33"/>
        <v>-2.6441992088448801E-2</v>
      </c>
      <c r="AN87">
        <f t="shared" si="34"/>
        <v>0</v>
      </c>
      <c r="AO87">
        <f t="shared" si="34"/>
        <v>0</v>
      </c>
      <c r="AP87">
        <f t="shared" si="34"/>
        <v>-5.4762133884032841E-36</v>
      </c>
      <c r="AQ87">
        <f t="shared" si="34"/>
        <v>-7.8494607259915854E-32</v>
      </c>
      <c r="AR87">
        <f t="shared" si="34"/>
        <v>-7.8500083473304254E-32</v>
      </c>
      <c r="AS87">
        <f t="shared" si="34"/>
        <v>-1.1738695706838451E-6</v>
      </c>
      <c r="AT87">
        <f t="shared" si="34"/>
        <v>-7.6692811951344517E-7</v>
      </c>
      <c r="AU87">
        <f t="shared" si="23"/>
        <v>-1.9407976901972901E-6</v>
      </c>
      <c r="AW87">
        <v>84</v>
      </c>
      <c r="AX87">
        <f>IF(Z87&gt;0, (R87*SUMPRODUCT(K87:$K$98, X87:$X$98)-K87*$AZ$3)/Z87, 0)</f>
        <v>-8.9315789292294275E+31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6"/>
        <v>50000</v>
      </c>
      <c r="S88">
        <f t="shared" si="27"/>
        <v>-1.3430634733014333E+33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-0.13327616980064916</v>
      </c>
      <c r="AC88">
        <f t="shared" si="45"/>
        <v>-0.11899658017915103</v>
      </c>
      <c r="AE88">
        <f t="shared" si="28"/>
        <v>0</v>
      </c>
      <c r="AF88">
        <f t="shared" si="29"/>
        <v>0</v>
      </c>
      <c r="AG88">
        <f t="shared" si="29"/>
        <v>-4.4300430524940567E-33</v>
      </c>
      <c r="AH88">
        <f t="shared" si="30"/>
        <v>-6.9433385322328637E-29</v>
      </c>
      <c r="AI88">
        <f t="shared" si="31"/>
        <v>-6.9437815365381134E-29</v>
      </c>
      <c r="AJ88">
        <f t="shared" si="32"/>
        <v>-1.4279589621498126E-2</v>
      </c>
      <c r="AK88">
        <f t="shared" si="46"/>
        <v>-9.3293318860454416E-3</v>
      </c>
      <c r="AL88">
        <f t="shared" si="33"/>
        <v>-2.3608921507543568E-2</v>
      </c>
      <c r="AN88">
        <f t="shared" si="34"/>
        <v>0</v>
      </c>
      <c r="AO88">
        <f t="shared" si="34"/>
        <v>0</v>
      </c>
      <c r="AP88">
        <f t="shared" si="34"/>
        <v>-2.9031937475879843E-37</v>
      </c>
      <c r="AQ88">
        <f t="shared" si="34"/>
        <v>-4.5502621024905325E-33</v>
      </c>
      <c r="AR88">
        <f t="shared" si="34"/>
        <v>-4.5505524218652914E-33</v>
      </c>
      <c r="AS88">
        <f t="shared" si="34"/>
        <v>-9.3580163479260568E-7</v>
      </c>
      <c r="AT88">
        <f t="shared" si="34"/>
        <v>-6.113904013978356E-7</v>
      </c>
      <c r="AU88">
        <f t="shared" si="23"/>
        <v>-1.5471920361904413E-6</v>
      </c>
      <c r="AW88">
        <v>85</v>
      </c>
      <c r="AX88">
        <f>IF(Z88&gt;0, (R88*SUMPRODUCT(K88:$K$98, X88:$X$98)-K88*$AZ$3)/Z88, 0)</f>
        <v>-1.3430634733014333E+33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-0.11899658017915103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-4.4300430524940567E-30</v>
      </c>
      <c r="AI89">
        <f t="shared" si="31"/>
        <v>-4.4300430524940567E-30</v>
      </c>
      <c r="AJ89">
        <f t="shared" si="32"/>
        <v>-0.11899658017915103</v>
      </c>
      <c r="AK89">
        <f t="shared" si="46"/>
        <v>-8.3297606125405724E-3</v>
      </c>
      <c r="AL89">
        <f t="shared" si="33"/>
        <v>-0.12732634079169161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-2.5921372746321288E-34</v>
      </c>
      <c r="AR89">
        <f t="shared" si="34"/>
        <v>-2.5921372746321288E-34</v>
      </c>
      <c r="AS89">
        <f t="shared" si="34"/>
        <v>-6.9628097826830768E-6</v>
      </c>
      <c r="AT89">
        <f t="shared" si="34"/>
        <v>-4.8739668478781531E-7</v>
      </c>
      <c r="AU89">
        <f t="shared" si="23"/>
        <v>-7.450206467470892E-6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3139.6845625673532</v>
      </c>
      <c r="AO91" s="8">
        <f t="shared" ref="AO91:AU91" si="49">SUM(AO3:AO89)</f>
        <v>-313.96845625673535</v>
      </c>
      <c r="AP91" s="8">
        <f t="shared" si="49"/>
        <v>-2840.8975507460086</v>
      </c>
      <c r="AQ91" s="8">
        <f t="shared" si="49"/>
        <v>-1815.7932922360842</v>
      </c>
      <c r="AR91" s="8">
        <f t="shared" si="49"/>
        <v>-1830.974736671476</v>
      </c>
      <c r="AS91" s="8">
        <f t="shared" si="49"/>
        <v>-519.4766128718544</v>
      </c>
      <c r="AT91" s="8">
        <f t="shared" si="49"/>
        <v>303.02802417524833</v>
      </c>
      <c r="AU91" s="8">
        <f t="shared" si="49"/>
        <v>-2047.4233253680834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6841.2114783373836</v>
      </c>
      <c r="K3">
        <v>1</v>
      </c>
      <c r="L3" s="2">
        <v>0</v>
      </c>
      <c r="O3">
        <f>$C$3</f>
        <v>6841.2114783373836</v>
      </c>
      <c r="P3">
        <f>O3*C5</f>
        <v>684.12114783373841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6841.2114783373836</v>
      </c>
      <c r="AF3">
        <f t="shared" ref="AF3:AG34" si="3">-$Z3*P3</f>
        <v>-684.12114783373841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3637.1821265036456</v>
      </c>
      <c r="AJ3">
        <f t="shared" ref="AJ3:AJ66" si="6">AB3-AC3</f>
        <v>0</v>
      </c>
      <c r="AL3">
        <f t="shared" ref="AL3:AL66" si="7">SUM(AI3:AK3)</f>
        <v>3637.1821265036456</v>
      </c>
      <c r="AN3">
        <f t="shared" ref="AN3:AU34" si="8">AE3*$K3</f>
        <v>6841.2114783373836</v>
      </c>
      <c r="AO3">
        <f t="shared" si="8"/>
        <v>-684.12114783373841</v>
      </c>
      <c r="AP3">
        <f t="shared" si="8"/>
        <v>-2519.9082039999998</v>
      </c>
      <c r="AQ3">
        <f t="shared" si="8"/>
        <v>0</v>
      </c>
      <c r="AR3">
        <f t="shared" si="8"/>
        <v>3637.1821265036456</v>
      </c>
      <c r="AS3">
        <f t="shared" si="8"/>
        <v>0</v>
      </c>
      <c r="AT3">
        <f t="shared" si="8"/>
        <v>0</v>
      </c>
      <c r="AU3">
        <f t="shared" si="8"/>
        <v>3637.1821265036456</v>
      </c>
      <c r="AW3">
        <v>0</v>
      </c>
      <c r="AX3">
        <f>IF(Z3&gt;0, (R3*SUMPRODUCT(K3:$K$98, X3:$X$98)-K3*$AZ$3)/Z3, 0)</f>
        <v>0</v>
      </c>
      <c r="AZ3">
        <f>C6*ABS(SUMPRODUCT(X4:X79, K4:K79))/1</f>
        <v>4800.1368534854091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520.7255018571127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514.30037715915114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-514.30037715915114</v>
      </c>
      <c r="AK4">
        <f t="shared" ref="AK4:AK67" si="20">G4*SUM(AB4:AB4, AE4:AF4)</f>
        <v>0</v>
      </c>
      <c r="AL4">
        <f t="shared" si="7"/>
        <v>-631.24007715915116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-104.41044642857142</v>
      </c>
      <c r="AR4">
        <f t="shared" si="8"/>
        <v>-104.41044642857142</v>
      </c>
      <c r="AS4">
        <f t="shared" si="8"/>
        <v>-459.19676532067064</v>
      </c>
      <c r="AT4">
        <f t="shared" si="8"/>
        <v>0</v>
      </c>
      <c r="AU4">
        <f t="shared" si="8"/>
        <v>-563.60721174924208</v>
      </c>
      <c r="AW4">
        <v>1</v>
      </c>
      <c r="AX4">
        <f>IF(Z4&gt;0, (R4*SUMPRODUCT(K4:$K$98, X4:$X$98)-K4*$AZ$3)/Z4, 0)</f>
        <v>520.7255018571127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2.4879479999999998E-3</v>
      </c>
      <c r="Q5" s="4">
        <f t="shared" ref="Q5:Q68" si="22">$C$8</f>
        <v>50</v>
      </c>
      <c r="R5">
        <f t="shared" si="0"/>
        <v>50000</v>
      </c>
      <c r="S5">
        <f t="shared" si="1"/>
        <v>891.07180394721581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514.30037715915114</v>
      </c>
      <c r="AC5">
        <f t="shared" si="19"/>
        <v>869.08669605125078</v>
      </c>
      <c r="AE5">
        <f t="shared" si="2"/>
        <v>0</v>
      </c>
      <c r="AF5">
        <f t="shared" si="3"/>
        <v>0</v>
      </c>
      <c r="AG5">
        <f t="shared" si="3"/>
        <v>-48.766367210892732</v>
      </c>
      <c r="AH5">
        <f t="shared" si="4"/>
        <v>-122.86248610726439</v>
      </c>
      <c r="AI5">
        <f t="shared" si="5"/>
        <v>-171.62885331815713</v>
      </c>
      <c r="AJ5">
        <f t="shared" si="6"/>
        <v>-354.78631889209964</v>
      </c>
      <c r="AK5">
        <f t="shared" si="20"/>
        <v>36.001026401140585</v>
      </c>
      <c r="AL5">
        <f t="shared" si="7"/>
        <v>-490.41414580911618</v>
      </c>
      <c r="AN5">
        <f t="shared" si="8"/>
        <v>0</v>
      </c>
      <c r="AO5">
        <f t="shared" si="8"/>
        <v>0</v>
      </c>
      <c r="AP5">
        <f t="shared" si="8"/>
        <v>-38.876249370928512</v>
      </c>
      <c r="AQ5">
        <f t="shared" si="8"/>
        <v>-97.945221705408457</v>
      </c>
      <c r="AR5">
        <f t="shared" si="8"/>
        <v>-136.82147107633699</v>
      </c>
      <c r="AS5">
        <f t="shared" si="8"/>
        <v>-282.83348125964574</v>
      </c>
      <c r="AT5">
        <f t="shared" si="8"/>
        <v>28.699797832541918</v>
      </c>
      <c r="AU5">
        <f t="shared" si="8"/>
        <v>-390.95515450344078</v>
      </c>
      <c r="AW5">
        <v>2</v>
      </c>
      <c r="AX5">
        <f>IF(Z5&gt;0, (R5*SUMPRODUCT(K5:$K$98, X5:$X$98)-K5*$AZ$3)/Z5, 0)</f>
        <v>891.07180394721581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2.6637029999999999E-3</v>
      </c>
      <c r="Q6" s="4">
        <f t="shared" si="22"/>
        <v>50</v>
      </c>
      <c r="R6">
        <f t="shared" si="0"/>
        <v>50000</v>
      </c>
      <c r="S6">
        <f t="shared" si="1"/>
        <v>1226.550275197613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869.08669605125078</v>
      </c>
      <c r="AC6">
        <f t="shared" si="19"/>
        <v>1181.138586239299</v>
      </c>
      <c r="AE6">
        <f t="shared" si="2"/>
        <v>0</v>
      </c>
      <c r="AF6">
        <f t="shared" si="3"/>
        <v>0</v>
      </c>
      <c r="AG6">
        <f t="shared" si="3"/>
        <v>-48.148804420145048</v>
      </c>
      <c r="AH6">
        <f t="shared" si="4"/>
        <v>-129.89911863875659</v>
      </c>
      <c r="AI6">
        <f t="shared" si="5"/>
        <v>-178.04792305890163</v>
      </c>
      <c r="AJ6">
        <f t="shared" si="6"/>
        <v>-312.05189018804822</v>
      </c>
      <c r="AK6">
        <f t="shared" si="20"/>
        <v>60.836068723587559</v>
      </c>
      <c r="AL6">
        <f t="shared" si="7"/>
        <v>-429.26374452336228</v>
      </c>
      <c r="AN6">
        <f t="shared" si="8"/>
        <v>0</v>
      </c>
      <c r="AO6">
        <f t="shared" si="8"/>
        <v>0</v>
      </c>
      <c r="AP6">
        <f t="shared" si="8"/>
        <v>-34.271367942090301</v>
      </c>
      <c r="AQ6">
        <f t="shared" si="8"/>
        <v>-92.459626855437833</v>
      </c>
      <c r="AR6">
        <f t="shared" si="8"/>
        <v>-126.73099479752814</v>
      </c>
      <c r="AS6">
        <f t="shared" si="8"/>
        <v>-222.11237172869227</v>
      </c>
      <c r="AT6">
        <f t="shared" si="8"/>
        <v>43.301912072068852</v>
      </c>
      <c r="AU6">
        <f t="shared" si="8"/>
        <v>-305.54145445415156</v>
      </c>
      <c r="AW6">
        <v>3</v>
      </c>
      <c r="AX6">
        <f>IF(Z6&gt;0, (R6*SUMPRODUCT(K6:$K$98, X6:$X$98)-K6*$AZ$3)/Z6, 0)</f>
        <v>1226.550275197613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2.8651079999999999E-3</v>
      </c>
      <c r="Q7" s="4">
        <f t="shared" si="22"/>
        <v>50</v>
      </c>
      <c r="R7">
        <f t="shared" si="0"/>
        <v>50000</v>
      </c>
      <c r="S7">
        <f t="shared" si="1"/>
        <v>1530.3673990204061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1181.138586239299</v>
      </c>
      <c r="AC7">
        <f t="shared" si="19"/>
        <v>1454.7478092887327</v>
      </c>
      <c r="AE7">
        <f t="shared" si="2"/>
        <v>0</v>
      </c>
      <c r="AF7">
        <f t="shared" si="3"/>
        <v>0</v>
      </c>
      <c r="AG7">
        <f t="shared" si="3"/>
        <v>-47.529364851209003</v>
      </c>
      <c r="AH7">
        <f t="shared" si="4"/>
        <v>-137.95152473459294</v>
      </c>
      <c r="AI7">
        <f t="shared" si="5"/>
        <v>-185.48088958580195</v>
      </c>
      <c r="AJ7">
        <f t="shared" si="6"/>
        <v>-273.60922304943369</v>
      </c>
      <c r="AK7">
        <f t="shared" si="20"/>
        <v>82.679701036750942</v>
      </c>
      <c r="AL7">
        <f t="shared" si="7"/>
        <v>-376.4104115984847</v>
      </c>
      <c r="AN7">
        <f t="shared" si="8"/>
        <v>0</v>
      </c>
      <c r="AO7">
        <f t="shared" si="8"/>
        <v>0</v>
      </c>
      <c r="AP7">
        <f t="shared" si="8"/>
        <v>-30.205770618042472</v>
      </c>
      <c r="AQ7">
        <f t="shared" si="8"/>
        <v>-87.670687912345045</v>
      </c>
      <c r="AR7">
        <f t="shared" si="8"/>
        <v>-117.87645853038752</v>
      </c>
      <c r="AS7">
        <f t="shared" si="8"/>
        <v>-173.88360766621494</v>
      </c>
      <c r="AT7">
        <f t="shared" si="8"/>
        <v>52.544444725961888</v>
      </c>
      <c r="AU7">
        <f t="shared" si="8"/>
        <v>-239.2156214706406</v>
      </c>
      <c r="AW7">
        <v>4</v>
      </c>
      <c r="AX7">
        <f>IF(Z7&gt;0, (R7*SUMPRODUCT(K7:$K$98, X7:$X$98)-K7*$AZ$3)/Z7, 0)</f>
        <v>1530.3673990204061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4.466869E-3</v>
      </c>
      <c r="Q8" s="4">
        <f t="shared" si="22"/>
        <v>50</v>
      </c>
      <c r="R8">
        <f t="shared" si="0"/>
        <v>50000</v>
      </c>
      <c r="S8">
        <f t="shared" si="1"/>
        <v>1808.1346355850153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1454.7478092887327</v>
      </c>
      <c r="AC8">
        <f t="shared" si="19"/>
        <v>1693.924308791451</v>
      </c>
      <c r="AE8">
        <f t="shared" si="2"/>
        <v>0</v>
      </c>
      <c r="AF8">
        <f t="shared" si="3"/>
        <v>0</v>
      </c>
      <c r="AG8">
        <f t="shared" si="3"/>
        <v>-46.841763756253364</v>
      </c>
      <c r="AH8">
        <f t="shared" si="4"/>
        <v>-212.30744644355511</v>
      </c>
      <c r="AI8">
        <f t="shared" si="5"/>
        <v>-259.14921019980846</v>
      </c>
      <c r="AJ8">
        <f t="shared" si="6"/>
        <v>-239.17649950271834</v>
      </c>
      <c r="AK8">
        <f t="shared" si="20"/>
        <v>101.83234665021129</v>
      </c>
      <c r="AL8">
        <f t="shared" si="7"/>
        <v>-396.49336305231554</v>
      </c>
      <c r="AN8">
        <f t="shared" si="8"/>
        <v>0</v>
      </c>
      <c r="AO8">
        <f t="shared" si="8"/>
        <v>0</v>
      </c>
      <c r="AP8">
        <f t="shared" si="8"/>
        <v>-26.579274724524293</v>
      </c>
      <c r="AQ8">
        <f t="shared" si="8"/>
        <v>-120.4689467811114</v>
      </c>
      <c r="AR8">
        <f t="shared" si="8"/>
        <v>-147.04822150563567</v>
      </c>
      <c r="AS8">
        <f t="shared" si="8"/>
        <v>-135.71516907460861</v>
      </c>
      <c r="AT8">
        <f t="shared" si="8"/>
        <v>57.782408270175829</v>
      </c>
      <c r="AU8">
        <f t="shared" si="8"/>
        <v>-224.98098231006847</v>
      </c>
      <c r="AW8">
        <v>5</v>
      </c>
      <c r="AX8">
        <f>IF(Z8&gt;0, (R8*SUMPRODUCT(K8:$K$98, X8:$X$98)-K8*$AZ$3)/Z8, 0)</f>
        <v>1808.1346355850153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6.2254789999999999E-3</v>
      </c>
      <c r="Q9" s="4">
        <f t="shared" si="22"/>
        <v>50</v>
      </c>
      <c r="R9">
        <f t="shared" si="0"/>
        <v>50000</v>
      </c>
      <c r="S9">
        <f t="shared" si="1"/>
        <v>2023.8856679902972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1693.924308791451</v>
      </c>
      <c r="AC9">
        <f t="shared" si="19"/>
        <v>1865.2832079166469</v>
      </c>
      <c r="AE9">
        <f t="shared" si="2"/>
        <v>0</v>
      </c>
      <c r="AF9">
        <f t="shared" si="3"/>
        <v>0</v>
      </c>
      <c r="AG9">
        <f t="shared" si="3"/>
        <v>-46.081733702103314</v>
      </c>
      <c r="AH9">
        <f t="shared" si="4"/>
        <v>-291.61241658751641</v>
      </c>
      <c r="AI9">
        <f t="shared" si="5"/>
        <v>-337.6941502896197</v>
      </c>
      <c r="AJ9">
        <f t="shared" si="6"/>
        <v>-171.35889912519588</v>
      </c>
      <c r="AK9">
        <f t="shared" si="20"/>
        <v>118.57470161540158</v>
      </c>
      <c r="AL9">
        <f t="shared" si="7"/>
        <v>-390.478347799414</v>
      </c>
      <c r="AN9">
        <f t="shared" si="8"/>
        <v>0</v>
      </c>
      <c r="AO9">
        <f t="shared" si="8"/>
        <v>0</v>
      </c>
      <c r="AP9">
        <f t="shared" si="8"/>
        <v>-23.346440411291333</v>
      </c>
      <c r="AQ9">
        <f t="shared" si="8"/>
        <v>-147.73992556496137</v>
      </c>
      <c r="AR9">
        <f t="shared" si="8"/>
        <v>-171.08636597625269</v>
      </c>
      <c r="AS9">
        <f t="shared" si="8"/>
        <v>-86.815751187509406</v>
      </c>
      <c r="AT9">
        <f t="shared" si="8"/>
        <v>60.073634022677176</v>
      </c>
      <c r="AU9">
        <f t="shared" si="8"/>
        <v>-197.82848314108492</v>
      </c>
      <c r="AW9">
        <v>6</v>
      </c>
      <c r="AX9">
        <f>IF(Z9&gt;0, (R9*SUMPRODUCT(K9:$K$98, X9:$X$98)-K9*$AZ$3)/Z9, 0)</f>
        <v>2023.8856679902972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8.1133709999999994E-3</v>
      </c>
      <c r="Q10" s="4">
        <f t="shared" si="22"/>
        <v>50</v>
      </c>
      <c r="R10">
        <f t="shared" si="0"/>
        <v>50000</v>
      </c>
      <c r="S10">
        <f t="shared" si="1"/>
        <v>2185.8931980448169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1865.2832079166469</v>
      </c>
      <c r="AC10">
        <f t="shared" si="19"/>
        <v>1978.1038590537451</v>
      </c>
      <c r="AE10">
        <f t="shared" si="2"/>
        <v>0</v>
      </c>
      <c r="AF10">
        <f t="shared" si="3"/>
        <v>0</v>
      </c>
      <c r="AG10">
        <f t="shared" si="3"/>
        <v>-45.24703816323391</v>
      </c>
      <c r="AH10">
        <f t="shared" si="4"/>
        <v>-373.87820184836761</v>
      </c>
      <c r="AI10">
        <f t="shared" si="5"/>
        <v>-419.12524001160153</v>
      </c>
      <c r="AJ10">
        <f t="shared" si="6"/>
        <v>-112.82065113709814</v>
      </c>
      <c r="AK10">
        <f t="shared" si="20"/>
        <v>130.56982455416531</v>
      </c>
      <c r="AL10">
        <f t="shared" si="7"/>
        <v>-401.37606659453445</v>
      </c>
      <c r="AN10">
        <f t="shared" si="8"/>
        <v>0</v>
      </c>
      <c r="AO10">
        <f t="shared" si="8"/>
        <v>0</v>
      </c>
      <c r="AP10">
        <f t="shared" si="8"/>
        <v>-20.467462209457334</v>
      </c>
      <c r="AQ10">
        <f t="shared" si="8"/>
        <v>-169.12351123767777</v>
      </c>
      <c r="AR10">
        <f t="shared" si="8"/>
        <v>-189.59097344713513</v>
      </c>
      <c r="AS10">
        <f t="shared" si="8"/>
        <v>-51.034333015663748</v>
      </c>
      <c r="AT10">
        <f t="shared" si="8"/>
        <v>59.063157683752536</v>
      </c>
      <c r="AU10">
        <f t="shared" si="8"/>
        <v>-181.5621487790464</v>
      </c>
      <c r="AW10">
        <v>7</v>
      </c>
      <c r="AX10">
        <f>IF(Z10&gt;0, (R10*SUMPRODUCT(K10:$K$98, X10:$X$98)-K10*$AZ$3)/Z10, 0)</f>
        <v>2185.8931980448169</v>
      </c>
    </row>
    <row r="11" spans="1:52" x14ac:dyDescent="0.25">
      <c r="A11" t="s">
        <v>33</v>
      </c>
      <c r="C11" s="12">
        <f>AU81</f>
        <v>-1952.2244681298985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1.0286442999999999E-2</v>
      </c>
      <c r="Q11" s="4">
        <f t="shared" si="22"/>
        <v>50</v>
      </c>
      <c r="R11">
        <f t="shared" si="0"/>
        <v>50000</v>
      </c>
      <c r="S11">
        <f t="shared" si="1"/>
        <v>2302.8011278087502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1978.1038590537451</v>
      </c>
      <c r="AC11">
        <f t="shared" si="19"/>
        <v>2041.6237198714771</v>
      </c>
      <c r="AE11">
        <f t="shared" si="2"/>
        <v>0</v>
      </c>
      <c r="AF11">
        <f t="shared" si="3"/>
        <v>0</v>
      </c>
      <c r="AG11">
        <f t="shared" si="3"/>
        <v>-44.329136702616637</v>
      </c>
      <c r="AH11">
        <f t="shared" si="4"/>
        <v>-465.43107898493031</v>
      </c>
      <c r="AI11">
        <f t="shared" si="5"/>
        <v>-509.76021568754697</v>
      </c>
      <c r="AJ11">
        <f t="shared" si="6"/>
        <v>-63.519860817732024</v>
      </c>
      <c r="AK11">
        <f t="shared" si="20"/>
        <v>138.46727013376216</v>
      </c>
      <c r="AL11">
        <f t="shared" si="7"/>
        <v>-434.81280637151684</v>
      </c>
      <c r="AN11">
        <f t="shared" si="8"/>
        <v>0</v>
      </c>
      <c r="AO11">
        <f t="shared" si="8"/>
        <v>0</v>
      </c>
      <c r="AP11">
        <f t="shared" si="8"/>
        <v>-17.90379482499154</v>
      </c>
      <c r="AQ11">
        <f t="shared" si="8"/>
        <v>-187.9798065823544</v>
      </c>
      <c r="AR11">
        <f t="shared" si="8"/>
        <v>-205.88360140734596</v>
      </c>
      <c r="AS11">
        <f t="shared" si="8"/>
        <v>-25.654606427865865</v>
      </c>
      <c r="AT11">
        <f t="shared" si="8"/>
        <v>55.924608031115163</v>
      </c>
      <c r="AU11">
        <f t="shared" si="8"/>
        <v>-175.61359980409665</v>
      </c>
      <c r="AW11">
        <v>8</v>
      </c>
      <c r="AX11">
        <f>IF(Z11&gt;0, (R11*SUMPRODUCT(K11:$K$98, X11:$X$98)-K11*$AZ$3)/Z11, 0)</f>
        <v>2302.8011278087502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1.2759904000000001E-2</v>
      </c>
      <c r="Q12" s="4">
        <f t="shared" si="22"/>
        <v>50</v>
      </c>
      <c r="R12">
        <f t="shared" si="0"/>
        <v>50000</v>
      </c>
      <c r="S12">
        <f t="shared" si="1"/>
        <v>2379.21425006653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2041.6237198714771</v>
      </c>
      <c r="AC12">
        <f t="shared" si="19"/>
        <v>2061.361209767168</v>
      </c>
      <c r="AE12">
        <f t="shared" si="2"/>
        <v>0</v>
      </c>
      <c r="AF12">
        <f t="shared" si="3"/>
        <v>0</v>
      </c>
      <c r="AG12">
        <f t="shared" si="3"/>
        <v>-43.320209806862209</v>
      </c>
      <c r="AH12">
        <f t="shared" si="4"/>
        <v>-565.63552872826494</v>
      </c>
      <c r="AI12">
        <f t="shared" si="5"/>
        <v>-608.95573853512713</v>
      </c>
      <c r="AJ12">
        <f t="shared" si="6"/>
        <v>-19.737489895690942</v>
      </c>
      <c r="AK12">
        <f t="shared" si="20"/>
        <v>142.91366039100342</v>
      </c>
      <c r="AL12">
        <f t="shared" si="7"/>
        <v>-485.77956803981465</v>
      </c>
      <c r="AN12">
        <f t="shared" si="8"/>
        <v>0</v>
      </c>
      <c r="AO12">
        <f t="shared" si="8"/>
        <v>0</v>
      </c>
      <c r="AP12">
        <f t="shared" si="8"/>
        <v>-15.621701940659852</v>
      </c>
      <c r="AQ12">
        <f t="shared" si="8"/>
        <v>-203.97384214516862</v>
      </c>
      <c r="AR12">
        <f t="shared" si="8"/>
        <v>-219.59554408582846</v>
      </c>
      <c r="AS12">
        <f t="shared" si="8"/>
        <v>-7.1175367243587857</v>
      </c>
      <c r="AT12">
        <f t="shared" si="8"/>
        <v>51.536098643808728</v>
      </c>
      <c r="AU12">
        <f t="shared" si="8"/>
        <v>-175.17698216637851</v>
      </c>
      <c r="AW12">
        <v>9</v>
      </c>
      <c r="AX12">
        <f>IF(Z12&gt;0, (R12*SUMPRODUCT(K12:$K$98, X12:$X$98)-K12*$AZ$3)/Z12, 0)</f>
        <v>2379.21425006653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1.5498582E-2</v>
      </c>
      <c r="Q13" s="4">
        <f t="shared" si="22"/>
        <v>50</v>
      </c>
      <c r="R13">
        <f t="shared" si="0"/>
        <v>50000</v>
      </c>
      <c r="S13">
        <f t="shared" si="1"/>
        <v>2419.5427220088459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2061.361209767168</v>
      </c>
      <c r="AC13">
        <f t="shared" si="19"/>
        <v>2042.8492394773973</v>
      </c>
      <c r="AE13">
        <f t="shared" si="2"/>
        <v>0</v>
      </c>
      <c r="AF13">
        <f t="shared" si="3"/>
        <v>0</v>
      </c>
      <c r="AG13">
        <f t="shared" si="3"/>
        <v>-42.215605884844727</v>
      </c>
      <c r="AH13">
        <f t="shared" si="4"/>
        <v>-671.40182394885812</v>
      </c>
      <c r="AI13">
        <f t="shared" si="5"/>
        <v>-713.61742983370289</v>
      </c>
      <c r="AJ13">
        <f t="shared" si="6"/>
        <v>18.511970289770716</v>
      </c>
      <c r="AK13">
        <f t="shared" si="20"/>
        <v>144.29528468370177</v>
      </c>
      <c r="AL13">
        <f t="shared" si="7"/>
        <v>-550.8101748602304</v>
      </c>
      <c r="AN13">
        <f t="shared" si="8"/>
        <v>0</v>
      </c>
      <c r="AO13">
        <f t="shared" si="8"/>
        <v>0</v>
      </c>
      <c r="AP13">
        <f t="shared" si="8"/>
        <v>-13.592295261380691</v>
      </c>
      <c r="AQ13">
        <f t="shared" si="8"/>
        <v>-216.17341830971054</v>
      </c>
      <c r="AR13">
        <f t="shared" si="8"/>
        <v>-229.76571357109125</v>
      </c>
      <c r="AS13">
        <f t="shared" si="8"/>
        <v>5.9603589898682827</v>
      </c>
      <c r="AT13">
        <f t="shared" si="8"/>
        <v>46.459219834387348</v>
      </c>
      <c r="AU13">
        <f t="shared" si="8"/>
        <v>-177.34613474683562</v>
      </c>
      <c r="AW13">
        <v>10</v>
      </c>
      <c r="AX13">
        <f>IF(Z13&gt;0, (R13*SUMPRODUCT(K13:$K$98, X13:$X$98)-K13*$AZ$3)/Z13, 0)</f>
        <v>2419.5427220088459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1.8608946000000001E-2</v>
      </c>
      <c r="Q14" s="4">
        <f t="shared" si="22"/>
        <v>50</v>
      </c>
      <c r="R14">
        <f t="shared" si="0"/>
        <v>50000</v>
      </c>
      <c r="S14">
        <f t="shared" si="1"/>
        <v>2429.1278380316908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2042.8492394773973</v>
      </c>
      <c r="AC14">
        <f t="shared" si="19"/>
        <v>1992.2667781814343</v>
      </c>
      <c r="AE14">
        <f t="shared" si="2"/>
        <v>0</v>
      </c>
      <c r="AF14">
        <f t="shared" si="3"/>
        <v>0</v>
      </c>
      <c r="AG14">
        <f t="shared" si="3"/>
        <v>-41.00786189572792</v>
      </c>
      <c r="AH14">
        <f t="shared" si="4"/>
        <v>-785.5879302683577</v>
      </c>
      <c r="AI14">
        <f t="shared" si="5"/>
        <v>-826.59579216408565</v>
      </c>
      <c r="AJ14">
        <f t="shared" si="6"/>
        <v>50.582461295962958</v>
      </c>
      <c r="AK14">
        <f t="shared" si="20"/>
        <v>142.99944676341784</v>
      </c>
      <c r="AL14">
        <f t="shared" si="7"/>
        <v>-633.01388410470486</v>
      </c>
      <c r="AN14">
        <f t="shared" si="8"/>
        <v>0</v>
      </c>
      <c r="AO14">
        <f t="shared" si="8"/>
        <v>0</v>
      </c>
      <c r="AP14">
        <f t="shared" si="8"/>
        <v>-11.788780375206958</v>
      </c>
      <c r="AQ14">
        <f t="shared" si="8"/>
        <v>-225.83775762061529</v>
      </c>
      <c r="AR14">
        <f t="shared" si="8"/>
        <v>-237.62653799582228</v>
      </c>
      <c r="AS14">
        <f t="shared" si="8"/>
        <v>14.541248909093577</v>
      </c>
      <c r="AT14">
        <f t="shared" si="8"/>
        <v>41.108923843836223</v>
      </c>
      <c r="AU14">
        <f t="shared" si="8"/>
        <v>-181.97636524289246</v>
      </c>
      <c r="AW14">
        <v>11</v>
      </c>
      <c r="AX14">
        <f>IF(Z14&gt;0, (R14*SUMPRODUCT(K14:$K$98, X14:$X$98)-K14*$AZ$3)/Z14, 0)</f>
        <v>2429.1278380316908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2.2132820000000001E-2</v>
      </c>
      <c r="Q15" s="4">
        <f t="shared" si="22"/>
        <v>50</v>
      </c>
      <c r="R15">
        <f t="shared" si="0"/>
        <v>50000</v>
      </c>
      <c r="S15">
        <f t="shared" si="1"/>
        <v>2411.5270803150388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1992.2667781814343</v>
      </c>
      <c r="AC15">
        <f t="shared" si="19"/>
        <v>1914.2780893230936</v>
      </c>
      <c r="AE15">
        <f t="shared" si="2"/>
        <v>0</v>
      </c>
      <c r="AF15">
        <f t="shared" si="3"/>
        <v>0</v>
      </c>
      <c r="AG15">
        <f t="shared" si="3"/>
        <v>-39.690163650847637</v>
      </c>
      <c r="AH15">
        <f t="shared" si="4"/>
        <v>-907.61962592300483</v>
      </c>
      <c r="AI15">
        <f t="shared" si="5"/>
        <v>-947.30978957385241</v>
      </c>
      <c r="AJ15">
        <f t="shared" si="6"/>
        <v>77.988688858340765</v>
      </c>
      <c r="AK15">
        <f t="shared" si="20"/>
        <v>139.45867447270041</v>
      </c>
      <c r="AL15">
        <f t="shared" si="7"/>
        <v>-729.86242624281124</v>
      </c>
      <c r="AN15">
        <f t="shared" si="8"/>
        <v>0</v>
      </c>
      <c r="AO15">
        <f t="shared" si="8"/>
        <v>0</v>
      </c>
      <c r="AP15">
        <f t="shared" si="8"/>
        <v>-10.187476444099019</v>
      </c>
      <c r="AQ15">
        <f t="shared" si="8"/>
        <v>-232.96335184284649</v>
      </c>
      <c r="AR15">
        <f t="shared" si="8"/>
        <v>-243.15082828694551</v>
      </c>
      <c r="AS15">
        <f t="shared" si="8"/>
        <v>20.017753961403642</v>
      </c>
      <c r="AT15">
        <f t="shared" si="8"/>
        <v>35.795568232321131</v>
      </c>
      <c r="AU15">
        <f t="shared" si="8"/>
        <v>-187.33750609322072</v>
      </c>
      <c r="AW15">
        <v>12</v>
      </c>
      <c r="AX15">
        <f>IF(Z15&gt;0, (R15*SUMPRODUCT(K15:$K$98, X15:$X$98)-K15*$AZ$3)/Z15, 0)</f>
        <v>2411.5270803150388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2.5807838999999999E-2</v>
      </c>
      <c r="Q16" s="4">
        <f t="shared" si="22"/>
        <v>50</v>
      </c>
      <c r="R16">
        <f t="shared" si="0"/>
        <v>50000</v>
      </c>
      <c r="S16">
        <f t="shared" si="1"/>
        <v>2369.1832250074331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1914.2780893230936</v>
      </c>
      <c r="AC16">
        <f t="shared" si="19"/>
        <v>1813.3228345894199</v>
      </c>
      <c r="AE16">
        <f t="shared" si="2"/>
        <v>0</v>
      </c>
      <c r="AF16">
        <f t="shared" si="3"/>
        <v>0</v>
      </c>
      <c r="AG16">
        <f t="shared" si="3"/>
        <v>-38.268944660954432</v>
      </c>
      <c r="AH16">
        <f t="shared" si="4"/>
        <v>-1024.317353384728</v>
      </c>
      <c r="AI16">
        <f t="shared" si="5"/>
        <v>-1062.5862980456825</v>
      </c>
      <c r="AJ16">
        <f t="shared" si="6"/>
        <v>100.95525473367366</v>
      </c>
      <c r="AK16">
        <f t="shared" si="20"/>
        <v>133.99946625261657</v>
      </c>
      <c r="AL16">
        <f t="shared" si="7"/>
        <v>-827.63157705939227</v>
      </c>
      <c r="AN16">
        <f t="shared" si="8"/>
        <v>0</v>
      </c>
      <c r="AO16">
        <f t="shared" si="8"/>
        <v>0</v>
      </c>
      <c r="AP16">
        <f t="shared" si="8"/>
        <v>-8.7702543997968103</v>
      </c>
      <c r="AQ16">
        <f t="shared" si="8"/>
        <v>-234.74709989785711</v>
      </c>
      <c r="AR16">
        <f t="shared" si="8"/>
        <v>-243.51735429765392</v>
      </c>
      <c r="AS16">
        <f t="shared" si="8"/>
        <v>23.136338742938491</v>
      </c>
      <c r="AT16">
        <f t="shared" si="8"/>
        <v>30.709219156270429</v>
      </c>
      <c r="AU16">
        <f t="shared" si="8"/>
        <v>-189.67179639844503</v>
      </c>
      <c r="AW16">
        <v>13</v>
      </c>
      <c r="AX16">
        <f>IF(Z16&gt;0, (R16*SUMPRODUCT(K16:$K$98, X16:$X$98)-K16*$AZ$3)/Z16, 0)</f>
        <v>2369.1832250074331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2.9740472E-2</v>
      </c>
      <c r="Q17" s="4">
        <f t="shared" si="22"/>
        <v>50</v>
      </c>
      <c r="R17">
        <f t="shared" si="0"/>
        <v>50000</v>
      </c>
      <c r="S17">
        <f t="shared" si="1"/>
        <v>2308.1999370403187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1813.3228345894199</v>
      </c>
      <c r="AC17">
        <f t="shared" si="19"/>
        <v>1696.4401071104678</v>
      </c>
      <c r="AE17">
        <f t="shared" si="2"/>
        <v>0</v>
      </c>
      <c r="AF17">
        <f t="shared" si="3"/>
        <v>0</v>
      </c>
      <c r="AG17">
        <f t="shared" si="3"/>
        <v>-36.748118737186218</v>
      </c>
      <c r="AH17">
        <f t="shared" si="4"/>
        <v>-1138.1364771586648</v>
      </c>
      <c r="AI17">
        <f t="shared" si="5"/>
        <v>-1174.8845958958509</v>
      </c>
      <c r="AJ17">
        <f t="shared" si="6"/>
        <v>116.88272747895212</v>
      </c>
      <c r="AK17">
        <f t="shared" si="20"/>
        <v>126.93259842125941</v>
      </c>
      <c r="AL17">
        <f t="shared" si="7"/>
        <v>-931.06926999563939</v>
      </c>
      <c r="AN17">
        <f t="shared" si="8"/>
        <v>0</v>
      </c>
      <c r="AO17">
        <f t="shared" si="8"/>
        <v>0</v>
      </c>
      <c r="AP17">
        <f t="shared" si="8"/>
        <v>-7.5193931699900061</v>
      </c>
      <c r="AQ17">
        <f t="shared" si="8"/>
        <v>-232.8852726875302</v>
      </c>
      <c r="AR17">
        <f t="shared" si="8"/>
        <v>-240.4046658575202</v>
      </c>
      <c r="AS17">
        <f t="shared" si="8"/>
        <v>23.916521794778866</v>
      </c>
      <c r="AT17">
        <f t="shared" si="8"/>
        <v>25.972924503807796</v>
      </c>
      <c r="AU17">
        <f t="shared" si="8"/>
        <v>-190.51521955893355</v>
      </c>
      <c r="AW17">
        <v>14</v>
      </c>
      <c r="AX17">
        <f>IF(Z17&gt;0, (R17*SUMPRODUCT(K17:$K$98, X17:$X$98)-K17*$AZ$3)/Z17, 0)</f>
        <v>2308.1999370403187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3.4073305999999998E-2</v>
      </c>
      <c r="Q18" s="4">
        <f t="shared" si="22"/>
        <v>50</v>
      </c>
      <c r="R18">
        <f t="shared" si="0"/>
        <v>50000</v>
      </c>
      <c r="S18">
        <f t="shared" si="1"/>
        <v>2232.9312941866283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1696.4401071104678</v>
      </c>
      <c r="AC18">
        <f t="shared" si="19"/>
        <v>1568.7908812255314</v>
      </c>
      <c r="AE18">
        <f t="shared" si="2"/>
        <v>0</v>
      </c>
      <c r="AF18">
        <f t="shared" si="3"/>
        <v>0</v>
      </c>
      <c r="AG18">
        <f t="shared" si="3"/>
        <v>-35.128507655157883</v>
      </c>
      <c r="AH18">
        <f t="shared" si="4"/>
        <v>-1252.1298946564796</v>
      </c>
      <c r="AI18">
        <f t="shared" si="5"/>
        <v>-1287.2584023116374</v>
      </c>
      <c r="AJ18">
        <f t="shared" si="6"/>
        <v>127.64922588493641</v>
      </c>
      <c r="AK18">
        <f t="shared" si="20"/>
        <v>118.75080749773275</v>
      </c>
      <c r="AL18">
        <f t="shared" si="7"/>
        <v>-1040.8583689289683</v>
      </c>
      <c r="AN18">
        <f t="shared" si="8"/>
        <v>0</v>
      </c>
      <c r="AO18">
        <f t="shared" si="8"/>
        <v>0</v>
      </c>
      <c r="AP18">
        <f t="shared" si="8"/>
        <v>-6.4178470123881493</v>
      </c>
      <c r="AQ18">
        <f t="shared" si="8"/>
        <v>-228.75945037087453</v>
      </c>
      <c r="AR18">
        <f t="shared" si="8"/>
        <v>-235.17729738326267</v>
      </c>
      <c r="AS18">
        <f t="shared" si="8"/>
        <v>23.321036322447135</v>
      </c>
      <c r="AT18">
        <f t="shared" si="8"/>
        <v>21.69532855194042</v>
      </c>
      <c r="AU18">
        <f t="shared" si="8"/>
        <v>-190.16093250887513</v>
      </c>
      <c r="AW18">
        <v>15</v>
      </c>
      <c r="AX18">
        <f>IF(Z18&gt;0, (R18*SUMPRODUCT(K18:$K$98, X18:$X$98)-K18*$AZ$3)/Z18, 0)</f>
        <v>2232.9312941866283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3.9255977999999997E-2</v>
      </c>
      <c r="Q19" s="4">
        <f t="shared" si="22"/>
        <v>50</v>
      </c>
      <c r="R19">
        <f t="shared" si="0"/>
        <v>50000</v>
      </c>
      <c r="S19">
        <f t="shared" si="1"/>
        <v>2146.8093878669247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1568.7908812255314</v>
      </c>
      <c r="AC19">
        <f t="shared" si="19"/>
        <v>1433.9921869284017</v>
      </c>
      <c r="AE19">
        <f t="shared" si="2"/>
        <v>0</v>
      </c>
      <c r="AF19">
        <f t="shared" si="3"/>
        <v>0</v>
      </c>
      <c r="AG19">
        <f t="shared" si="3"/>
        <v>-33.398218654922594</v>
      </c>
      <c r="AH19">
        <f t="shared" si="4"/>
        <v>-1379.0039236837092</v>
      </c>
      <c r="AI19">
        <f t="shared" si="5"/>
        <v>-1412.4021423386318</v>
      </c>
      <c r="AJ19">
        <f t="shared" si="6"/>
        <v>134.79869429712971</v>
      </c>
      <c r="AK19">
        <f t="shared" si="20"/>
        <v>109.81536168578721</v>
      </c>
      <c r="AL19">
        <f t="shared" si="7"/>
        <v>-1167.788086355715</v>
      </c>
      <c r="AN19">
        <f t="shared" si="8"/>
        <v>0</v>
      </c>
      <c r="AO19">
        <f t="shared" si="8"/>
        <v>0</v>
      </c>
      <c r="AP19">
        <f t="shared" si="8"/>
        <v>-5.4479729295880297</v>
      </c>
      <c r="AQ19">
        <f t="shared" si="8"/>
        <v>-224.94541171935259</v>
      </c>
      <c r="AR19">
        <f t="shared" si="8"/>
        <v>-230.39338464894061</v>
      </c>
      <c r="AS19">
        <f t="shared" si="8"/>
        <v>21.988587028019055</v>
      </c>
      <c r="AT19">
        <f t="shared" si="8"/>
        <v>17.913264294079571</v>
      </c>
      <c r="AU19">
        <f t="shared" si="8"/>
        <v>-190.49153332684199</v>
      </c>
      <c r="AW19">
        <v>16</v>
      </c>
      <c r="AX19">
        <f>IF(Z19&gt;0, (R19*SUMPRODUCT(K19:$K$98, X19:$X$98)-K19*$AZ$3)/Z19, 0)</f>
        <v>2146.8093878669247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4.4782766000000002E-2</v>
      </c>
      <c r="Q20" s="4">
        <f t="shared" si="22"/>
        <v>50</v>
      </c>
      <c r="R20">
        <f t="shared" si="0"/>
        <v>50000</v>
      </c>
      <c r="S20">
        <f t="shared" si="1"/>
        <v>2047.8283168030273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1433.9921869284017</v>
      </c>
      <c r="AC20">
        <f t="shared" si="19"/>
        <v>1292.9403074177499</v>
      </c>
      <c r="AE20">
        <f t="shared" si="2"/>
        <v>0</v>
      </c>
      <c r="AF20">
        <f t="shared" si="3"/>
        <v>0</v>
      </c>
      <c r="AG20">
        <f t="shared" si="3"/>
        <v>-31.568571857533133</v>
      </c>
      <c r="AH20">
        <f t="shared" si="4"/>
        <v>-1495.6646108402335</v>
      </c>
      <c r="AI20">
        <f t="shared" si="5"/>
        <v>-1527.2331826977668</v>
      </c>
      <c r="AJ20">
        <f t="shared" si="6"/>
        <v>141.05187951065182</v>
      </c>
      <c r="AK20">
        <f t="shared" si="20"/>
        <v>100.37945308498813</v>
      </c>
      <c r="AL20">
        <f t="shared" si="7"/>
        <v>-1285.8018501021268</v>
      </c>
      <c r="AN20">
        <f t="shared" si="8"/>
        <v>0</v>
      </c>
      <c r="AO20">
        <f t="shared" si="8"/>
        <v>0</v>
      </c>
      <c r="AP20">
        <f t="shared" si="8"/>
        <v>-4.5977838423322082</v>
      </c>
      <c r="AQ20">
        <f t="shared" si="8"/>
        <v>-217.83508650006715</v>
      </c>
      <c r="AR20">
        <f t="shared" si="8"/>
        <v>-222.43287034239938</v>
      </c>
      <c r="AS20">
        <f t="shared" si="8"/>
        <v>20.543408028447388</v>
      </c>
      <c r="AT20">
        <f t="shared" si="8"/>
        <v>14.619699287605568</v>
      </c>
      <c r="AU20">
        <f t="shared" si="8"/>
        <v>-187.26976302634642</v>
      </c>
      <c r="AW20">
        <v>17</v>
      </c>
      <c r="AX20">
        <f>IF(Z20&gt;0, (R20*SUMPRODUCT(K20:$K$98, X20:$X$98)-K20*$AZ$3)/Z20, 0)</f>
        <v>2047.8283168030273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5.0287691000000002E-2</v>
      </c>
      <c r="Q21" s="4">
        <f t="shared" si="22"/>
        <v>50</v>
      </c>
      <c r="R21">
        <f t="shared" si="0"/>
        <v>50000</v>
      </c>
      <c r="S21">
        <f t="shared" si="1"/>
        <v>1938.3037278105542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1292.9403074177499</v>
      </c>
      <c r="AC21">
        <f t="shared" si="19"/>
        <v>1150.0101603897363</v>
      </c>
      <c r="AE21">
        <f t="shared" si="2"/>
        <v>0</v>
      </c>
      <c r="AF21">
        <f t="shared" si="3"/>
        <v>0</v>
      </c>
      <c r="AG21">
        <f t="shared" si="3"/>
        <v>-29.665375552074881</v>
      </c>
      <c r="AH21">
        <f t="shared" si="4"/>
        <v>-1587.5105868829223</v>
      </c>
      <c r="AI21">
        <f t="shared" si="5"/>
        <v>-1617.1759624349972</v>
      </c>
      <c r="AJ21">
        <f t="shared" si="6"/>
        <v>142.93014702801361</v>
      </c>
      <c r="AK21">
        <f t="shared" si="20"/>
        <v>90.505821519242502</v>
      </c>
      <c r="AL21">
        <f t="shared" si="7"/>
        <v>-1383.7399938877411</v>
      </c>
      <c r="AN21">
        <f t="shared" si="8"/>
        <v>0</v>
      </c>
      <c r="AO21">
        <f t="shared" si="8"/>
        <v>0</v>
      </c>
      <c r="AP21">
        <f t="shared" si="8"/>
        <v>-3.8576732774650813</v>
      </c>
      <c r="AQ21">
        <f t="shared" si="8"/>
        <v>-206.43922602499535</v>
      </c>
      <c r="AR21">
        <f t="shared" si="8"/>
        <v>-210.29689930246045</v>
      </c>
      <c r="AS21">
        <f t="shared" si="8"/>
        <v>18.586577734916229</v>
      </c>
      <c r="AT21">
        <f t="shared" si="8"/>
        <v>11.769339933584153</v>
      </c>
      <c r="AU21">
        <f t="shared" si="8"/>
        <v>-179.94098163396006</v>
      </c>
      <c r="AW21">
        <v>18</v>
      </c>
      <c r="AX21">
        <f>IF(Z21&gt;0, (R21*SUMPRODUCT(K21:$K$98, X21:$X$98)-K21*$AZ$3)/Z21, 0)</f>
        <v>1938.3037278105542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5.6343962999999997E-2</v>
      </c>
      <c r="Q22" s="4">
        <f t="shared" si="22"/>
        <v>50</v>
      </c>
      <c r="R22">
        <f t="shared" si="0"/>
        <v>50000</v>
      </c>
      <c r="S22">
        <f t="shared" si="1"/>
        <v>1824.0982230726606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1150.0101603897363</v>
      </c>
      <c r="AC22">
        <f t="shared" si="19"/>
        <v>1010.4503446076465</v>
      </c>
      <c r="AE22">
        <f t="shared" si="2"/>
        <v>0</v>
      </c>
      <c r="AF22">
        <f t="shared" si="3"/>
        <v>0</v>
      </c>
      <c r="AG22">
        <f t="shared" si="3"/>
        <v>-27.697256974066921</v>
      </c>
      <c r="AH22">
        <f t="shared" si="4"/>
        <v>-1671.4648224872117</v>
      </c>
      <c r="AI22">
        <f t="shared" si="5"/>
        <v>-1699.1620794612786</v>
      </c>
      <c r="AJ22">
        <f t="shared" si="6"/>
        <v>139.5598157820898</v>
      </c>
      <c r="AK22">
        <f t="shared" si="20"/>
        <v>80.500711227281542</v>
      </c>
      <c r="AL22">
        <f t="shared" si="7"/>
        <v>-1479.1015524519073</v>
      </c>
      <c r="AN22">
        <f t="shared" si="8"/>
        <v>0</v>
      </c>
      <c r="AO22">
        <f t="shared" si="8"/>
        <v>0</v>
      </c>
      <c r="AP22">
        <f t="shared" si="8"/>
        <v>-3.2158392359632582</v>
      </c>
      <c r="AQ22">
        <f t="shared" si="8"/>
        <v>-194.06839322462613</v>
      </c>
      <c r="AR22">
        <f t="shared" si="8"/>
        <v>-197.28423246058938</v>
      </c>
      <c r="AS22">
        <f t="shared" si="8"/>
        <v>16.203840393872369</v>
      </c>
      <c r="AT22">
        <f t="shared" si="8"/>
        <v>9.3466781179821563</v>
      </c>
      <c r="AU22">
        <f t="shared" si="8"/>
        <v>-171.73371394873487</v>
      </c>
      <c r="AW22">
        <v>19</v>
      </c>
      <c r="AX22">
        <f>IF(Z22&gt;0, (R22*SUMPRODUCT(K22:$K$98, X22:$X$98)-K22*$AZ$3)/Z22, 0)</f>
        <v>1824.0982230726606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6.2785228999999998E-2</v>
      </c>
      <c r="Q23" s="4">
        <f t="shared" si="22"/>
        <v>50</v>
      </c>
      <c r="R23">
        <f t="shared" si="0"/>
        <v>50000</v>
      </c>
      <c r="S23">
        <f t="shared" si="1"/>
        <v>1705.7070967243926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1010.4503446076465</v>
      </c>
      <c r="AC23">
        <f t="shared" si="19"/>
        <v>876.09571052847173</v>
      </c>
      <c r="AE23">
        <f t="shared" si="2"/>
        <v>0</v>
      </c>
      <c r="AF23">
        <f t="shared" si="3"/>
        <v>0</v>
      </c>
      <c r="AG23">
        <f t="shared" si="3"/>
        <v>-25.68130578253761</v>
      </c>
      <c r="AH23">
        <f t="shared" si="4"/>
        <v>-1738.9786217886387</v>
      </c>
      <c r="AI23">
        <f t="shared" si="5"/>
        <v>-1764.6599275711765</v>
      </c>
      <c r="AJ23">
        <f t="shared" si="6"/>
        <v>134.35463407917473</v>
      </c>
      <c r="AK23">
        <f t="shared" si="20"/>
        <v>70.731524122535262</v>
      </c>
      <c r="AL23">
        <f t="shared" si="7"/>
        <v>-1559.5737693694664</v>
      </c>
      <c r="AN23">
        <f t="shared" si="8"/>
        <v>0</v>
      </c>
      <c r="AO23">
        <f t="shared" si="8"/>
        <v>0</v>
      </c>
      <c r="AP23">
        <f t="shared" si="8"/>
        <v>-2.662297893523649</v>
      </c>
      <c r="AQ23">
        <f t="shared" si="8"/>
        <v>-180.27428826530198</v>
      </c>
      <c r="AR23">
        <f t="shared" si="8"/>
        <v>-182.93658615882563</v>
      </c>
      <c r="AS23">
        <f t="shared" si="8"/>
        <v>13.928110288587648</v>
      </c>
      <c r="AT23">
        <f t="shared" si="8"/>
        <v>7.3325082950099025</v>
      </c>
      <c r="AU23">
        <f t="shared" si="8"/>
        <v>-161.67596757522807</v>
      </c>
      <c r="AW23">
        <v>20</v>
      </c>
      <c r="AX23">
        <f>IF(Z23&gt;0, (R23*SUMPRODUCT(K23:$K$98, X23:$X$98)-K23*$AZ$3)/Z23, 0)</f>
        <v>1705.7070967243926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6.9956555000000004E-2</v>
      </c>
      <c r="Q24" s="4">
        <f t="shared" si="22"/>
        <v>50</v>
      </c>
      <c r="R24">
        <f t="shared" si="0"/>
        <v>50000</v>
      </c>
      <c r="S24">
        <f t="shared" si="1"/>
        <v>1585.2799830802053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876.09571052847173</v>
      </c>
      <c r="AC24">
        <f t="shared" si="19"/>
        <v>749.13727864303689</v>
      </c>
      <c r="AE24">
        <f t="shared" si="2"/>
        <v>0</v>
      </c>
      <c r="AF24">
        <f t="shared" si="3"/>
        <v>0</v>
      </c>
      <c r="AG24">
        <f t="shared" si="3"/>
        <v>-23.627917044264326</v>
      </c>
      <c r="AH24">
        <f t="shared" si="4"/>
        <v>-1796.5756804479104</v>
      </c>
      <c r="AI24">
        <f t="shared" ref="AI24:AI79" si="23">SUM(AE24:AH24)</f>
        <v>-1820.2035974921746</v>
      </c>
      <c r="AJ24">
        <f t="shared" si="6"/>
        <v>126.95843188543483</v>
      </c>
      <c r="AK24">
        <f t="shared" si="20"/>
        <v>61.326699736993028</v>
      </c>
      <c r="AL24">
        <f t="shared" si="7"/>
        <v>-1631.9184658697466</v>
      </c>
      <c r="AN24">
        <f t="shared" si="8"/>
        <v>0</v>
      </c>
      <c r="AO24">
        <f t="shared" si="8"/>
        <v>0</v>
      </c>
      <c r="AP24">
        <f t="shared" si="8"/>
        <v>-2.1869908264051263</v>
      </c>
      <c r="AQ24">
        <f t="shared" si="8"/>
        <v>-166.29034733452795</v>
      </c>
      <c r="AR24">
        <f t="shared" si="8"/>
        <v>-168.47733816093304</v>
      </c>
      <c r="AS24">
        <f t="shared" si="8"/>
        <v>11.751223154714234</v>
      </c>
      <c r="AT24">
        <f t="shared" si="8"/>
        <v>5.676375513222113</v>
      </c>
      <c r="AU24">
        <f t="shared" si="8"/>
        <v>-151.04973949299668</v>
      </c>
      <c r="AW24">
        <v>21</v>
      </c>
      <c r="AX24">
        <f>IF(Z24&gt;0, (R24*SUMPRODUCT(K24:$K$98, X24:$X$98)-K24*$AZ$3)/Z24, 0)</f>
        <v>1585.2799830802053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7.8227725999999997E-2</v>
      </c>
      <c r="Q25" s="4">
        <f t="shared" si="22"/>
        <v>50</v>
      </c>
      <c r="R25">
        <f t="shared" si="0"/>
        <v>50000</v>
      </c>
      <c r="S25">
        <f t="shared" si="1"/>
        <v>1463.2181929813619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749.13727864303689</v>
      </c>
      <c r="AC25">
        <f t="shared" si="19"/>
        <v>630.45037450481891</v>
      </c>
      <c r="AE25">
        <f t="shared" si="2"/>
        <v>0</v>
      </c>
      <c r="AF25">
        <f t="shared" si="3"/>
        <v>0</v>
      </c>
      <c r="AG25">
        <f t="shared" si="3"/>
        <v>-21.543279653332242</v>
      </c>
      <c r="AH25">
        <f t="shared" si="4"/>
        <v>-1848.3582204894394</v>
      </c>
      <c r="AI25">
        <f t="shared" si="23"/>
        <v>-1869.9015001427717</v>
      </c>
      <c r="AJ25">
        <f t="shared" si="6"/>
        <v>118.68690413821798</v>
      </c>
      <c r="AK25">
        <f t="shared" si="20"/>
        <v>52.439609505012591</v>
      </c>
      <c r="AL25">
        <f t="shared" si="7"/>
        <v>-1698.774986499541</v>
      </c>
      <c r="AN25">
        <f t="shared" si="8"/>
        <v>0</v>
      </c>
      <c r="AO25">
        <f t="shared" si="8"/>
        <v>0</v>
      </c>
      <c r="AP25">
        <f t="shared" si="8"/>
        <v>-1.780390713400483</v>
      </c>
      <c r="AQ25">
        <f t="shared" si="8"/>
        <v>-152.75296351119084</v>
      </c>
      <c r="AR25">
        <f t="shared" si="8"/>
        <v>-154.53335422459133</v>
      </c>
      <c r="AS25">
        <f t="shared" si="8"/>
        <v>9.8085837128912772</v>
      </c>
      <c r="AT25">
        <f t="shared" si="8"/>
        <v>4.3337409753501035</v>
      </c>
      <c r="AU25">
        <f t="shared" si="8"/>
        <v>-140.39102953634995</v>
      </c>
      <c r="AW25">
        <v>22</v>
      </c>
      <c r="AX25">
        <f>IF(Z25&gt;0, (R25*SUMPRODUCT(K25:$K$98, X25:$X$98)-K25*$AZ$3)/Z25, 0)</f>
        <v>1463.2181929813619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8.7072107999999995E-2</v>
      </c>
      <c r="Q26" s="4">
        <f t="shared" si="22"/>
        <v>50</v>
      </c>
      <c r="R26">
        <f t="shared" si="0"/>
        <v>50000</v>
      </c>
      <c r="S26">
        <f t="shared" si="1"/>
        <v>1337.1368862559018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630.45037450481891</v>
      </c>
      <c r="AC26">
        <f t="shared" si="19"/>
        <v>520.20048527604774</v>
      </c>
      <c r="AE26">
        <f t="shared" si="2"/>
        <v>0</v>
      </c>
      <c r="AF26">
        <f t="shared" si="3"/>
        <v>0</v>
      </c>
      <c r="AG26">
        <f t="shared" si="3"/>
        <v>-19.452028084149774</v>
      </c>
      <c r="AH26">
        <f t="shared" si="4"/>
        <v>-1875.8187726491474</v>
      </c>
      <c r="AI26">
        <f t="shared" si="23"/>
        <v>-1895.2708007332972</v>
      </c>
      <c r="AJ26">
        <f t="shared" si="6"/>
        <v>110.24988922877117</v>
      </c>
      <c r="AK26">
        <f t="shared" si="20"/>
        <v>44.131526215337331</v>
      </c>
      <c r="AL26">
        <f t="shared" si="7"/>
        <v>-1740.8893852891886</v>
      </c>
      <c r="AN26">
        <f t="shared" si="8"/>
        <v>0</v>
      </c>
      <c r="AO26">
        <f t="shared" si="8"/>
        <v>0</v>
      </c>
      <c r="AP26">
        <f t="shared" si="8"/>
        <v>-1.4353253873098879</v>
      </c>
      <c r="AQ26">
        <f t="shared" si="8"/>
        <v>-138.41283257089634</v>
      </c>
      <c r="AR26">
        <f t="shared" si="8"/>
        <v>-139.84815795820623</v>
      </c>
      <c r="AS26">
        <f t="shared" si="8"/>
        <v>8.1351139466584268</v>
      </c>
      <c r="AT26">
        <f t="shared" si="8"/>
        <v>3.2563751030783163</v>
      </c>
      <c r="AU26">
        <f t="shared" si="8"/>
        <v>-128.45666890846948</v>
      </c>
      <c r="AW26">
        <v>23</v>
      </c>
      <c r="AX26">
        <f>IF(Z26&gt;0, (R26*SUMPRODUCT(K26:$K$98, X26:$X$98)-K26*$AZ$3)/Z26, 0)</f>
        <v>1337.1368862559018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9.6466888000000001E-2</v>
      </c>
      <c r="Q27" s="4">
        <f t="shared" si="22"/>
        <v>50</v>
      </c>
      <c r="R27">
        <f t="shared" si="0"/>
        <v>50000</v>
      </c>
      <c r="S27">
        <f t="shared" si="1"/>
        <v>1207.4566278998286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520.20048527604774</v>
      </c>
      <c r="AC27">
        <f t="shared" si="19"/>
        <v>419.73682617159716</v>
      </c>
      <c r="AE27">
        <f t="shared" si="2"/>
        <v>0</v>
      </c>
      <c r="AF27">
        <f t="shared" si="3"/>
        <v>0</v>
      </c>
      <c r="AG27">
        <f t="shared" si="3"/>
        <v>-17.381031188741748</v>
      </c>
      <c r="AH27">
        <f t="shared" si="4"/>
        <v>-1876.4766145665308</v>
      </c>
      <c r="AI27">
        <f t="shared" si="23"/>
        <v>-1893.8576457552724</v>
      </c>
      <c r="AJ27">
        <f t="shared" si="6"/>
        <v>100.46365910445058</v>
      </c>
      <c r="AK27">
        <f t="shared" si="20"/>
        <v>36.414033969323349</v>
      </c>
      <c r="AL27">
        <f t="shared" si="7"/>
        <v>-1756.9799526814984</v>
      </c>
      <c r="AN27">
        <f t="shared" si="8"/>
        <v>0</v>
      </c>
      <c r="AO27">
        <f t="shared" si="8"/>
        <v>0</v>
      </c>
      <c r="AP27">
        <f t="shared" si="8"/>
        <v>-1.145098892906794</v>
      </c>
      <c r="AQ27">
        <f t="shared" si="8"/>
        <v>-123.62622623319602</v>
      </c>
      <c r="AR27">
        <f t="shared" si="8"/>
        <v>-124.77132512610281</v>
      </c>
      <c r="AS27">
        <f t="shared" si="8"/>
        <v>6.6187571708856705</v>
      </c>
      <c r="AT27">
        <f t="shared" si="8"/>
        <v>2.3990331489394876</v>
      </c>
      <c r="AU27">
        <f t="shared" si="8"/>
        <v>-115.75353480627766</v>
      </c>
      <c r="AW27">
        <v>24</v>
      </c>
      <c r="AX27">
        <f>IF(Z27&gt;0, (R27*SUMPRODUCT(K27:$K$98, X27:$X$98)-K27*$AZ$3)/Z27, 0)</f>
        <v>1207.4566278998286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0.107048017</v>
      </c>
      <c r="Q28" s="4">
        <f t="shared" si="22"/>
        <v>50</v>
      </c>
      <c r="R28">
        <f t="shared" si="0"/>
        <v>50000</v>
      </c>
      <c r="S28">
        <f t="shared" si="1"/>
        <v>1075.1353637435475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419.73682617159716</v>
      </c>
      <c r="AC28">
        <f t="shared" si="19"/>
        <v>329.99379053344222</v>
      </c>
      <c r="AE28">
        <f t="shared" si="2"/>
        <v>0</v>
      </c>
      <c r="AF28">
        <f t="shared" si="3"/>
        <v>0</v>
      </c>
      <c r="AG28">
        <f t="shared" si="3"/>
        <v>-15.346615954684372</v>
      </c>
      <c r="AH28">
        <f t="shared" si="4"/>
        <v>-1860.6049221699568</v>
      </c>
      <c r="AI28">
        <f t="shared" si="23"/>
        <v>-1875.9515381246413</v>
      </c>
      <c r="AJ28">
        <f t="shared" si="6"/>
        <v>89.743035638154936</v>
      </c>
      <c r="AK28">
        <f t="shared" si="20"/>
        <v>29.381577832011804</v>
      </c>
      <c r="AL28">
        <f t="shared" si="7"/>
        <v>-1756.8269246544746</v>
      </c>
      <c r="AN28">
        <f t="shared" si="8"/>
        <v>0</v>
      </c>
      <c r="AO28">
        <f t="shared" si="8"/>
        <v>0</v>
      </c>
      <c r="AP28">
        <f t="shared" si="8"/>
        <v>-0.90273869484210567</v>
      </c>
      <c r="AQ28">
        <f t="shared" si="8"/>
        <v>-109.44693370943541</v>
      </c>
      <c r="AR28">
        <f t="shared" si="8"/>
        <v>-110.34967240427753</v>
      </c>
      <c r="AS28">
        <f t="shared" si="8"/>
        <v>5.2789820962730118</v>
      </c>
      <c r="AT28">
        <f t="shared" si="8"/>
        <v>1.7283215598013306</v>
      </c>
      <c r="AU28">
        <f t="shared" si="8"/>
        <v>-103.34236874820319</v>
      </c>
      <c r="AW28">
        <v>25</v>
      </c>
      <c r="AX28">
        <f>IF(Z28&gt;0, (R28*SUMPRODUCT(K28:$K$98, X28:$X$98)-K28*$AZ$3)/Z28, 0)</f>
        <v>1075.1353637435475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0.118979948</v>
      </c>
      <c r="Q29" s="4">
        <f t="shared" si="22"/>
        <v>50</v>
      </c>
      <c r="R29">
        <f t="shared" si="0"/>
        <v>50000</v>
      </c>
      <c r="S29">
        <f t="shared" si="1"/>
        <v>938.115363314089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329.99379053344222</v>
      </c>
      <c r="AC29">
        <f t="shared" si="19"/>
        <v>250.79970556957937</v>
      </c>
      <c r="AE29">
        <f t="shared" si="2"/>
        <v>0</v>
      </c>
      <c r="AF29">
        <f t="shared" si="3"/>
        <v>0</v>
      </c>
      <c r="AG29">
        <f t="shared" si="3"/>
        <v>-13.36721022687321</v>
      </c>
      <c r="AH29">
        <f t="shared" si="4"/>
        <v>-1825.9395682643171</v>
      </c>
      <c r="AI29">
        <f t="shared" si="23"/>
        <v>-1839.3067784911902</v>
      </c>
      <c r="AJ29">
        <f t="shared" si="6"/>
        <v>79.194084963862849</v>
      </c>
      <c r="AK29">
        <f t="shared" si="20"/>
        <v>23.099565337340959</v>
      </c>
      <c r="AL29">
        <f t="shared" si="7"/>
        <v>-1737.0131281899864</v>
      </c>
      <c r="AN29">
        <f t="shared" si="8"/>
        <v>0</v>
      </c>
      <c r="AO29">
        <f t="shared" si="8"/>
        <v>0</v>
      </c>
      <c r="AP29">
        <f t="shared" si="8"/>
        <v>-0.70205670082480609</v>
      </c>
      <c r="AQ29">
        <f t="shared" si="8"/>
        <v>-95.899824080269283</v>
      </c>
      <c r="AR29">
        <f t="shared" si="8"/>
        <v>-96.601880781094081</v>
      </c>
      <c r="AS29">
        <f t="shared" si="8"/>
        <v>4.159337443709398</v>
      </c>
      <c r="AT29">
        <f t="shared" si="8"/>
        <v>1.2132078688055532</v>
      </c>
      <c r="AU29">
        <f t="shared" si="8"/>
        <v>-91.229335468579137</v>
      </c>
      <c r="AW29">
        <v>26</v>
      </c>
      <c r="AX29">
        <f>IF(Z29&gt;0, (R29*SUMPRODUCT(K29:$K$98, X29:$X$98)-K29*$AZ$3)/Z29, 0)</f>
        <v>938.115363314089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0.132636267</v>
      </c>
      <c r="Q30" s="4">
        <f t="shared" si="22"/>
        <v>50</v>
      </c>
      <c r="R30">
        <f t="shared" si="0"/>
        <v>50000</v>
      </c>
      <c r="S30">
        <f t="shared" si="1"/>
        <v>793.64068416067551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250.79970556957937</v>
      </c>
      <c r="AC30">
        <f t="shared" si="19"/>
        <v>181.91135358357107</v>
      </c>
      <c r="AE30">
        <f t="shared" si="2"/>
        <v>0</v>
      </c>
      <c r="AF30">
        <f t="shared" si="3"/>
        <v>0</v>
      </c>
      <c r="AG30">
        <f t="shared" si="3"/>
        <v>-11.460561259907792</v>
      </c>
      <c r="AH30">
        <f t="shared" si="4"/>
        <v>-1772.9768646966859</v>
      </c>
      <c r="AI30">
        <f t="shared" si="23"/>
        <v>-1784.4374259565936</v>
      </c>
      <c r="AJ30">
        <f t="shared" si="6"/>
        <v>68.888351986008303</v>
      </c>
      <c r="AK30">
        <f t="shared" si="20"/>
        <v>17.555979389870558</v>
      </c>
      <c r="AL30">
        <f t="shared" si="7"/>
        <v>-1697.9930945807148</v>
      </c>
      <c r="AN30">
        <f t="shared" si="8"/>
        <v>0</v>
      </c>
      <c r="AO30">
        <f t="shared" si="8"/>
        <v>0</v>
      </c>
      <c r="AP30">
        <f t="shared" si="8"/>
        <v>-0.53742674446144623</v>
      </c>
      <c r="AQ30">
        <f t="shared" si="8"/>
        <v>-83.141232160480442</v>
      </c>
      <c r="AR30">
        <f t="shared" si="8"/>
        <v>-83.678658904941898</v>
      </c>
      <c r="AS30">
        <f t="shared" si="8"/>
        <v>3.2304214339544939</v>
      </c>
      <c r="AT30">
        <f t="shared" si="8"/>
        <v>0.82326272120169208</v>
      </c>
      <c r="AU30">
        <f t="shared" si="8"/>
        <v>-79.624974749785707</v>
      </c>
      <c r="AW30">
        <v>27</v>
      </c>
      <c r="AX30">
        <f>IF(Z30&gt;0, (R30*SUMPRODUCT(K30:$K$98, X30:$X$98)-K30*$AZ$3)/Z30, 0)</f>
        <v>793.64068416067551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0.148393413</v>
      </c>
      <c r="Q31" s="4">
        <f t="shared" si="22"/>
        <v>50</v>
      </c>
      <c r="R31">
        <f t="shared" si="0"/>
        <v>50000</v>
      </c>
      <c r="S31">
        <f t="shared" si="1"/>
        <v>637.03416700926891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181.91135358357107</v>
      </c>
      <c r="AC31">
        <f t="shared" si="19"/>
        <v>122.88750722153807</v>
      </c>
      <c r="AE31">
        <f t="shared" si="2"/>
        <v>0</v>
      </c>
      <c r="AF31">
        <f t="shared" si="3"/>
        <v>0</v>
      </c>
      <c r="AG31">
        <f t="shared" si="3"/>
        <v>-9.645283847055417</v>
      </c>
      <c r="AH31">
        <f t="shared" si="4"/>
        <v>-1700.6718002532975</v>
      </c>
      <c r="AI31">
        <f t="shared" si="23"/>
        <v>-1710.317084100353</v>
      </c>
      <c r="AJ31">
        <f t="shared" si="6"/>
        <v>59.023846362032998</v>
      </c>
      <c r="AK31">
        <f t="shared" si="20"/>
        <v>12.733794750849976</v>
      </c>
      <c r="AL31">
        <f t="shared" si="7"/>
        <v>-1638.55944298747</v>
      </c>
      <c r="AN31">
        <f t="shared" si="8"/>
        <v>0</v>
      </c>
      <c r="AO31">
        <f t="shared" si="8"/>
        <v>0</v>
      </c>
      <c r="AP31">
        <f t="shared" si="8"/>
        <v>-0.40384097157921334</v>
      </c>
      <c r="AQ31">
        <f t="shared" si="8"/>
        <v>-71.205882900100775</v>
      </c>
      <c r="AR31">
        <f t="shared" si="8"/>
        <v>-71.609723871679989</v>
      </c>
      <c r="AS31">
        <f t="shared" si="8"/>
        <v>2.4712852248990607</v>
      </c>
      <c r="AT31">
        <f t="shared" si="8"/>
        <v>0.53315466145078338</v>
      </c>
      <c r="AU31">
        <f t="shared" si="8"/>
        <v>-68.605283985330146</v>
      </c>
      <c r="AW31">
        <v>28</v>
      </c>
      <c r="AX31">
        <f>IF(Z31&gt;0, (R31*SUMPRODUCT(K31:$K$98, X31:$X$98)-K31*$AZ$3)/Z31, 0)</f>
        <v>637.03416700926891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0.16656033000000001</v>
      </c>
      <c r="Q32" s="4">
        <f t="shared" si="22"/>
        <v>50</v>
      </c>
      <c r="R32">
        <f t="shared" si="0"/>
        <v>50000</v>
      </c>
      <c r="S32">
        <f t="shared" si="1"/>
        <v>460.91760777589161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122.88750722153807</v>
      </c>
      <c r="AC32">
        <f t="shared" si="19"/>
        <v>73.215004498622534</v>
      </c>
      <c r="AE32">
        <f t="shared" si="2"/>
        <v>0</v>
      </c>
      <c r="AF32">
        <f t="shared" si="3"/>
        <v>0</v>
      </c>
      <c r="AG32">
        <f t="shared" si="3"/>
        <v>-7.9423093480756437</v>
      </c>
      <c r="AH32">
        <f t="shared" si="4"/>
        <v>-1606.5216605092198</v>
      </c>
      <c r="AI32">
        <f t="shared" si="23"/>
        <v>-1614.4639698572955</v>
      </c>
      <c r="AJ32">
        <f t="shared" si="6"/>
        <v>49.672502722915539</v>
      </c>
      <c r="AK32">
        <f t="shared" si="20"/>
        <v>8.6021255055076651</v>
      </c>
      <c r="AL32">
        <f t="shared" si="7"/>
        <v>-1556.1893416288722</v>
      </c>
      <c r="AN32">
        <f t="shared" si="8"/>
        <v>0</v>
      </c>
      <c r="AO32">
        <f t="shared" si="8"/>
        <v>0</v>
      </c>
      <c r="AP32">
        <f t="shared" si="8"/>
        <v>-0.29690953247291679</v>
      </c>
      <c r="AQ32">
        <f t="shared" si="8"/>
        <v>-60.05704061942356</v>
      </c>
      <c r="AR32">
        <f t="shared" si="8"/>
        <v>-60.353950151896477</v>
      </c>
      <c r="AS32">
        <f t="shared" si="8"/>
        <v>1.8569208165876736</v>
      </c>
      <c r="AT32">
        <f t="shared" si="8"/>
        <v>0.32157562116772243</v>
      </c>
      <c r="AU32">
        <f t="shared" si="8"/>
        <v>-58.175453714141078</v>
      </c>
      <c r="AW32">
        <v>29</v>
      </c>
      <c r="AX32">
        <f>IF(Z32&gt;0, (R32*SUMPRODUCT(K32:$K$98, X32:$X$98)-K32*$AZ$3)/Z32, 0)</f>
        <v>460.91760777589161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0.18820168900000001</v>
      </c>
      <c r="Q33" s="4">
        <f t="shared" si="22"/>
        <v>50</v>
      </c>
      <c r="R33">
        <f t="shared" si="0"/>
        <v>50000</v>
      </c>
      <c r="S33">
        <f t="shared" si="1"/>
        <v>254.26769756415425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73.215004498622534</v>
      </c>
      <c r="AC33">
        <f t="shared" si="19"/>
        <v>32.384196180257049</v>
      </c>
      <c r="AE33">
        <f t="shared" si="2"/>
        <v>0</v>
      </c>
      <c r="AF33">
        <f t="shared" si="3"/>
        <v>0</v>
      </c>
      <c r="AG33">
        <f t="shared" si="3"/>
        <v>-6.3681302207265631</v>
      </c>
      <c r="AH33">
        <f t="shared" si="4"/>
        <v>-1494.7560338683249</v>
      </c>
      <c r="AI33">
        <f t="shared" si="23"/>
        <v>-1501.1241640890514</v>
      </c>
      <c r="AJ33">
        <f t="shared" si="6"/>
        <v>40.830808318365484</v>
      </c>
      <c r="AK33">
        <f t="shared" si="20"/>
        <v>5.1250503149035778</v>
      </c>
      <c r="AL33">
        <f t="shared" si="7"/>
        <v>-1455.1683054557825</v>
      </c>
      <c r="AN33">
        <f t="shared" si="8"/>
        <v>0</v>
      </c>
      <c r="AO33">
        <f t="shared" si="8"/>
        <v>0</v>
      </c>
      <c r="AP33">
        <f t="shared" si="8"/>
        <v>-0.21255496576480745</v>
      </c>
      <c r="AQ33">
        <f t="shared" si="8"/>
        <v>-49.891853117502933</v>
      </c>
      <c r="AR33">
        <f t="shared" si="8"/>
        <v>-50.104408083267735</v>
      </c>
      <c r="AS33">
        <f t="shared" si="8"/>
        <v>1.362847612005867</v>
      </c>
      <c r="AT33">
        <f t="shared" si="8"/>
        <v>0.17106353929159401</v>
      </c>
      <c r="AU33">
        <f t="shared" si="8"/>
        <v>-48.570496931970276</v>
      </c>
      <c r="AW33">
        <v>30</v>
      </c>
      <c r="AX33">
        <f>IF(Z33&gt;0, (R33*SUMPRODUCT(K33:$K$98, X33:$X$98)-K33*$AZ$3)/Z33, 0)</f>
        <v>254.26769756415425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0.21316064300000001</v>
      </c>
      <c r="Q34" s="4">
        <f t="shared" si="22"/>
        <v>50</v>
      </c>
      <c r="R34">
        <f t="shared" si="0"/>
        <v>50000</v>
      </c>
      <c r="S34">
        <f t="shared" si="1"/>
        <v>-3.4503448361247799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32.384196180257049</v>
      </c>
      <c r="AC34">
        <f t="shared" si="19"/>
        <v>-0.34137809701536526</v>
      </c>
      <c r="AE34">
        <f t="shared" si="2"/>
        <v>0</v>
      </c>
      <c r="AF34">
        <f t="shared" si="3"/>
        <v>0</v>
      </c>
      <c r="AG34">
        <f t="shared" si="3"/>
        <v>-4.9470141859614909</v>
      </c>
      <c r="AH34">
        <f t="shared" si="4"/>
        <v>-1357.4347325578062</v>
      </c>
      <c r="AI34">
        <f t="shared" si="23"/>
        <v>-1362.3817467437677</v>
      </c>
      <c r="AJ34">
        <f t="shared" si="6"/>
        <v>32.725574277272415</v>
      </c>
      <c r="AK34">
        <f t="shared" si="20"/>
        <v>2.2668937326179939</v>
      </c>
      <c r="AL34">
        <f t="shared" si="7"/>
        <v>-1327.3892787338773</v>
      </c>
      <c r="AN34">
        <f t="shared" si="8"/>
        <v>0</v>
      </c>
      <c r="AO34">
        <f t="shared" si="8"/>
        <v>0</v>
      </c>
      <c r="AP34">
        <f t="shared" si="8"/>
        <v>-0.14742952047490179</v>
      </c>
      <c r="AQ34">
        <f t="shared" si="8"/>
        <v>-40.453886763633349</v>
      </c>
      <c r="AR34">
        <f t="shared" si="8"/>
        <v>-40.60131628410825</v>
      </c>
      <c r="AS34">
        <f t="shared" si="8"/>
        <v>0.97527832781549462</v>
      </c>
      <c r="AT34">
        <f t="shared" si="8"/>
        <v>6.7557327188556532E-2</v>
      </c>
      <c r="AU34">
        <f t="shared" ref="AU34:AU79" si="24">AL34*$K34</f>
        <v>-39.558480629104196</v>
      </c>
      <c r="AW34">
        <v>31</v>
      </c>
      <c r="AX34">
        <f>IF(Z34&gt;0, (R34*SUMPRODUCT(K34:$K$98, X34:$X$98)-K34*$AZ$3)/Z34, 0)</f>
        <v>-3.4503448361247799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0.241823134</v>
      </c>
      <c r="Q35" s="4">
        <f t="shared" si="22"/>
        <v>50</v>
      </c>
      <c r="R35">
        <f t="shared" si="0"/>
        <v>50000</v>
      </c>
      <c r="S35">
        <f t="shared" si="1"/>
        <v>-344.04982358211061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-0.34137809701536526</v>
      </c>
      <c r="AC35">
        <f t="shared" si="19"/>
        <v>-25.46823018187143</v>
      </c>
      <c r="AE35">
        <f t="shared" si="2"/>
        <v>0</v>
      </c>
      <c r="AF35">
        <f t="shared" ref="AF35:AG66" si="25">-$Z35*P35</f>
        <v>0</v>
      </c>
      <c r="AG35">
        <f t="shared" si="25"/>
        <v>-3.7012415697102092</v>
      </c>
      <c r="AH35">
        <f t="shared" si="4"/>
        <v>-1196.3024743916665</v>
      </c>
      <c r="AI35">
        <f t="shared" si="23"/>
        <v>-1200.0037159613767</v>
      </c>
      <c r="AJ35">
        <f t="shared" si="6"/>
        <v>25.126852084856065</v>
      </c>
      <c r="AK35">
        <f t="shared" si="20"/>
        <v>-2.3896466791075571E-2</v>
      </c>
      <c r="AL35">
        <f t="shared" si="7"/>
        <v>-1174.9007603433117</v>
      </c>
      <c r="AN35">
        <f t="shared" ref="AN35:AT66" si="26">AE35*$K35</f>
        <v>0</v>
      </c>
      <c r="AO35">
        <f t="shared" si="26"/>
        <v>0</v>
      </c>
      <c r="AP35">
        <f t="shared" si="26"/>
        <v>-9.8485139807852548E-2</v>
      </c>
      <c r="AQ35">
        <f t="shared" si="26"/>
        <v>-31.832025611926714</v>
      </c>
      <c r="AR35">
        <f t="shared" si="26"/>
        <v>-31.930510751734566</v>
      </c>
      <c r="AS35">
        <f t="shared" si="26"/>
        <v>0.6685922801580424</v>
      </c>
      <c r="AT35">
        <f t="shared" si="26"/>
        <v>-6.3585335582866257E-4</v>
      </c>
      <c r="AU35">
        <f t="shared" si="24"/>
        <v>-31.262554324932353</v>
      </c>
      <c r="AW35">
        <v>32</v>
      </c>
      <c r="AX35">
        <f>IF(Z35&gt;0, (R35*SUMPRODUCT(K35:$K$98, X35:$X$98)-K35*$AZ$3)/Z35, 0)</f>
        <v>-344.04982358211061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0.27493253200000001</v>
      </c>
      <c r="Q36" s="4">
        <f t="shared" si="22"/>
        <v>50</v>
      </c>
      <c r="R36">
        <f t="shared" si="0"/>
        <v>50000</v>
      </c>
      <c r="S36">
        <f t="shared" si="1"/>
        <v>-823.9776778754208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-25.46823018187143</v>
      </c>
      <c r="AC36">
        <f t="shared" si="19"/>
        <v>-43.615403402032712</v>
      </c>
      <c r="AE36">
        <f t="shared" si="2"/>
        <v>0</v>
      </c>
      <c r="AF36">
        <f t="shared" si="25"/>
        <v>0</v>
      </c>
      <c r="AG36">
        <f t="shared" si="25"/>
        <v>-2.6466374377090247</v>
      </c>
      <c r="AH36">
        <f t="shared" si="4"/>
        <v>-1017.5917163040823</v>
      </c>
      <c r="AI36">
        <f t="shared" si="23"/>
        <v>-1020.2383537417913</v>
      </c>
      <c r="AJ36">
        <f t="shared" si="6"/>
        <v>18.147173220161282</v>
      </c>
      <c r="AK36">
        <f t="shared" si="20"/>
        <v>-1.7827761127310002</v>
      </c>
      <c r="AL36">
        <f t="shared" si="7"/>
        <v>-1003.873956634361</v>
      </c>
      <c r="AN36">
        <f t="shared" si="26"/>
        <v>0</v>
      </c>
      <c r="AO36">
        <f t="shared" si="26"/>
        <v>0</v>
      </c>
      <c r="AP36">
        <f t="shared" si="26"/>
        <v>-6.2878142462524211E-2</v>
      </c>
      <c r="AQ36">
        <f t="shared" si="26"/>
        <v>-24.175686474774011</v>
      </c>
      <c r="AR36">
        <f t="shared" si="26"/>
        <v>-24.238564617236534</v>
      </c>
      <c r="AS36">
        <f t="shared" si="26"/>
        <v>0.43113594887296958</v>
      </c>
      <c r="AT36">
        <f t="shared" si="26"/>
        <v>-4.2354743720438952E-2</v>
      </c>
      <c r="AU36">
        <f t="shared" si="24"/>
        <v>-23.849783412084001</v>
      </c>
      <c r="AW36">
        <v>33</v>
      </c>
      <c r="AX36">
        <f>IF(Z36&gt;0, (R36*SUMPRODUCT(K36:$K$98, X36:$X$98)-K36*$AZ$3)/Z36, 0)</f>
        <v>-823.9776778754208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0.31195269799999997</v>
      </c>
      <c r="Q37" s="4">
        <f t="shared" si="22"/>
        <v>50</v>
      </c>
      <c r="R37">
        <f t="shared" si="0"/>
        <v>50000</v>
      </c>
      <c r="S37">
        <f t="shared" si="1"/>
        <v>-1548.3718738654461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-43.615403402032712</v>
      </c>
      <c r="AC37">
        <f t="shared" si="19"/>
        <v>-55.572471669873316</v>
      </c>
      <c r="AE37">
        <f t="shared" si="2"/>
        <v>0</v>
      </c>
      <c r="AF37">
        <f t="shared" si="25"/>
        <v>0</v>
      </c>
      <c r="AG37">
        <f t="shared" si="25"/>
        <v>-1.7945453740107971</v>
      </c>
      <c r="AH37">
        <f t="shared" si="4"/>
        <v>-825.62568932113709</v>
      </c>
      <c r="AI37">
        <f t="shared" si="23"/>
        <v>-827.42023469514788</v>
      </c>
      <c r="AJ37">
        <f t="shared" si="6"/>
        <v>11.957068267840604</v>
      </c>
      <c r="AK37">
        <f t="shared" si="20"/>
        <v>-3.0530782381422901</v>
      </c>
      <c r="AL37">
        <f t="shared" si="7"/>
        <v>-818.51624466544956</v>
      </c>
      <c r="AN37">
        <f t="shared" si="26"/>
        <v>0</v>
      </c>
      <c r="AO37">
        <f t="shared" si="26"/>
        <v>0</v>
      </c>
      <c r="AP37">
        <f t="shared" si="26"/>
        <v>-3.8066388260255511E-2</v>
      </c>
      <c r="AQ37">
        <f t="shared" si="26"/>
        <v>-17.513398380725704</v>
      </c>
      <c r="AR37">
        <f t="shared" si="26"/>
        <v>-17.551464768985959</v>
      </c>
      <c r="AS37">
        <f t="shared" si="26"/>
        <v>0.25363660887588274</v>
      </c>
      <c r="AT37">
        <f t="shared" si="26"/>
        <v>-6.4762732269238232E-2</v>
      </c>
      <c r="AU37">
        <f t="shared" si="24"/>
        <v>-17.362590892379316</v>
      </c>
      <c r="AW37">
        <v>34</v>
      </c>
      <c r="AX37">
        <f>IF(Z37&gt;0, (R37*SUMPRODUCT(K37:$K$98, X37:$X$98)-K37*$AZ$3)/Z37, 0)</f>
        <v>-1548.3718738654461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0.35315455400000001</v>
      </c>
      <c r="Q38" s="4">
        <f t="shared" si="22"/>
        <v>50</v>
      </c>
      <c r="R38">
        <f t="shared" si="0"/>
        <v>50000</v>
      </c>
      <c r="S38">
        <f t="shared" si="1"/>
        <v>-2720.2386860962497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-55.572471669873316</v>
      </c>
      <c r="AC38">
        <f t="shared" si="19"/>
        <v>-62.1763895086942</v>
      </c>
      <c r="AE38">
        <f t="shared" si="2"/>
        <v>0</v>
      </c>
      <c r="AF38">
        <f t="shared" si="25"/>
        <v>0</v>
      </c>
      <c r="AG38">
        <f t="shared" si="25"/>
        <v>-1.1428480490791431</v>
      </c>
      <c r="AH38">
        <f t="shared" si="4"/>
        <v>-633.75187119154623</v>
      </c>
      <c r="AI38">
        <f t="shared" si="23"/>
        <v>-634.89471924062536</v>
      </c>
      <c r="AJ38">
        <f t="shared" si="6"/>
        <v>6.6039178388208839</v>
      </c>
      <c r="AK38">
        <f t="shared" si="20"/>
        <v>-3.8900730168911326</v>
      </c>
      <c r="AL38">
        <f t="shared" si="7"/>
        <v>-632.18087441869568</v>
      </c>
      <c r="AN38">
        <f t="shared" si="26"/>
        <v>0</v>
      </c>
      <c r="AO38">
        <f t="shared" si="26"/>
        <v>0</v>
      </c>
      <c r="AP38">
        <f t="shared" si="26"/>
        <v>-2.1645005365367492E-2</v>
      </c>
      <c r="AQ38">
        <f t="shared" si="26"/>
        <v>-12.00296282896551</v>
      </c>
      <c r="AR38">
        <f t="shared" si="26"/>
        <v>-12.024607834330878</v>
      </c>
      <c r="AS38">
        <f t="shared" si="26"/>
        <v>0.12507510265157332</v>
      </c>
      <c r="AT38">
        <f t="shared" si="26"/>
        <v>-7.3676156152276823E-2</v>
      </c>
      <c r="AU38">
        <f t="shared" si="24"/>
        <v>-11.973208887831582</v>
      </c>
      <c r="AW38">
        <v>35</v>
      </c>
      <c r="AX38">
        <f>IF(Z38&gt;0, (R38*SUMPRODUCT(K38:$K$98, X38:$X$98)-K38*$AZ$3)/Z38, 0)</f>
        <v>-2720.2386860962497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0.39812553899999997</v>
      </c>
      <c r="Q39" s="4">
        <f t="shared" si="22"/>
        <v>50</v>
      </c>
      <c r="R39">
        <f t="shared" si="0"/>
        <v>50000</v>
      </c>
      <c r="S39">
        <f t="shared" si="1"/>
        <v>-4763.2018266376663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-62.1763895086942</v>
      </c>
      <c r="AC39">
        <f t="shared" si="19"/>
        <v>-64.438744710958986</v>
      </c>
      <c r="AE39">
        <f t="shared" si="2"/>
        <v>0</v>
      </c>
      <c r="AF39">
        <f t="shared" si="25"/>
        <v>0</v>
      </c>
      <c r="AG39">
        <f t="shared" si="25"/>
        <v>-0.6764225730536193</v>
      </c>
      <c r="AH39">
        <f t="shared" si="4"/>
        <v>-454.99699553473221</v>
      </c>
      <c r="AI39">
        <f t="shared" si="23"/>
        <v>-455.67341810778584</v>
      </c>
      <c r="AJ39">
        <f t="shared" si="6"/>
        <v>2.2623552022647857</v>
      </c>
      <c r="AK39">
        <f t="shared" si="20"/>
        <v>-4.3523472656085946</v>
      </c>
      <c r="AL39">
        <f t="shared" si="7"/>
        <v>-457.76341017112964</v>
      </c>
      <c r="AN39">
        <f t="shared" si="26"/>
        <v>0</v>
      </c>
      <c r="AO39">
        <f t="shared" si="26"/>
        <v>0</v>
      </c>
      <c r="AP39">
        <f t="shared" si="26"/>
        <v>-1.143850525354374E-2</v>
      </c>
      <c r="AQ39">
        <f t="shared" si="26"/>
        <v>-7.6941334176293044</v>
      </c>
      <c r="AR39">
        <f t="shared" si="26"/>
        <v>-7.7055719228828483</v>
      </c>
      <c r="AS39">
        <f t="shared" si="26"/>
        <v>3.8257093860225806E-2</v>
      </c>
      <c r="AT39">
        <f t="shared" si="26"/>
        <v>-7.3599476194541907E-2</v>
      </c>
      <c r="AU39">
        <f t="shared" si="24"/>
        <v>-7.7409143052171645</v>
      </c>
      <c r="AW39">
        <v>36</v>
      </c>
      <c r="AX39">
        <f>IF(Z39&gt;0, (R39*SUMPRODUCT(K39:$K$98, X39:$X$98)-K39*$AZ$3)/Z39, 0)</f>
        <v>-4763.2018266376663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0.44755673899999998</v>
      </c>
      <c r="Q40" s="4">
        <f t="shared" si="22"/>
        <v>50</v>
      </c>
      <c r="R40">
        <f t="shared" si="0"/>
        <v>50000</v>
      </c>
      <c r="S40">
        <f t="shared" si="1"/>
        <v>-8644.3580690676663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-64.438744710958986</v>
      </c>
      <c r="AC40">
        <f t="shared" si="19"/>
        <v>-63.435907033319779</v>
      </c>
      <c r="AE40">
        <f t="shared" si="2"/>
        <v>0</v>
      </c>
      <c r="AF40">
        <f t="shared" si="25"/>
        <v>0</v>
      </c>
      <c r="AG40">
        <f t="shared" si="25"/>
        <v>-0.36692086634121596</v>
      </c>
      <c r="AH40">
        <f t="shared" si="4"/>
        <v>-302.73748098186712</v>
      </c>
      <c r="AI40">
        <f t="shared" si="23"/>
        <v>-303.10440184820834</v>
      </c>
      <c r="AJ40">
        <f t="shared" si="6"/>
        <v>-1.0028376776392065</v>
      </c>
      <c r="AK40">
        <f t="shared" si="20"/>
        <v>-4.5107121297671293</v>
      </c>
      <c r="AL40">
        <f t="shared" si="7"/>
        <v>-308.61795165561466</v>
      </c>
      <c r="AN40">
        <f t="shared" si="26"/>
        <v>0</v>
      </c>
      <c r="AO40">
        <f t="shared" si="26"/>
        <v>0</v>
      </c>
      <c r="AP40">
        <f t="shared" si="26"/>
        <v>-5.5399465095516938E-3</v>
      </c>
      <c r="AQ40">
        <f t="shared" si="26"/>
        <v>-4.5708750984914319</v>
      </c>
      <c r="AR40">
        <f t="shared" si="26"/>
        <v>-4.5764150450009842</v>
      </c>
      <c r="AS40">
        <f t="shared" si="26"/>
        <v>-1.5141322289143916E-2</v>
      </c>
      <c r="AT40">
        <f t="shared" si="26"/>
        <v>-6.8104886397105102E-2</v>
      </c>
      <c r="AU40">
        <f t="shared" si="24"/>
        <v>-4.6596612536872328</v>
      </c>
      <c r="AW40">
        <v>37</v>
      </c>
      <c r="AX40">
        <f>IF(Z40&gt;0, (R40*SUMPRODUCT(K40:$K$98, X40:$X$98)-K40*$AZ$3)/Z40, 0)</f>
        <v>-8644.3580690676663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0.50316588799999995</v>
      </c>
      <c r="Q41" s="4">
        <f t="shared" si="22"/>
        <v>50</v>
      </c>
      <c r="R41">
        <f t="shared" si="0"/>
        <v>50000</v>
      </c>
      <c r="S41">
        <f t="shared" si="1"/>
        <v>-16862.163758020502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-63.435907033319779</v>
      </c>
      <c r="AC41">
        <f t="shared" si="19"/>
        <v>-60.241629368178614</v>
      </c>
      <c r="AE41">
        <f t="shared" si="2"/>
        <v>0</v>
      </c>
      <c r="AF41">
        <f t="shared" si="25"/>
        <v>0</v>
      </c>
      <c r="AG41">
        <f t="shared" si="25"/>
        <v>-0.17862959413949658</v>
      </c>
      <c r="AH41">
        <f t="shared" si="4"/>
        <v>-184.62206353830723</v>
      </c>
      <c r="AI41">
        <f t="shared" si="23"/>
        <v>-184.80069313244672</v>
      </c>
      <c r="AJ41">
        <f t="shared" si="6"/>
        <v>-3.1942776651411648</v>
      </c>
      <c r="AK41">
        <f t="shared" si="20"/>
        <v>-4.4405134923323848</v>
      </c>
      <c r="AL41">
        <f t="shared" si="7"/>
        <v>-192.43548428992025</v>
      </c>
      <c r="AN41">
        <f t="shared" si="26"/>
        <v>0</v>
      </c>
      <c r="AO41">
        <f t="shared" si="26"/>
        <v>0</v>
      </c>
      <c r="AP41">
        <f t="shared" si="26"/>
        <v>-2.4080669102724095E-3</v>
      </c>
      <c r="AQ41">
        <f t="shared" si="26"/>
        <v>-2.4888500937063203</v>
      </c>
      <c r="AR41">
        <f t="shared" si="26"/>
        <v>-2.4912581606165922</v>
      </c>
      <c r="AS41">
        <f t="shared" si="26"/>
        <v>-4.3061366089438335E-2</v>
      </c>
      <c r="AT41">
        <f t="shared" si="26"/>
        <v>-5.9861601640058056E-2</v>
      </c>
      <c r="AU41">
        <f t="shared" si="24"/>
        <v>-2.5941811283460887</v>
      </c>
      <c r="AW41">
        <v>38</v>
      </c>
      <c r="AX41">
        <f>IF(Z41&gt;0, (R41*SUMPRODUCT(K41:$K$98, X41:$X$98)-K41*$AZ$3)/Z41, 0)</f>
        <v>-16862.163758020502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0.56565928300000001</v>
      </c>
      <c r="Q42" s="4">
        <f t="shared" si="22"/>
        <v>50</v>
      </c>
      <c r="R42">
        <f t="shared" si="0"/>
        <v>50000</v>
      </c>
      <c r="S42">
        <f t="shared" si="1"/>
        <v>-36805.703939974745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-60.241629368178614</v>
      </c>
      <c r="AC42">
        <f t="shared" si="19"/>
        <v>-55.797307351498681</v>
      </c>
      <c r="AE42">
        <f t="shared" si="2"/>
        <v>0</v>
      </c>
      <c r="AF42">
        <f t="shared" si="25"/>
        <v>0</v>
      </c>
      <c r="AG42">
        <f t="shared" si="25"/>
        <v>-7.579981005457298E-2</v>
      </c>
      <c r="AH42">
        <f t="shared" si="4"/>
        <v>-101.04348814352862</v>
      </c>
      <c r="AI42">
        <f t="shared" si="23"/>
        <v>-101.1192879535832</v>
      </c>
      <c r="AJ42">
        <f t="shared" si="6"/>
        <v>-4.4443220166799335</v>
      </c>
      <c r="AK42">
        <f t="shared" si="20"/>
        <v>-4.2169140557725031</v>
      </c>
      <c r="AL42">
        <f t="shared" si="7"/>
        <v>-109.78052402603564</v>
      </c>
      <c r="AN42">
        <f t="shared" si="26"/>
        <v>0</v>
      </c>
      <c r="AO42">
        <f t="shared" si="26"/>
        <v>0</v>
      </c>
      <c r="AP42">
        <f t="shared" si="26"/>
        <v>-9.1235789222229369E-4</v>
      </c>
      <c r="AQ42">
        <f t="shared" si="26"/>
        <v>-1.2162012516792109</v>
      </c>
      <c r="AR42">
        <f t="shared" si="26"/>
        <v>-1.2171136095714332</v>
      </c>
      <c r="AS42">
        <f t="shared" si="26"/>
        <v>-5.3493699582834404E-2</v>
      </c>
      <c r="AT42">
        <f t="shared" si="26"/>
        <v>-5.0756523226604788E-2</v>
      </c>
      <c r="AU42">
        <f t="shared" si="24"/>
        <v>-1.3213638323808725</v>
      </c>
      <c r="AW42">
        <v>39</v>
      </c>
      <c r="AX42">
        <f>IF(Z42&gt;0, (R42*SUMPRODUCT(K42:$K$98, X42:$X$98)-K42*$AZ$3)/Z42, 0)</f>
        <v>-36805.703939974745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0.63613866799999996</v>
      </c>
      <c r="Q43" s="4">
        <f t="shared" si="22"/>
        <v>50</v>
      </c>
      <c r="R43">
        <f t="shared" si="0"/>
        <v>50000</v>
      </c>
      <c r="S43">
        <f t="shared" si="1"/>
        <v>-94739.389820045457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-55.797307351498681</v>
      </c>
      <c r="AC43">
        <f t="shared" si="19"/>
        <v>-50.823176361761604</v>
      </c>
      <c r="AE43">
        <f t="shared" si="2"/>
        <v>0</v>
      </c>
      <c r="AF43">
        <f t="shared" si="25"/>
        <v>0</v>
      </c>
      <c r="AG43">
        <f t="shared" si="25"/>
        <v>-2.6822621751258192E-2</v>
      </c>
      <c r="AH43">
        <f t="shared" si="4"/>
        <v>-48.219190202769056</v>
      </c>
      <c r="AI43">
        <f t="shared" si="23"/>
        <v>-48.246012824520314</v>
      </c>
      <c r="AJ43">
        <f t="shared" si="6"/>
        <v>-4.9741309897370769</v>
      </c>
      <c r="AK43">
        <f t="shared" si="20"/>
        <v>-3.9058115146049079</v>
      </c>
      <c r="AL43">
        <f t="shared" si="7"/>
        <v>-57.125955328862297</v>
      </c>
      <c r="AN43">
        <f t="shared" si="26"/>
        <v>0</v>
      </c>
      <c r="AO43">
        <f t="shared" si="26"/>
        <v>0</v>
      </c>
      <c r="AP43">
        <f t="shared" si="26"/>
        <v>-2.8825730268079762E-4</v>
      </c>
      <c r="AQ43">
        <f t="shared" si="26"/>
        <v>-0.51820190562283686</v>
      </c>
      <c r="AR43">
        <f t="shared" si="26"/>
        <v>-0.51849016292551764</v>
      </c>
      <c r="AS43">
        <f t="shared" si="26"/>
        <v>-5.3455981879001739E-2</v>
      </c>
      <c r="AT43">
        <f t="shared" si="26"/>
        <v>-4.1974968085541409E-2</v>
      </c>
      <c r="AU43">
        <f t="shared" si="24"/>
        <v>-0.61392111289006079</v>
      </c>
      <c r="AW43">
        <v>40</v>
      </c>
      <c r="AX43">
        <f>IF(Z43&gt;0, (R43*SUMPRODUCT(K43:$K$98, X43:$X$98)-K43*$AZ$3)/Z43, 0)</f>
        <v>-94739.389820045457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0.71227412300000004</v>
      </c>
      <c r="Q44" s="4">
        <f t="shared" si="22"/>
        <v>50</v>
      </c>
      <c r="R44">
        <f t="shared" si="0"/>
        <v>50000</v>
      </c>
      <c r="S44">
        <f t="shared" si="1"/>
        <v>-307505.89710759837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-50.823176361761604</v>
      </c>
      <c r="AC44">
        <f t="shared" si="19"/>
        <v>-45.814295908977037</v>
      </c>
      <c r="AE44">
        <f t="shared" si="2"/>
        <v>0</v>
      </c>
      <c r="AF44">
        <f t="shared" si="25"/>
        <v>0</v>
      </c>
      <c r="AG44">
        <f t="shared" si="25"/>
        <v>-7.4493361493074561E-3</v>
      </c>
      <c r="AH44">
        <f t="shared" si="4"/>
        <v>-19.105059384438157</v>
      </c>
      <c r="AI44">
        <f t="shared" si="23"/>
        <v>-19.112508720587464</v>
      </c>
      <c r="AJ44">
        <f t="shared" si="6"/>
        <v>-5.0088804527845667</v>
      </c>
      <c r="AK44">
        <f t="shared" si="20"/>
        <v>-3.5576223453233125</v>
      </c>
      <c r="AL44">
        <f t="shared" si="7"/>
        <v>-27.679011518695344</v>
      </c>
      <c r="AN44">
        <f t="shared" si="26"/>
        <v>0</v>
      </c>
      <c r="AO44">
        <f t="shared" si="26"/>
        <v>0</v>
      </c>
      <c r="AP44">
        <f t="shared" si="26"/>
        <v>-7.147902873989192E-5</v>
      </c>
      <c r="AQ44">
        <f t="shared" si="26"/>
        <v>-0.18331983702259882</v>
      </c>
      <c r="AR44">
        <f t="shared" si="26"/>
        <v>-0.18339131605133874</v>
      </c>
      <c r="AS44">
        <f t="shared" si="26"/>
        <v>-4.8061988701175194E-2</v>
      </c>
      <c r="AT44">
        <f t="shared" si="26"/>
        <v>-3.4136651208938648E-2</v>
      </c>
      <c r="AU44">
        <f t="shared" si="24"/>
        <v>-0.26558995596145257</v>
      </c>
      <c r="AW44">
        <v>41</v>
      </c>
      <c r="AX44">
        <f>IF(Z44&gt;0, (R44*SUMPRODUCT(K44:$K$98, X44:$X$98)-K44*$AZ$3)/Z44, 0)</f>
        <v>-307505.89710759837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0.79182603500000004</v>
      </c>
      <c r="Q45" s="4">
        <f t="shared" si="22"/>
        <v>50</v>
      </c>
      <c r="R45">
        <f t="shared" si="0"/>
        <v>50000</v>
      </c>
      <c r="S45">
        <f t="shared" si="1"/>
        <v>-1390764.3685313859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-45.814295908977037</v>
      </c>
      <c r="AC45">
        <f t="shared" si="19"/>
        <v>-41.06272078313588</v>
      </c>
      <c r="AE45">
        <f t="shared" si="2"/>
        <v>0</v>
      </c>
      <c r="AF45">
        <f t="shared" si="25"/>
        <v>0</v>
      </c>
      <c r="AG45">
        <f t="shared" si="25"/>
        <v>-1.4762644813260904E-3</v>
      </c>
      <c r="AH45">
        <f t="shared" si="4"/>
        <v>-5.8985783064882913</v>
      </c>
      <c r="AI45">
        <f t="shared" si="23"/>
        <v>-5.9000545709696173</v>
      </c>
      <c r="AJ45">
        <f t="shared" si="6"/>
        <v>-4.7515751258411569</v>
      </c>
      <c r="AK45">
        <f t="shared" si="20"/>
        <v>-3.2070007136283931</v>
      </c>
      <c r="AL45">
        <f t="shared" si="7"/>
        <v>-13.858630410439167</v>
      </c>
      <c r="AN45">
        <f t="shared" si="26"/>
        <v>0</v>
      </c>
      <c r="AO45">
        <f t="shared" si="26"/>
        <v>0</v>
      </c>
      <c r="AP45">
        <f t="shared" si="26"/>
        <v>-1.2647573696190476E-5</v>
      </c>
      <c r="AQ45">
        <f t="shared" si="26"/>
        <v>-5.0534782064963986E-2</v>
      </c>
      <c r="AR45">
        <f t="shared" si="26"/>
        <v>-5.0547429638660171E-2</v>
      </c>
      <c r="AS45">
        <f t="shared" si="26"/>
        <v>-4.0708082689274595E-2</v>
      </c>
      <c r="AT45">
        <f t="shared" si="26"/>
        <v>-2.7475278571300343E-2</v>
      </c>
      <c r="AU45">
        <f t="shared" si="24"/>
        <v>-0.11873079089923511</v>
      </c>
      <c r="AW45">
        <v>42</v>
      </c>
      <c r="AX45">
        <f>IF(Z45&gt;0, (R45*SUMPRODUCT(K45:$K$98, X45:$X$98)-K45*$AZ$3)/Z45, 0)</f>
        <v>-1390764.3685313859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0.79399978000000004</v>
      </c>
      <c r="Q46" s="4">
        <f t="shared" si="22"/>
        <v>50</v>
      </c>
      <c r="R46">
        <f t="shared" si="0"/>
        <v>50000</v>
      </c>
      <c r="S46">
        <f t="shared" si="1"/>
        <v>-6343067.6304960586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-41.06272078313588</v>
      </c>
      <c r="AC46">
        <f t="shared" si="19"/>
        <v>-36.707099348358213</v>
      </c>
      <c r="AE46">
        <f t="shared" si="2"/>
        <v>0</v>
      </c>
      <c r="AF46">
        <f t="shared" si="25"/>
        <v>0</v>
      </c>
      <c r="AG46">
        <f t="shared" si="25"/>
        <v>-2.8934816311809952E-4</v>
      </c>
      <c r="AH46">
        <f t="shared" si="4"/>
        <v>-1.17215367339473</v>
      </c>
      <c r="AI46">
        <f t="shared" si="23"/>
        <v>-1.1724430215578481</v>
      </c>
      <c r="AJ46">
        <f t="shared" si="6"/>
        <v>-4.3556214347776674</v>
      </c>
      <c r="AK46">
        <f t="shared" si="20"/>
        <v>-2.8743904548195118</v>
      </c>
      <c r="AL46">
        <f t="shared" si="7"/>
        <v>-8.4024549111550275</v>
      </c>
      <c r="AN46">
        <f t="shared" si="26"/>
        <v>0</v>
      </c>
      <c r="AO46">
        <f t="shared" si="26"/>
        <v>0</v>
      </c>
      <c r="AP46">
        <f t="shared" si="26"/>
        <v>-2.2133278811781656E-6</v>
      </c>
      <c r="AQ46">
        <f t="shared" si="26"/>
        <v>-8.9662238681330574E-3</v>
      </c>
      <c r="AR46">
        <f t="shared" si="26"/>
        <v>-8.9684371960142353E-3</v>
      </c>
      <c r="AS46">
        <f t="shared" si="26"/>
        <v>-3.3317710600139008E-2</v>
      </c>
      <c r="AT46">
        <f t="shared" si="26"/>
        <v>-2.1987243556295642E-2</v>
      </c>
      <c r="AU46">
        <f t="shared" si="24"/>
        <v>-6.4273391352448889E-2</v>
      </c>
      <c r="AW46">
        <v>43</v>
      </c>
      <c r="AX46">
        <f>IF(Z46&gt;0, (R46*SUMPRODUCT(K46:$K$98, X46:$X$98)-K46*$AZ$3)/Z46, 0)</f>
        <v>-6343067.6304960586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0.79634782599999998</v>
      </c>
      <c r="Q47" s="4">
        <f t="shared" si="22"/>
        <v>50</v>
      </c>
      <c r="R47">
        <f t="shared" si="0"/>
        <v>50000</v>
      </c>
      <c r="S47">
        <f t="shared" si="1"/>
        <v>-29252454.39327446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-36.707099348358213</v>
      </c>
      <c r="AC47">
        <f t="shared" si="19"/>
        <v>-32.781997521473997</v>
      </c>
      <c r="AE47">
        <f t="shared" si="2"/>
        <v>0</v>
      </c>
      <c r="AF47">
        <f t="shared" si="25"/>
        <v>0</v>
      </c>
      <c r="AG47">
        <f t="shared" si="25"/>
        <v>-5.6032900830726577E-5</v>
      </c>
      <c r="AH47">
        <f t="shared" si="4"/>
        <v>-0.23042178065619195</v>
      </c>
      <c r="AI47">
        <f t="shared" si="23"/>
        <v>-0.23047781355702268</v>
      </c>
      <c r="AJ47">
        <f t="shared" si="6"/>
        <v>-3.9251018268842159</v>
      </c>
      <c r="AK47">
        <f t="shared" si="20"/>
        <v>-2.569496954385075</v>
      </c>
      <c r="AL47">
        <f t="shared" si="7"/>
        <v>-6.725076594826314</v>
      </c>
      <c r="AN47">
        <f t="shared" si="26"/>
        <v>0</v>
      </c>
      <c r="AO47">
        <f t="shared" si="26"/>
        <v>0</v>
      </c>
      <c r="AP47">
        <f t="shared" si="26"/>
        <v>-3.8269263925443328E-7</v>
      </c>
      <c r="AQ47">
        <f t="shared" si="26"/>
        <v>-1.5737311128584093E-3</v>
      </c>
      <c r="AR47">
        <f t="shared" si="26"/>
        <v>-1.5741138054976636E-3</v>
      </c>
      <c r="AS47">
        <f t="shared" si="26"/>
        <v>-2.6807599735207934E-2</v>
      </c>
      <c r="AT47">
        <f t="shared" si="26"/>
        <v>-1.7549110548469558E-2</v>
      </c>
      <c r="AU47">
        <f t="shared" si="24"/>
        <v>-4.5930824089175162E-2</v>
      </c>
      <c r="AW47">
        <v>44</v>
      </c>
      <c r="AX47">
        <f>IF(Z47&gt;0, (R47*SUMPRODUCT(K47:$K$98, X47:$X$98)-K47*$AZ$3)/Z47, 0)</f>
        <v>-29252454.39327446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0.79893513299999996</v>
      </c>
      <c r="Q48" s="4">
        <f t="shared" si="22"/>
        <v>50</v>
      </c>
      <c r="R48">
        <f t="shared" si="0"/>
        <v>50000</v>
      </c>
      <c r="S48">
        <f t="shared" si="1"/>
        <v>-136704804.0929482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-32.781997521473997</v>
      </c>
      <c r="AC48">
        <f t="shared" si="19"/>
        <v>-29.27101049298653</v>
      </c>
      <c r="AE48">
        <f t="shared" si="2"/>
        <v>0</v>
      </c>
      <c r="AF48">
        <f t="shared" si="25"/>
        <v>0</v>
      </c>
      <c r="AG48">
        <f t="shared" si="25"/>
        <v>-1.0705918744846968E-5</v>
      </c>
      <c r="AH48">
        <f t="shared" si="4"/>
        <v>-4.4766653077572348E-2</v>
      </c>
      <c r="AI48">
        <f t="shared" si="23"/>
        <v>-4.4777358996317192E-2</v>
      </c>
      <c r="AJ48">
        <f t="shared" si="6"/>
        <v>-3.5109870284874667</v>
      </c>
      <c r="AK48">
        <f t="shared" si="20"/>
        <v>-2.29473982650318</v>
      </c>
      <c r="AL48">
        <f t="shared" si="7"/>
        <v>-5.8505042139869641</v>
      </c>
      <c r="AN48">
        <f t="shared" si="26"/>
        <v>0</v>
      </c>
      <c r="AO48">
        <f t="shared" si="26"/>
        <v>0</v>
      </c>
      <c r="AP48">
        <f t="shared" si="26"/>
        <v>-6.5284926983060087E-8</v>
      </c>
      <c r="AQ48">
        <f t="shared" si="26"/>
        <v>-2.7298803092934074E-4</v>
      </c>
      <c r="AR48">
        <f t="shared" si="26"/>
        <v>-2.7305331585632378E-4</v>
      </c>
      <c r="AS48">
        <f t="shared" si="26"/>
        <v>-2.1410075796026586E-2</v>
      </c>
      <c r="AT48">
        <f t="shared" si="26"/>
        <v>-1.3993373720540181E-2</v>
      </c>
      <c r="AU48">
        <f t="shared" si="24"/>
        <v>-3.5676502832423088E-2</v>
      </c>
      <c r="AW48">
        <v>45</v>
      </c>
      <c r="AX48">
        <f>IF(Z48&gt;0, (R48*SUMPRODUCT(K48:$K$98, X48:$X$98)-K48*$AZ$3)/Z48, 0)</f>
        <v>-136704804.0929482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0.80179641700000004</v>
      </c>
      <c r="Q49" s="4">
        <f t="shared" si="22"/>
        <v>50</v>
      </c>
      <c r="R49">
        <f t="shared" si="0"/>
        <v>50000</v>
      </c>
      <c r="S49">
        <f t="shared" si="1"/>
        <v>-648547541.32517922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-29.27101049298653</v>
      </c>
      <c r="AC49">
        <f t="shared" si="19"/>
        <v>-26.135068517088609</v>
      </c>
      <c r="AE49">
        <f t="shared" si="2"/>
        <v>0</v>
      </c>
      <c r="AF49">
        <f t="shared" si="25"/>
        <v>0</v>
      </c>
      <c r="AG49">
        <f t="shared" si="25"/>
        <v>-2.0148922670870623E-6</v>
      </c>
      <c r="AH49">
        <f t="shared" si="4"/>
        <v>-8.583967290311436E-3</v>
      </c>
      <c r="AI49">
        <f t="shared" si="23"/>
        <v>-8.5859821825785224E-3</v>
      </c>
      <c r="AJ49">
        <f t="shared" si="6"/>
        <v>-3.1359419758979215</v>
      </c>
      <c r="AK49">
        <f t="shared" si="20"/>
        <v>-2.0489707345090573</v>
      </c>
      <c r="AL49">
        <f t="shared" si="7"/>
        <v>-5.1934986925895572</v>
      </c>
      <c r="AN49">
        <f t="shared" si="26"/>
        <v>0</v>
      </c>
      <c r="AO49">
        <f t="shared" si="26"/>
        <v>0</v>
      </c>
      <c r="AP49">
        <f t="shared" si="26"/>
        <v>-1.0970408191165436E-8</v>
      </c>
      <c r="AQ49">
        <f t="shared" si="26"/>
        <v>-4.6736804052789459E-5</v>
      </c>
      <c r="AR49">
        <f t="shared" si="26"/>
        <v>-4.6747774460980621E-5</v>
      </c>
      <c r="AS49">
        <f t="shared" si="26"/>
        <v>-1.7074145402893429E-2</v>
      </c>
      <c r="AT49">
        <f t="shared" si="26"/>
        <v>-1.115595394180207E-2</v>
      </c>
      <c r="AU49">
        <f t="shared" si="24"/>
        <v>-2.8276847119156477E-2</v>
      </c>
      <c r="AW49">
        <v>46</v>
      </c>
      <c r="AX49">
        <f>IF(Z49&gt;0, (R49*SUMPRODUCT(K49:$K$98, X49:$X$98)-K49*$AZ$3)/Z49, 0)</f>
        <v>-648547541.32517922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0.804638195</v>
      </c>
      <c r="Q50" s="4">
        <f t="shared" si="22"/>
        <v>50</v>
      </c>
      <c r="R50">
        <f t="shared" si="0"/>
        <v>50000</v>
      </c>
      <c r="S50">
        <f t="shared" si="1"/>
        <v>-3123951642.3717332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-26.135068517088609</v>
      </c>
      <c r="AC50">
        <f t="shared" si="19"/>
        <v>-23.334923321813331</v>
      </c>
      <c r="AE50">
        <f t="shared" si="2"/>
        <v>0</v>
      </c>
      <c r="AF50">
        <f t="shared" si="25"/>
        <v>0</v>
      </c>
      <c r="AG50">
        <f t="shared" si="25"/>
        <v>-3.7348406750779981E-7</v>
      </c>
      <c r="AH50">
        <f t="shared" si="4"/>
        <v>-1.6212592769083917E-3</v>
      </c>
      <c r="AI50">
        <f t="shared" si="23"/>
        <v>-1.6216327609758995E-3</v>
      </c>
      <c r="AJ50">
        <f t="shared" si="6"/>
        <v>-2.8001451952752774</v>
      </c>
      <c r="AK50">
        <f t="shared" si="20"/>
        <v>-1.8294547961962029</v>
      </c>
      <c r="AL50">
        <f t="shared" si="7"/>
        <v>-4.631221624232456</v>
      </c>
      <c r="AN50">
        <f t="shared" si="26"/>
        <v>0</v>
      </c>
      <c r="AO50">
        <f t="shared" si="26"/>
        <v>0</v>
      </c>
      <c r="AP50">
        <f t="shared" si="26"/>
        <v>-1.8156202356260799E-9</v>
      </c>
      <c r="AQ50">
        <f t="shared" si="26"/>
        <v>-7.8814370047790819E-6</v>
      </c>
      <c r="AR50">
        <f t="shared" si="26"/>
        <v>-7.883252625014707E-6</v>
      </c>
      <c r="AS50">
        <f t="shared" si="26"/>
        <v>-1.3612361869028752E-2</v>
      </c>
      <c r="AT50">
        <f t="shared" si="26"/>
        <v>-8.8935390746424387E-3</v>
      </c>
      <c r="AU50">
        <f t="shared" si="24"/>
        <v>-2.2513784196296203E-2</v>
      </c>
      <c r="AW50">
        <v>47</v>
      </c>
      <c r="AX50">
        <f>IF(Z50&gt;0, (R50*SUMPRODUCT(K50:$K$98, X50:$X$98)-K50*$AZ$3)/Z50, 0)</f>
        <v>-3123951642.3717332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0.80770724299999996</v>
      </c>
      <c r="Q51" s="4">
        <f t="shared" si="22"/>
        <v>50</v>
      </c>
      <c r="R51">
        <f t="shared" si="0"/>
        <v>50000</v>
      </c>
      <c r="S51">
        <f t="shared" si="1"/>
        <v>-15300901162.364241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-23.334923321813331</v>
      </c>
      <c r="AC51">
        <f t="shared" si="19"/>
        <v>-20.834759835322359</v>
      </c>
      <c r="AE51">
        <f t="shared" si="2"/>
        <v>0</v>
      </c>
      <c r="AF51">
        <f t="shared" si="25"/>
        <v>0</v>
      </c>
      <c r="AG51">
        <f t="shared" si="25"/>
        <v>-6.8083440361570978E-8</v>
      </c>
      <c r="AH51">
        <f t="shared" si="4"/>
        <v>-3.0166578647115085E-4</v>
      </c>
      <c r="AI51">
        <f t="shared" si="23"/>
        <v>-3.0173386991151245E-4</v>
      </c>
      <c r="AJ51">
        <f t="shared" si="6"/>
        <v>-2.5001634864909725</v>
      </c>
      <c r="AK51">
        <f t="shared" si="20"/>
        <v>-1.6334446325269334</v>
      </c>
      <c r="AL51">
        <f t="shared" si="7"/>
        <v>-4.1339098528878173</v>
      </c>
      <c r="AN51">
        <f t="shared" si="26"/>
        <v>0</v>
      </c>
      <c r="AO51">
        <f t="shared" si="26"/>
        <v>0</v>
      </c>
      <c r="AP51">
        <f t="shared" si="26"/>
        <v>-2.9551287358684633E-10</v>
      </c>
      <c r="AQ51">
        <f t="shared" si="26"/>
        <v>-1.3093657275469207E-6</v>
      </c>
      <c r="AR51">
        <f t="shared" si="26"/>
        <v>-1.3096612404205077E-6</v>
      </c>
      <c r="AS51">
        <f t="shared" si="26"/>
        <v>-1.0851838455961478E-2</v>
      </c>
      <c r="AT51">
        <f t="shared" si="26"/>
        <v>-7.089887271259308E-3</v>
      </c>
      <c r="AU51">
        <f t="shared" si="24"/>
        <v>-1.7943035388461204E-2</v>
      </c>
      <c r="AW51">
        <v>48</v>
      </c>
      <c r="AX51">
        <f>IF(Z51&gt;0, (R51*SUMPRODUCT(K51:$K$98, X51:$X$98)-K51*$AZ$3)/Z51, 0)</f>
        <v>-15300901162.364241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0.81092303399999999</v>
      </c>
      <c r="Q52" s="4">
        <f t="shared" si="22"/>
        <v>50</v>
      </c>
      <c r="R52">
        <f t="shared" si="0"/>
        <v>50000</v>
      </c>
      <c r="S52">
        <f t="shared" si="1"/>
        <v>-76288536927.120422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-20.834759835322359</v>
      </c>
      <c r="AC52">
        <f t="shared" si="19"/>
        <v>-18.602465280466681</v>
      </c>
      <c r="AE52">
        <f t="shared" si="2"/>
        <v>0</v>
      </c>
      <c r="AF52">
        <f t="shared" si="25"/>
        <v>0</v>
      </c>
      <c r="AG52">
        <f t="shared" si="25"/>
        <v>-1.2192175934792074E-8</v>
      </c>
      <c r="AH52">
        <f t="shared" si="4"/>
        <v>-5.5210430023163198E-5</v>
      </c>
      <c r="AI52">
        <f t="shared" si="23"/>
        <v>-5.522262219909799E-5</v>
      </c>
      <c r="AJ52">
        <f t="shared" si="6"/>
        <v>-2.2322945548556774</v>
      </c>
      <c r="AK52">
        <f t="shared" si="20"/>
        <v>-1.4584331884725652</v>
      </c>
      <c r="AL52">
        <f t="shared" si="7"/>
        <v>-3.6907829659504419</v>
      </c>
      <c r="AN52">
        <f t="shared" si="26"/>
        <v>0</v>
      </c>
      <c r="AO52">
        <f t="shared" si="26"/>
        <v>0</v>
      </c>
      <c r="AP52">
        <f t="shared" si="26"/>
        <v>-4.7249597157030331E-11</v>
      </c>
      <c r="AQ52">
        <f t="shared" si="26"/>
        <v>-2.1396267503134274E-7</v>
      </c>
      <c r="AR52">
        <f t="shared" si="26"/>
        <v>-2.1400992462849978E-7</v>
      </c>
      <c r="AS52">
        <f t="shared" si="26"/>
        <v>-8.6510413741467951E-3</v>
      </c>
      <c r="AT52">
        <f t="shared" si="26"/>
        <v>-5.6520165886982171E-3</v>
      </c>
      <c r="AU52">
        <f t="shared" si="24"/>
        <v>-1.4303271972769642E-2</v>
      </c>
      <c r="AW52">
        <v>49</v>
      </c>
      <c r="AX52">
        <f>IF(Z52&gt;0, (R52*SUMPRODUCT(K52:$K$98, X52:$X$98)-K52*$AZ$3)/Z52, 0)</f>
        <v>-76288536927.120422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0.81424565900000001</v>
      </c>
      <c r="Q53" s="4">
        <f t="shared" si="22"/>
        <v>50</v>
      </c>
      <c r="R53">
        <f t="shared" si="0"/>
        <v>50000</v>
      </c>
      <c r="S53">
        <f t="shared" si="1"/>
        <v>-387556662848.18005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-18.602465280466681</v>
      </c>
      <c r="AC53">
        <f t="shared" si="19"/>
        <v>-16.609344187088816</v>
      </c>
      <c r="AE53">
        <f t="shared" si="2"/>
        <v>0</v>
      </c>
      <c r="AF53">
        <f t="shared" si="25"/>
        <v>0</v>
      </c>
      <c r="AG53">
        <f t="shared" si="25"/>
        <v>-2.1428278467754397E-9</v>
      </c>
      <c r="AH53">
        <f t="shared" si="4"/>
        <v>-9.9274263286687128E-6</v>
      </c>
      <c r="AI53">
        <f t="shared" si="23"/>
        <v>-9.9295691565154891E-6</v>
      </c>
      <c r="AJ53">
        <f t="shared" si="6"/>
        <v>-1.9931210933778658</v>
      </c>
      <c r="AK53">
        <f t="shared" si="20"/>
        <v>-1.3021725696326678</v>
      </c>
      <c r="AL53">
        <f t="shared" si="7"/>
        <v>-3.2953035925796899</v>
      </c>
      <c r="AN53">
        <f t="shared" si="26"/>
        <v>0</v>
      </c>
      <c r="AO53">
        <f t="shared" si="26"/>
        <v>0</v>
      </c>
      <c r="AP53">
        <f t="shared" si="26"/>
        <v>-7.4145730454011942E-12</v>
      </c>
      <c r="AQ53">
        <f t="shared" si="26"/>
        <v>-3.4350695870188115E-8</v>
      </c>
      <c r="AR53">
        <f t="shared" si="26"/>
        <v>-3.4358110443233512E-8</v>
      </c>
      <c r="AS53">
        <f t="shared" si="26"/>
        <v>-6.8965605227776262E-3</v>
      </c>
      <c r="AT53">
        <f t="shared" si="26"/>
        <v>-4.5057532968820905E-3</v>
      </c>
      <c r="AU53">
        <f t="shared" si="24"/>
        <v>-1.1402348177770159E-2</v>
      </c>
      <c r="AW53">
        <v>50</v>
      </c>
      <c r="AX53">
        <f>IF(Z53&gt;0, (R53*SUMPRODUCT(K53:$K$98, X53:$X$98)-K53*$AZ$3)/Z53, 0)</f>
        <v>-387556662848.18005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0.81781076600000002</v>
      </c>
      <c r="Q54" s="4">
        <f t="shared" si="22"/>
        <v>50</v>
      </c>
      <c r="R54">
        <f t="shared" si="0"/>
        <v>50000</v>
      </c>
      <c r="S54">
        <f t="shared" si="1"/>
        <v>-2009607263747.5603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-16.609344187088816</v>
      </c>
      <c r="AC54">
        <f t="shared" si="19"/>
        <v>-14.829771625599744</v>
      </c>
      <c r="AE54">
        <f t="shared" si="2"/>
        <v>0</v>
      </c>
      <c r="AF54">
        <f t="shared" si="25"/>
        <v>0</v>
      </c>
      <c r="AG54">
        <f t="shared" si="25"/>
        <v>-3.6897188553013229E-10</v>
      </c>
      <c r="AH54">
        <f t="shared" si="4"/>
        <v>-1.7524276827775531E-6</v>
      </c>
      <c r="AI54">
        <f t="shared" si="23"/>
        <v>-1.7527966546630833E-6</v>
      </c>
      <c r="AJ54">
        <f t="shared" si="6"/>
        <v>-1.7795725614890721</v>
      </c>
      <c r="AK54">
        <f t="shared" si="20"/>
        <v>-1.1626540930962173</v>
      </c>
      <c r="AL54">
        <f t="shared" si="7"/>
        <v>-2.9422284073819442</v>
      </c>
      <c r="AN54">
        <f t="shared" si="26"/>
        <v>0</v>
      </c>
      <c r="AO54">
        <f t="shared" si="26"/>
        <v>0</v>
      </c>
      <c r="AP54">
        <f t="shared" si="26"/>
        <v>-1.1399193331470344E-12</v>
      </c>
      <c r="AQ54">
        <f t="shared" si="26"/>
        <v>-5.4140336266272356E-9</v>
      </c>
      <c r="AR54">
        <f t="shared" si="26"/>
        <v>-5.4151735459603823E-9</v>
      </c>
      <c r="AS54">
        <f t="shared" si="26"/>
        <v>-5.4978963089959299E-3</v>
      </c>
      <c r="AT54">
        <f t="shared" si="26"/>
        <v>-3.5919589823996934E-3</v>
      </c>
      <c r="AU54">
        <f t="shared" si="24"/>
        <v>-9.0898607065691694E-3</v>
      </c>
      <c r="AW54">
        <v>51</v>
      </c>
      <c r="AX54">
        <f>IF(Z54&gt;0, (R54*SUMPRODUCT(K54:$K$98, X54:$X$98)-K54*$AZ$3)/Z54, 0)</f>
        <v>-2009607263747.5603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0.82147716100000001</v>
      </c>
      <c r="Q55" s="4">
        <f t="shared" si="22"/>
        <v>50</v>
      </c>
      <c r="R55">
        <f t="shared" si="0"/>
        <v>50000</v>
      </c>
      <c r="S55">
        <f t="shared" si="1"/>
        <v>-10647175249732.023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-14.829771625599744</v>
      </c>
      <c r="AC55">
        <f t="shared" si="19"/>
        <v>-13.240867527585412</v>
      </c>
      <c r="AE55">
        <f t="shared" si="2"/>
        <v>0</v>
      </c>
      <c r="AF55">
        <f t="shared" si="25"/>
        <v>0</v>
      </c>
      <c r="AG55">
        <f t="shared" si="25"/>
        <v>-6.2180189660720904E-11</v>
      </c>
      <c r="AH55">
        <f t="shared" si="4"/>
        <v>-3.0310197701411007E-7</v>
      </c>
      <c r="AI55">
        <f t="shared" si="23"/>
        <v>-3.0316415720377078E-7</v>
      </c>
      <c r="AJ55">
        <f t="shared" si="6"/>
        <v>-1.5889040980143321</v>
      </c>
      <c r="AK55">
        <f t="shared" si="20"/>
        <v>-1.0380840137919822</v>
      </c>
      <c r="AL55">
        <f t="shared" si="7"/>
        <v>-2.6269884149704712</v>
      </c>
      <c r="AN55">
        <f t="shared" si="26"/>
        <v>0</v>
      </c>
      <c r="AO55">
        <f t="shared" si="26"/>
        <v>0</v>
      </c>
      <c r="AP55">
        <f t="shared" si="26"/>
        <v>-1.7152003772582589E-13</v>
      </c>
      <c r="AQ55">
        <f t="shared" si="26"/>
        <v>-8.36087229966642E-10</v>
      </c>
      <c r="AR55">
        <f t="shared" si="26"/>
        <v>-8.362587500043678E-10</v>
      </c>
      <c r="AS55">
        <f t="shared" si="26"/>
        <v>-4.3828893466095926E-3</v>
      </c>
      <c r="AT55">
        <f t="shared" si="26"/>
        <v>-2.8634877149731949E-3</v>
      </c>
      <c r="AU55">
        <f t="shared" si="24"/>
        <v>-7.2463778978415373E-3</v>
      </c>
      <c r="AW55">
        <v>52</v>
      </c>
      <c r="AX55">
        <f>IF(Z55&gt;0, (R55*SUMPRODUCT(K55:$K$98, X55:$X$98)-K55*$AZ$3)/Z55, 0)</f>
        <v>-10647175249732.023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0.825360447</v>
      </c>
      <c r="Q56" s="4">
        <f t="shared" si="22"/>
        <v>50</v>
      </c>
      <c r="R56">
        <f t="shared" si="0"/>
        <v>50000</v>
      </c>
      <c r="S56">
        <f t="shared" si="1"/>
        <v>-57740720867740.289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-13.240867527585412</v>
      </c>
      <c r="AC56">
        <f t="shared" si="19"/>
        <v>-11.82220315036046</v>
      </c>
      <c r="AE56">
        <f t="shared" si="2"/>
        <v>0</v>
      </c>
      <c r="AF56">
        <f t="shared" si="25"/>
        <v>0</v>
      </c>
      <c r="AG56">
        <f t="shared" si="25"/>
        <v>-1.0237318631196306E-11</v>
      </c>
      <c r="AH56">
        <f t="shared" si="4"/>
        <v>-5.1321069132917382E-8</v>
      </c>
      <c r="AI56">
        <f t="shared" si="23"/>
        <v>-5.1331306451548576E-8</v>
      </c>
      <c r="AJ56">
        <f t="shared" si="6"/>
        <v>-1.4186643772249514</v>
      </c>
      <c r="AK56">
        <f t="shared" si="20"/>
        <v>-0.92686072693097887</v>
      </c>
      <c r="AL56">
        <f t="shared" si="7"/>
        <v>-2.3455251554872367</v>
      </c>
      <c r="AN56">
        <f t="shared" si="26"/>
        <v>0</v>
      </c>
      <c r="AO56">
        <f t="shared" si="26"/>
        <v>0</v>
      </c>
      <c r="AP56">
        <f t="shared" si="26"/>
        <v>-2.5213377090824196E-14</v>
      </c>
      <c r="AQ56">
        <f t="shared" si="26"/>
        <v>-1.2639808482753977E-10</v>
      </c>
      <c r="AR56">
        <f t="shared" si="26"/>
        <v>-1.2642329820463057E-10</v>
      </c>
      <c r="AS56">
        <f t="shared" si="26"/>
        <v>-3.4940125629470669E-3</v>
      </c>
      <c r="AT56">
        <f t="shared" si="26"/>
        <v>-2.2827548756343954E-3</v>
      </c>
      <c r="AU56">
        <f t="shared" si="24"/>
        <v>-5.7767675650047604E-3</v>
      </c>
      <c r="AW56">
        <v>53</v>
      </c>
      <c r="AX56">
        <f>IF(Z56&gt;0, (R56*SUMPRODUCT(K56:$K$98, X56:$X$98)-K56*$AZ$3)/Z56, 0)</f>
        <v>-57740720867740.289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0.82947136099999996</v>
      </c>
      <c r="Q57" s="4">
        <f t="shared" si="22"/>
        <v>50</v>
      </c>
      <c r="R57">
        <f t="shared" si="0"/>
        <v>50000</v>
      </c>
      <c r="S57">
        <f t="shared" si="1"/>
        <v>-321152757428051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-11.82220315036046</v>
      </c>
      <c r="AC57">
        <f t="shared" si="19"/>
        <v>-10.555538527218072</v>
      </c>
      <c r="AE57">
        <f t="shared" si="2"/>
        <v>0</v>
      </c>
      <c r="AF57">
        <f t="shared" si="25"/>
        <v>0</v>
      </c>
      <c r="AG57">
        <f t="shared" si="25"/>
        <v>-1.6433828268752863E-12</v>
      </c>
      <c r="AH57">
        <f t="shared" si="4"/>
        <v>-8.4915626180090574E-9</v>
      </c>
      <c r="AI57">
        <f t="shared" si="23"/>
        <v>-8.493206000835932E-9</v>
      </c>
      <c r="AJ57">
        <f t="shared" si="6"/>
        <v>-1.2666646231423879</v>
      </c>
      <c r="AK57">
        <f t="shared" si="20"/>
        <v>-0.82755422052523231</v>
      </c>
      <c r="AL57">
        <f t="shared" si="7"/>
        <v>-2.094218852160826</v>
      </c>
      <c r="AN57">
        <f t="shared" si="26"/>
        <v>0</v>
      </c>
      <c r="AO57">
        <f t="shared" si="26"/>
        <v>0</v>
      </c>
      <c r="AP57">
        <f t="shared" si="26"/>
        <v>-3.6138117044498105E-15</v>
      </c>
      <c r="AQ57">
        <f t="shared" si="26"/>
        <v>-1.867301268833229E-11</v>
      </c>
      <c r="AR57">
        <f t="shared" si="26"/>
        <v>-1.867662650003674E-11</v>
      </c>
      <c r="AS57">
        <f t="shared" si="26"/>
        <v>-2.7854054246313773E-3</v>
      </c>
      <c r="AT57">
        <f t="shared" si="26"/>
        <v>-1.819798210917947E-3</v>
      </c>
      <c r="AU57">
        <f t="shared" si="24"/>
        <v>-4.6052036542259507E-3</v>
      </c>
      <c r="AW57">
        <v>54</v>
      </c>
      <c r="AX57">
        <f>IF(Z57&gt;0, (R57*SUMPRODUCT(K57:$K$98, X57:$X$98)-K57*$AZ$3)/Z57, 0)</f>
        <v>-321152757428051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0.83365815200000004</v>
      </c>
      <c r="Q58" s="4">
        <f t="shared" si="22"/>
        <v>50</v>
      </c>
      <c r="R58">
        <f t="shared" si="0"/>
        <v>50000</v>
      </c>
      <c r="S58">
        <f t="shared" si="1"/>
        <v>-1834080491477878.8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-10.555538527218072</v>
      </c>
      <c r="AC58">
        <f t="shared" si="19"/>
        <v>-9.4245879707467584</v>
      </c>
      <c r="AE58">
        <f t="shared" si="2"/>
        <v>0</v>
      </c>
      <c r="AF58">
        <f t="shared" si="25"/>
        <v>0</v>
      </c>
      <c r="AG58">
        <f t="shared" si="25"/>
        <v>-2.5692950812514627E-13</v>
      </c>
      <c r="AH58">
        <f t="shared" si="4"/>
        <v>-1.3700194904813873E-9</v>
      </c>
      <c r="AI58">
        <f t="shared" si="23"/>
        <v>-1.3702764199895125E-9</v>
      </c>
      <c r="AJ58">
        <f t="shared" si="6"/>
        <v>-1.1309505564713138</v>
      </c>
      <c r="AK58">
        <f t="shared" si="20"/>
        <v>-0.73888769690526512</v>
      </c>
      <c r="AL58">
        <f t="shared" si="7"/>
        <v>-1.8698382547468553</v>
      </c>
      <c r="AN58">
        <f t="shared" si="26"/>
        <v>0</v>
      </c>
      <c r="AO58">
        <f t="shared" si="26"/>
        <v>0</v>
      </c>
      <c r="AP58">
        <f t="shared" si="26"/>
        <v>-5.0445535731938661E-16</v>
      </c>
      <c r="AQ58">
        <f t="shared" si="26"/>
        <v>-2.689896060006785E-12</v>
      </c>
      <c r="AR58">
        <f t="shared" si="26"/>
        <v>-2.6904005153641046E-12</v>
      </c>
      <c r="AS58">
        <f t="shared" si="26"/>
        <v>-2.2205081511984504E-3</v>
      </c>
      <c r="AT58">
        <f t="shared" si="26"/>
        <v>-1.4507319921372771E-3</v>
      </c>
      <c r="AU58">
        <f t="shared" si="24"/>
        <v>-3.6712401460261275E-3</v>
      </c>
      <c r="AW58">
        <v>55</v>
      </c>
      <c r="AX58">
        <f>IF(Z58&gt;0, (R58*SUMPRODUCT(K58:$K$98, X58:$X$98)-K58*$AZ$3)/Z58, 0)</f>
        <v>-1834080491477878.8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0.83803355999999996</v>
      </c>
      <c r="Q59" s="4">
        <f t="shared" si="22"/>
        <v>50</v>
      </c>
      <c r="R59">
        <f t="shared" si="0"/>
        <v>50000</v>
      </c>
      <c r="S59">
        <f t="shared" si="1"/>
        <v>-1.0775878328079674E+16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-9.4245879707467584</v>
      </c>
      <c r="AC59">
        <f t="shared" si="19"/>
        <v>-8.4148106881691014</v>
      </c>
      <c r="AE59">
        <f t="shared" si="2"/>
        <v>0</v>
      </c>
      <c r="AF59">
        <f t="shared" si="25"/>
        <v>0</v>
      </c>
      <c r="AG59">
        <f t="shared" si="25"/>
        <v>-3.9044662680729573E-14</v>
      </c>
      <c r="AH59">
        <f t="shared" si="4"/>
        <v>-2.1531555036316521E-10</v>
      </c>
      <c r="AI59">
        <f t="shared" si="23"/>
        <v>-2.1535459502584594E-10</v>
      </c>
      <c r="AJ59">
        <f t="shared" si="6"/>
        <v>-1.009777282577657</v>
      </c>
      <c r="AK59">
        <f t="shared" si="20"/>
        <v>-0.65972115795227315</v>
      </c>
      <c r="AL59">
        <f t="shared" si="7"/>
        <v>-1.6694984407452846</v>
      </c>
      <c r="AN59">
        <f t="shared" si="26"/>
        <v>0</v>
      </c>
      <c r="AO59">
        <f t="shared" si="26"/>
        <v>0</v>
      </c>
      <c r="AP59">
        <f t="shared" si="26"/>
        <v>-6.844668284888854E-17</v>
      </c>
      <c r="AQ59">
        <f t="shared" si="26"/>
        <v>-3.7745582049592634E-13</v>
      </c>
      <c r="AR59">
        <f t="shared" si="26"/>
        <v>-3.7752426717877525E-13</v>
      </c>
      <c r="AS59">
        <f t="shared" si="26"/>
        <v>-1.7701755032120542E-3</v>
      </c>
      <c r="AT59">
        <f t="shared" si="26"/>
        <v>-1.1565146621012369E-3</v>
      </c>
      <c r="AU59">
        <f t="shared" si="24"/>
        <v>-2.9266901656908153E-3</v>
      </c>
      <c r="AW59">
        <v>56</v>
      </c>
      <c r="AX59">
        <f>IF(Z59&gt;0, (R59*SUMPRODUCT(K59:$K$98, X59:$X$98)-K59*$AZ$3)/Z59, 0)</f>
        <v>-1.0775878328079674E+16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0.84243849400000004</v>
      </c>
      <c r="Q60" s="4">
        <f t="shared" si="22"/>
        <v>50</v>
      </c>
      <c r="R60">
        <f t="shared" si="0"/>
        <v>50000</v>
      </c>
      <c r="S60">
        <f t="shared" si="1"/>
        <v>-6.5202099087995568E+16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-8.4148106881691014</v>
      </c>
      <c r="AC60">
        <f t="shared" si="19"/>
        <v>-7.5132238287227429</v>
      </c>
      <c r="AE60">
        <f t="shared" si="2"/>
        <v>0</v>
      </c>
      <c r="AF60">
        <f t="shared" si="25"/>
        <v>0</v>
      </c>
      <c r="AG60">
        <f t="shared" si="25"/>
        <v>-5.7614892264304508E-15</v>
      </c>
      <c r="AH60">
        <f t="shared" si="4"/>
        <v>-3.2892726827491825E-11</v>
      </c>
      <c r="AI60">
        <f t="shared" si="23"/>
        <v>-3.2898488316718258E-11</v>
      </c>
      <c r="AJ60">
        <f t="shared" si="6"/>
        <v>-0.90158685944635852</v>
      </c>
      <c r="AK60">
        <f t="shared" si="20"/>
        <v>-0.58903674817183715</v>
      </c>
      <c r="AL60">
        <f t="shared" si="7"/>
        <v>-1.4906236076510941</v>
      </c>
      <c r="AN60">
        <f t="shared" si="26"/>
        <v>0</v>
      </c>
      <c r="AO60">
        <f t="shared" si="26"/>
        <v>0</v>
      </c>
      <c r="AP60">
        <f t="shared" si="26"/>
        <v>-9.0179425016842493E-18</v>
      </c>
      <c r="AQ60">
        <f t="shared" si="26"/>
        <v>-5.1484036087958292E-14</v>
      </c>
      <c r="AR60">
        <f t="shared" si="26"/>
        <v>-5.1493054030459979E-14</v>
      </c>
      <c r="AS60">
        <f t="shared" si="26"/>
        <v>-1.411173073354611E-3</v>
      </c>
      <c r="AT60">
        <f t="shared" si="26"/>
        <v>-9.2196640792535102E-4</v>
      </c>
      <c r="AU60">
        <f t="shared" si="24"/>
        <v>-2.3331394813314549E-3</v>
      </c>
      <c r="AW60">
        <v>57</v>
      </c>
      <c r="AX60">
        <f>IF(Z60&gt;0, (R60*SUMPRODUCT(K60:$K$98, X60:$X$98)-K60*$AZ$3)/Z60, 0)</f>
        <v>-6.5202099087995568E+16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0.84677131100000003</v>
      </c>
      <c r="Q61" s="4">
        <f t="shared" si="22"/>
        <v>50</v>
      </c>
      <c r="R61">
        <f t="shared" si="0"/>
        <v>50000</v>
      </c>
      <c r="S61">
        <f t="shared" si="1"/>
        <v>-4.0645599918879699E+17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-7.5132238287227429</v>
      </c>
      <c r="AC61">
        <f t="shared" si="19"/>
        <v>-6.7082355613596363</v>
      </c>
      <c r="AE61">
        <f t="shared" si="2"/>
        <v>0</v>
      </c>
      <c r="AF61">
        <f t="shared" si="25"/>
        <v>0</v>
      </c>
      <c r="AG61">
        <f t="shared" si="25"/>
        <v>-8.2521054858925712E-16</v>
      </c>
      <c r="AH61">
        <f t="shared" si="4"/>
        <v>-4.878663785576889E-12</v>
      </c>
      <c r="AI61">
        <f t="shared" si="23"/>
        <v>-4.879488996125478E-12</v>
      </c>
      <c r="AJ61">
        <f t="shared" si="6"/>
        <v>-0.80498826736310658</v>
      </c>
      <c r="AK61">
        <f t="shared" si="20"/>
        <v>-0.52592566801059204</v>
      </c>
      <c r="AL61">
        <f t="shared" si="7"/>
        <v>-1.3309139353785782</v>
      </c>
      <c r="AN61">
        <f t="shared" si="26"/>
        <v>0</v>
      </c>
      <c r="AO61">
        <f t="shared" si="26"/>
        <v>0</v>
      </c>
      <c r="AP61">
        <f t="shared" si="26"/>
        <v>-1.1532393589228699E-18</v>
      </c>
      <c r="AQ61">
        <f t="shared" si="26"/>
        <v>-6.8179776738158843E-15</v>
      </c>
      <c r="AR61">
        <f t="shared" si="26"/>
        <v>-6.8191309131748069E-15</v>
      </c>
      <c r="AS61">
        <f t="shared" si="26"/>
        <v>-1.124978534243553E-3</v>
      </c>
      <c r="AT61">
        <f t="shared" si="26"/>
        <v>-7.349859757058287E-4</v>
      </c>
      <c r="AU61">
        <f t="shared" si="24"/>
        <v>-1.8599645099562009E-3</v>
      </c>
      <c r="AW61">
        <v>58</v>
      </c>
      <c r="AX61">
        <f>IF(Z61&gt;0, (R61*SUMPRODUCT(K61:$K$98, X61:$X$98)-K61*$AZ$3)/Z61, 0)</f>
        <v>-4.0645599918879699E+17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0.85120774200000004</v>
      </c>
      <c r="Q62" s="4">
        <f t="shared" si="22"/>
        <v>50</v>
      </c>
      <c r="R62">
        <f t="shared" si="0"/>
        <v>50000</v>
      </c>
      <c r="S62">
        <f t="shared" si="1"/>
        <v>-2.6147506162256896E+18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-6.7082355613596363</v>
      </c>
      <c r="AC62">
        <f t="shared" si="19"/>
        <v>-5.9894960369282524</v>
      </c>
      <c r="AE62">
        <f t="shared" si="2"/>
        <v>0</v>
      </c>
      <c r="AF62">
        <f t="shared" si="25"/>
        <v>0</v>
      </c>
      <c r="AG62">
        <f t="shared" si="25"/>
        <v>-1.1453283536412167E-16</v>
      </c>
      <c r="AH62">
        <f t="shared" si="4"/>
        <v>-7.0242560773924292E-13</v>
      </c>
      <c r="AI62">
        <f t="shared" si="23"/>
        <v>-7.0254014057460704E-13</v>
      </c>
      <c r="AJ62">
        <f t="shared" si="6"/>
        <v>-0.71873952443138389</v>
      </c>
      <c r="AK62">
        <f t="shared" si="20"/>
        <v>-0.46957648929517459</v>
      </c>
      <c r="AL62">
        <f t="shared" si="7"/>
        <v>-1.188316013727261</v>
      </c>
      <c r="AN62">
        <f t="shared" si="26"/>
        <v>0</v>
      </c>
      <c r="AO62">
        <f t="shared" si="26"/>
        <v>0</v>
      </c>
      <c r="AP62">
        <f t="shared" si="26"/>
        <v>-1.4291133449944419E-19</v>
      </c>
      <c r="AQ62">
        <f t="shared" si="26"/>
        <v>-8.7646988454844975E-16</v>
      </c>
      <c r="AR62">
        <f t="shared" si="26"/>
        <v>-8.7661279588294918E-16</v>
      </c>
      <c r="AS62">
        <f t="shared" si="26"/>
        <v>-8.9682599987532974E-4</v>
      </c>
      <c r="AT62">
        <f t="shared" si="26"/>
        <v>-5.8592631991855352E-4</v>
      </c>
      <c r="AU62">
        <f t="shared" si="24"/>
        <v>-1.4827523197947598E-3</v>
      </c>
      <c r="AW62">
        <v>59</v>
      </c>
      <c r="AX62">
        <f>IF(Z62&gt;0, (R62*SUMPRODUCT(K62:$K$98, X62:$X$98)-K62*$AZ$3)/Z62, 0)</f>
        <v>-2.6147506162256896E+18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0.85572183800000001</v>
      </c>
      <c r="Q63" s="4">
        <f t="shared" si="22"/>
        <v>50</v>
      </c>
      <c r="R63">
        <f t="shared" si="0"/>
        <v>50000</v>
      </c>
      <c r="S63">
        <f t="shared" si="1"/>
        <v>-1.7386287760531192E+19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-5.9894960369282524</v>
      </c>
      <c r="AC63">
        <f t="shared" si="19"/>
        <v>-5.3477643186859405</v>
      </c>
      <c r="AE63">
        <f t="shared" si="2"/>
        <v>0</v>
      </c>
      <c r="AF63">
        <f t="shared" si="25"/>
        <v>0</v>
      </c>
      <c r="AG63">
        <f t="shared" si="25"/>
        <v>-1.5379258621342851E-17</v>
      </c>
      <c r="AH63">
        <f t="shared" si="4"/>
        <v>-9.8008248389137616E-14</v>
      </c>
      <c r="AI63">
        <f t="shared" si="23"/>
        <v>-9.8023627647758963E-14</v>
      </c>
      <c r="AJ63">
        <f t="shared" si="6"/>
        <v>-0.6417317182423119</v>
      </c>
      <c r="AK63">
        <f t="shared" si="20"/>
        <v>-0.41926472258497771</v>
      </c>
      <c r="AL63">
        <f t="shared" si="7"/>
        <v>-1.0609964408273878</v>
      </c>
      <c r="AN63">
        <f t="shared" si="26"/>
        <v>0</v>
      </c>
      <c r="AO63">
        <f t="shared" si="26"/>
        <v>0</v>
      </c>
      <c r="AP63">
        <f t="shared" si="26"/>
        <v>-1.7133813683529061E-20</v>
      </c>
      <c r="AQ63">
        <f t="shared" si="26"/>
        <v>-1.0918959806151537E-16</v>
      </c>
      <c r="AR63">
        <f t="shared" si="26"/>
        <v>-1.0920673187519892E-16</v>
      </c>
      <c r="AS63">
        <f t="shared" si="26"/>
        <v>-7.1494419632919044E-4</v>
      </c>
      <c r="AT63">
        <f t="shared" si="26"/>
        <v>-4.6709687493507178E-4</v>
      </c>
      <c r="AU63">
        <f t="shared" si="24"/>
        <v>-1.1820410712643716E-3</v>
      </c>
      <c r="AW63">
        <v>60</v>
      </c>
      <c r="AX63">
        <f>IF(Z63&gt;0, (R63*SUMPRODUCT(K63:$K$98, X63:$X$98)-K63*$AZ$3)/Z63, 0)</f>
        <v>-1.7386287760531192E+19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0.86028443099999996</v>
      </c>
      <c r="Q64" s="4">
        <f t="shared" si="22"/>
        <v>50</v>
      </c>
      <c r="R64">
        <f t="shared" si="0"/>
        <v>50000</v>
      </c>
      <c r="S64">
        <f t="shared" si="1"/>
        <v>-1.1967315361165312E+20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-5.3477643186859405</v>
      </c>
      <c r="AC64">
        <f t="shared" si="19"/>
        <v>-4.7747895702553036</v>
      </c>
      <c r="AE64">
        <f t="shared" si="2"/>
        <v>0</v>
      </c>
      <c r="AF64">
        <f t="shared" si="25"/>
        <v>0</v>
      </c>
      <c r="AG64">
        <f t="shared" si="25"/>
        <v>-1.9949292828656436E-18</v>
      </c>
      <c r="AH64">
        <f t="shared" si="4"/>
        <v>-1.3230536752263779E-14</v>
      </c>
      <c r="AI64">
        <f t="shared" si="23"/>
        <v>-1.3232531681546645E-14</v>
      </c>
      <c r="AJ64">
        <f t="shared" si="6"/>
        <v>-0.57297474843063689</v>
      </c>
      <c r="AK64">
        <f t="shared" si="20"/>
        <v>-0.37434350230801589</v>
      </c>
      <c r="AL64">
        <f t="shared" si="7"/>
        <v>-0.94731825073866593</v>
      </c>
      <c r="AN64">
        <f t="shared" si="26"/>
        <v>0</v>
      </c>
      <c r="AO64">
        <f t="shared" si="26"/>
        <v>0</v>
      </c>
      <c r="AP64">
        <f t="shared" si="26"/>
        <v>-1.984394992052641E-21</v>
      </c>
      <c r="AQ64">
        <f t="shared" si="26"/>
        <v>-1.3160672460352509E-17</v>
      </c>
      <c r="AR64">
        <f t="shared" si="26"/>
        <v>-1.3162656855344563E-17</v>
      </c>
      <c r="AS64">
        <f t="shared" si="26"/>
        <v>-5.6994913610426668E-4</v>
      </c>
      <c r="AT64">
        <f t="shared" si="26"/>
        <v>-3.7236676892145397E-4</v>
      </c>
      <c r="AU64">
        <f t="shared" si="24"/>
        <v>-9.4231590502573371E-4</v>
      </c>
      <c r="AW64">
        <v>61</v>
      </c>
      <c r="AX64">
        <f>IF(Z64&gt;0, (R64*SUMPRODUCT(K64:$K$98, X64:$X$98)-K64*$AZ$3)/Z64, 0)</f>
        <v>-1.1967315361165312E+20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0.86486670799999998</v>
      </c>
      <c r="Q65" s="4">
        <f t="shared" si="22"/>
        <v>50</v>
      </c>
      <c r="R65">
        <f t="shared" si="0"/>
        <v>50000</v>
      </c>
      <c r="S65">
        <f t="shared" si="1"/>
        <v>-8.5389769822729955E+20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-4.7747895702553036</v>
      </c>
      <c r="AC65">
        <f t="shared" si="19"/>
        <v>-4.2632049734422353</v>
      </c>
      <c r="AE65">
        <f t="shared" si="2"/>
        <v>0</v>
      </c>
      <c r="AF65">
        <f t="shared" si="25"/>
        <v>0</v>
      </c>
      <c r="AG65">
        <f t="shared" si="25"/>
        <v>-2.4963206847217722E-19</v>
      </c>
      <c r="AH65">
        <f t="shared" si="4"/>
        <v>-1.72534792156481E-15</v>
      </c>
      <c r="AI65">
        <f t="shared" si="23"/>
        <v>-1.7255975536332822E-15</v>
      </c>
      <c r="AJ65">
        <f t="shared" si="6"/>
        <v>-0.51158459681306834</v>
      </c>
      <c r="AK65">
        <f t="shared" si="20"/>
        <v>-0.33423526991787128</v>
      </c>
      <c r="AL65">
        <f t="shared" si="7"/>
        <v>-0.84581986673094134</v>
      </c>
      <c r="AN65">
        <f t="shared" si="26"/>
        <v>0</v>
      </c>
      <c r="AO65">
        <f t="shared" si="26"/>
        <v>0</v>
      </c>
      <c r="AP65">
        <f t="shared" si="26"/>
        <v>-2.2170881962844717E-22</v>
      </c>
      <c r="AQ65">
        <f t="shared" si="26"/>
        <v>-1.532354610846655E-18</v>
      </c>
      <c r="AR65">
        <f t="shared" si="26"/>
        <v>-1.5325763196662836E-18</v>
      </c>
      <c r="AS65">
        <f t="shared" si="26"/>
        <v>-4.5435996181781424E-4</v>
      </c>
      <c r="AT65">
        <f t="shared" si="26"/>
        <v>-2.9684850838763863E-4</v>
      </c>
      <c r="AU65">
        <f t="shared" si="24"/>
        <v>-7.5120847020545439E-4</v>
      </c>
      <c r="AW65">
        <v>62</v>
      </c>
      <c r="AX65">
        <f>IF(Z65&gt;0, (R65*SUMPRODUCT(K65:$K$98, X65:$X$98)-K65*$AZ$3)/Z65, 0)</f>
        <v>-8.5389769822729955E+20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0.86947332300000002</v>
      </c>
      <c r="Q66" s="4">
        <f t="shared" si="22"/>
        <v>50</v>
      </c>
      <c r="R66">
        <f t="shared" si="0"/>
        <v>50000</v>
      </c>
      <c r="S66">
        <f t="shared" si="1"/>
        <v>-6.3256424063820943E+21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-4.2632049734422353</v>
      </c>
      <c r="AC66">
        <f t="shared" si="19"/>
        <v>-3.8064330120019956</v>
      </c>
      <c r="AE66">
        <f t="shared" si="2"/>
        <v>0</v>
      </c>
      <c r="AF66">
        <f t="shared" si="25"/>
        <v>0</v>
      </c>
      <c r="AG66">
        <f t="shared" si="25"/>
        <v>-3.008732368558799E-20</v>
      </c>
      <c r="AH66">
        <f t="shared" si="4"/>
        <v>-2.1704842410186745E-16</v>
      </c>
      <c r="AI66">
        <f t="shared" si="23"/>
        <v>-2.1707851142555302E-16</v>
      </c>
      <c r="AJ66">
        <f t="shared" si="6"/>
        <v>-0.45677196144023968</v>
      </c>
      <c r="AK66">
        <f t="shared" si="20"/>
        <v>-0.29842434814095647</v>
      </c>
      <c r="AL66">
        <f t="shared" si="7"/>
        <v>-0.75519630958119643</v>
      </c>
      <c r="AN66">
        <f t="shared" si="26"/>
        <v>0</v>
      </c>
      <c r="AO66">
        <f t="shared" si="26"/>
        <v>0</v>
      </c>
      <c r="AP66">
        <f t="shared" si="26"/>
        <v>-2.3858774367329567E-23</v>
      </c>
      <c r="AQ66">
        <f t="shared" si="26"/>
        <v>-1.7211598583995854E-19</v>
      </c>
      <c r="AR66">
        <f t="shared" si="26"/>
        <v>-1.7213984461432585E-19</v>
      </c>
      <c r="AS66">
        <f t="shared" si="26"/>
        <v>-3.6221297976547702E-4</v>
      </c>
      <c r="AT66">
        <f t="shared" si="26"/>
        <v>-2.3664581344677821E-4</v>
      </c>
      <c r="AU66">
        <f t="shared" si="24"/>
        <v>-5.9885879321225539E-4</v>
      </c>
      <c r="AW66">
        <v>63</v>
      </c>
      <c r="AX66">
        <f>IF(Z66&gt;0, (R66*SUMPRODUCT(K66:$K$98, X66:$X$98)-K66*$AZ$3)/Z66, 0)</f>
        <v>-6.3256424063820943E+21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0.874112687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-4.873609422369038E+22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-3.8064330120019956</v>
      </c>
      <c r="AC67">
        <f t="shared" si="19"/>
        <v>-3.3986009035732101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-3.4867390972840481E-21</v>
      </c>
      <c r="AH67">
        <f t="shared" ref="AH67:AH79" si="31">-X67*R67</f>
        <v>-2.6299711351448061E-17</v>
      </c>
      <c r="AI67">
        <f t="shared" si="23"/>
        <v>-2.6303198090545345E-17</v>
      </c>
      <c r="AJ67">
        <f t="shared" ref="AJ67:AJ79" si="32">AB67-AC67</f>
        <v>-0.40783210842878548</v>
      </c>
      <c r="AK67">
        <f t="shared" si="20"/>
        <v>-0.2664503108401397</v>
      </c>
      <c r="AL67">
        <f t="shared" ref="AL67:AL79" si="33">SUM(AI67:AK67)</f>
        <v>-0.67428241926892518</v>
      </c>
      <c r="AN67">
        <f t="shared" ref="AN67:AT79" si="34">AE67*$K67</f>
        <v>0</v>
      </c>
      <c r="AO67">
        <f t="shared" si="34"/>
        <v>0</v>
      </c>
      <c r="AP67">
        <f t="shared" si="34"/>
        <v>-2.4686868329491943E-24</v>
      </c>
      <c r="AQ67">
        <f t="shared" si="34"/>
        <v>-1.8620765509601044E-20</v>
      </c>
      <c r="AR67">
        <f t="shared" si="34"/>
        <v>-1.8623234196433995E-20</v>
      </c>
      <c r="AS67">
        <f t="shared" si="34"/>
        <v>-2.8875396983854996E-4</v>
      </c>
      <c r="AT67">
        <f t="shared" si="34"/>
        <v>-1.8865259362785253E-4</v>
      </c>
      <c r="AU67">
        <f t="shared" si="24"/>
        <v>-4.7740656346640243E-4</v>
      </c>
      <c r="AW67">
        <v>64</v>
      </c>
      <c r="AX67">
        <f>IF(Z67&gt;0, (R67*SUMPRODUCT(K67:$K$98, X67:$X$98)-K67*$AZ$3)/Z67, 0)</f>
        <v>-4.873609422369038E+22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0.87875849299999997</v>
      </c>
      <c r="Q68" s="4">
        <f t="shared" si="22"/>
        <v>50</v>
      </c>
      <c r="R68">
        <f t="shared" si="27"/>
        <v>50000</v>
      </c>
      <c r="S68">
        <f t="shared" si="28"/>
        <v>-3.9117026563277914E+23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-3.3986009035732101</v>
      </c>
      <c r="AC68">
        <f t="shared" ref="AC68:AC79" si="45">S68*Z68</f>
        <v>-3.0344650924760805</v>
      </c>
      <c r="AE68">
        <f t="shared" si="29"/>
        <v>0</v>
      </c>
      <c r="AF68">
        <f t="shared" si="30"/>
        <v>0</v>
      </c>
      <c r="AG68">
        <f t="shared" si="30"/>
        <v>-3.8787011169769748E-22</v>
      </c>
      <c r="AH68">
        <f t="shared" si="31"/>
        <v>-3.0640015946135103E-18</v>
      </c>
      <c r="AI68">
        <f t="shared" si="23"/>
        <v>-3.0643894647252081E-18</v>
      </c>
      <c r="AJ68">
        <f t="shared" si="32"/>
        <v>-0.36413581109712956</v>
      </c>
      <c r="AK68">
        <f t="shared" ref="AK68:AK79" si="46">G68*SUM(AB68:AB68, AE68:AF68)</f>
        <v>-0.23790206325012472</v>
      </c>
      <c r="AL68">
        <f t="shared" si="33"/>
        <v>-0.60203787434725431</v>
      </c>
      <c r="AN68">
        <f t="shared" si="34"/>
        <v>0</v>
      </c>
      <c r="AO68">
        <f t="shared" si="34"/>
        <v>0</v>
      </c>
      <c r="AP68">
        <f t="shared" si="34"/>
        <v>-2.4519682465029095E-25</v>
      </c>
      <c r="AQ68">
        <f t="shared" si="34"/>
        <v>-1.9369460009030146E-21</v>
      </c>
      <c r="AR68">
        <f t="shared" si="34"/>
        <v>-1.9371911977276651E-21</v>
      </c>
      <c r="AS68">
        <f t="shared" si="34"/>
        <v>-2.301928968738438E-4</v>
      </c>
      <c r="AT68">
        <f t="shared" si="34"/>
        <v>-1.5039269262424467E-4</v>
      </c>
      <c r="AU68">
        <f t="shared" si="24"/>
        <v>-3.8058558949808849E-4</v>
      </c>
      <c r="AW68">
        <v>65</v>
      </c>
      <c r="AX68">
        <f>IF(Z68&gt;0, (R68*SUMPRODUCT(K68:$K$98, X68:$X$98)-K68*$AZ$3)/Z68, 0)</f>
        <v>-3.9117026563277914E+23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50000</v>
      </c>
      <c r="S69">
        <f t="shared" si="28"/>
        <v>-3.2758520787604005E+24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-3.0344650924760805</v>
      </c>
      <c r="AC69">
        <f t="shared" si="45"/>
        <v>-2.7093438325679289</v>
      </c>
      <c r="AE69">
        <f t="shared" si="29"/>
        <v>0</v>
      </c>
      <c r="AF69">
        <f t="shared" si="30"/>
        <v>0</v>
      </c>
      <c r="AG69">
        <f t="shared" si="30"/>
        <v>-4.135326882026307E-23</v>
      </c>
      <c r="AH69">
        <f t="shared" si="31"/>
        <v>-3.4263814176045742E-19</v>
      </c>
      <c r="AI69">
        <f t="shared" si="23"/>
        <v>-3.4267949502927767E-19</v>
      </c>
      <c r="AJ69">
        <f t="shared" si="32"/>
        <v>-0.32512125990815166</v>
      </c>
      <c r="AK69">
        <f t="shared" si="46"/>
        <v>-0.21241255647332566</v>
      </c>
      <c r="AL69">
        <f t="shared" si="33"/>
        <v>-0.53753381638147735</v>
      </c>
      <c r="AN69">
        <f t="shared" si="34"/>
        <v>0</v>
      </c>
      <c r="AO69">
        <f t="shared" si="34"/>
        <v>0</v>
      </c>
      <c r="AP69">
        <f t="shared" si="34"/>
        <v>-2.3341047818949222E-26</v>
      </c>
      <c r="AQ69">
        <f t="shared" si="34"/>
        <v>-1.9339543111300439E-22</v>
      </c>
      <c r="AR69">
        <f t="shared" si="34"/>
        <v>-1.9341877216082332E-22</v>
      </c>
      <c r="AS69">
        <f t="shared" si="34"/>
        <v>-1.8350836804356186E-4</v>
      </c>
      <c r="AT69">
        <f t="shared" si="34"/>
        <v>-1.1989213378846036E-4</v>
      </c>
      <c r="AU69">
        <f t="shared" si="24"/>
        <v>-3.0340050183202223E-4</v>
      </c>
      <c r="AW69">
        <v>66</v>
      </c>
      <c r="AX69">
        <f>IF(Z69&gt;0, (R69*SUMPRODUCT(K69:$K$98, X69:$X$98)-K69*$AZ$3)/Z69, 0)</f>
        <v>-3.2758520787604005E+24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50000</v>
      </c>
      <c r="S70">
        <f t="shared" si="28"/>
        <v>-2.888860305953151E+25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-2.7093438325679289</v>
      </c>
      <c r="AC70">
        <f t="shared" si="45"/>
        <v>-2.4190569933642223</v>
      </c>
      <c r="AE70">
        <f t="shared" si="29"/>
        <v>0</v>
      </c>
      <c r="AF70">
        <f t="shared" si="30"/>
        <v>0</v>
      </c>
      <c r="AG70">
        <f t="shared" si="30"/>
        <v>-4.1868708368819481E-24</v>
      </c>
      <c r="AH70">
        <f t="shared" si="31"/>
        <v>-3.6752865295178491E-20</v>
      </c>
      <c r="AI70">
        <f t="shared" si="23"/>
        <v>-3.6757052166015374E-20</v>
      </c>
      <c r="AJ70">
        <f t="shared" si="32"/>
        <v>-0.29028683920370657</v>
      </c>
      <c r="AK70">
        <f t="shared" si="46"/>
        <v>-0.18965406827975503</v>
      </c>
      <c r="AL70">
        <f t="shared" si="33"/>
        <v>-0.47994090748346163</v>
      </c>
      <c r="AN70">
        <f t="shared" si="34"/>
        <v>0</v>
      </c>
      <c r="AO70">
        <f t="shared" si="34"/>
        <v>0</v>
      </c>
      <c r="AP70">
        <f t="shared" si="34"/>
        <v>-2.109998003685621E-27</v>
      </c>
      <c r="AQ70">
        <f t="shared" si="34"/>
        <v>-1.8521821050564138E-23</v>
      </c>
      <c r="AR70">
        <f t="shared" si="34"/>
        <v>-1.8523931048567825E-23</v>
      </c>
      <c r="AS70">
        <f t="shared" si="34"/>
        <v>-1.4629174748370671E-4</v>
      </c>
      <c r="AT70">
        <f t="shared" si="34"/>
        <v>-9.5577275022688417E-5</v>
      </c>
      <c r="AU70">
        <f t="shared" si="24"/>
        <v>-2.4186902250639513E-4</v>
      </c>
      <c r="AW70">
        <v>67</v>
      </c>
      <c r="AX70">
        <f>IF(Z70&gt;0, (R70*SUMPRODUCT(K70:$K$98, X70:$X$98)-K70*$AZ$3)/Z70, 0)</f>
        <v>-2.888860305953151E+25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50000</v>
      </c>
      <c r="S71">
        <f t="shared" si="28"/>
        <v>-2.6894524945389253E+26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-2.4190569933642223</v>
      </c>
      <c r="AC71">
        <f t="shared" si="45"/>
        <v>-2.1598723155037698</v>
      </c>
      <c r="AE71">
        <f t="shared" si="29"/>
        <v>0</v>
      </c>
      <c r="AF71">
        <f t="shared" si="30"/>
        <v>0</v>
      </c>
      <c r="AG71">
        <f t="shared" si="30"/>
        <v>-4.0154498357742033E-25</v>
      </c>
      <c r="AH71">
        <f t="shared" si="31"/>
        <v>-3.7434571449357084E-21</v>
      </c>
      <c r="AI71">
        <f t="shared" si="23"/>
        <v>-3.7438586899192857E-21</v>
      </c>
      <c r="AJ71">
        <f t="shared" si="32"/>
        <v>-0.25918467786045252</v>
      </c>
      <c r="AK71">
        <f t="shared" si="46"/>
        <v>-0.16933398953549558</v>
      </c>
      <c r="AL71">
        <f t="shared" si="33"/>
        <v>-0.42851866739594813</v>
      </c>
      <c r="AN71">
        <f t="shared" si="34"/>
        <v>0</v>
      </c>
      <c r="AO71">
        <f t="shared" si="34"/>
        <v>0</v>
      </c>
      <c r="AP71">
        <f t="shared" si="34"/>
        <v>-1.8067940976069139E-28</v>
      </c>
      <c r="AQ71">
        <f t="shared" si="34"/>
        <v>-1.6844081113542768E-24</v>
      </c>
      <c r="AR71">
        <f t="shared" si="34"/>
        <v>-1.6845887907640375E-24</v>
      </c>
      <c r="AS71">
        <f t="shared" si="34"/>
        <v>-1.1662288543025096E-4</v>
      </c>
      <c r="AT71">
        <f t="shared" si="34"/>
        <v>-7.6193618481097263E-5</v>
      </c>
      <c r="AU71">
        <f t="shared" si="24"/>
        <v>-1.9281650391134825E-4</v>
      </c>
      <c r="AW71">
        <v>68</v>
      </c>
      <c r="AX71">
        <f>IF(Z71&gt;0, (R71*SUMPRODUCT(K71:$K$98, X71:$X$98)-K71*$AZ$3)/Z71, 0)</f>
        <v>-2.6894524945389253E+26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50000</v>
      </c>
      <c r="S72">
        <f t="shared" si="28"/>
        <v>-2.6504129465573522E+27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-2.1598723155037698</v>
      </c>
      <c r="AC72">
        <f t="shared" si="45"/>
        <v>-1.9284574245569372</v>
      </c>
      <c r="AE72">
        <f t="shared" si="29"/>
        <v>0</v>
      </c>
      <c r="AF72">
        <f t="shared" si="30"/>
        <v>0</v>
      </c>
      <c r="AG72">
        <f t="shared" si="30"/>
        <v>-3.6380320037710158E-26</v>
      </c>
      <c r="AH72">
        <f t="shared" si="31"/>
        <v>-3.6114921370393595E-22</v>
      </c>
      <c r="AI72">
        <f t="shared" si="23"/>
        <v>-3.6118559402397367E-22</v>
      </c>
      <c r="AJ72">
        <f t="shared" si="32"/>
        <v>-0.23141489094683254</v>
      </c>
      <c r="AK72">
        <f t="shared" si="46"/>
        <v>-0.15119106208526389</v>
      </c>
      <c r="AL72">
        <f t="shared" si="33"/>
        <v>-0.38260595303209644</v>
      </c>
      <c r="AN72">
        <f t="shared" si="34"/>
        <v>0</v>
      </c>
      <c r="AO72">
        <f t="shared" si="34"/>
        <v>0</v>
      </c>
      <c r="AP72">
        <f t="shared" si="34"/>
        <v>-1.4615812095760891E-29</v>
      </c>
      <c r="AQ72">
        <f t="shared" si="34"/>
        <v>-1.450918804605645E-25</v>
      </c>
      <c r="AR72">
        <f t="shared" si="34"/>
        <v>-1.4510649627266027E-25</v>
      </c>
      <c r="AS72">
        <f t="shared" si="34"/>
        <v>-9.2971050247330129E-5</v>
      </c>
      <c r="AT72">
        <f t="shared" si="34"/>
        <v>-6.0741086161589006E-5</v>
      </c>
      <c r="AU72">
        <f t="shared" si="24"/>
        <v>-1.5371213640891915E-4</v>
      </c>
      <c r="AW72">
        <v>69</v>
      </c>
      <c r="AX72">
        <f>IF(Z72&gt;0, (R72*SUMPRODUCT(K72:$K$98, X72:$X$98)-K72*$AZ$3)/Z72, 0)</f>
        <v>-2.6504129465573522E+27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50000</v>
      </c>
      <c r="S73">
        <f t="shared" si="28"/>
        <v>-2.7730080634116312E+28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-1.9284574245569372</v>
      </c>
      <c r="AC73">
        <f t="shared" si="45"/>
        <v>-1.7218369862115508</v>
      </c>
      <c r="AE73">
        <f t="shared" si="29"/>
        <v>0</v>
      </c>
      <c r="AF73">
        <f t="shared" si="30"/>
        <v>0</v>
      </c>
      <c r="AG73">
        <f t="shared" si="30"/>
        <v>-3.1046375395194038E-27</v>
      </c>
      <c r="AH73">
        <f t="shared" si="31"/>
        <v>-3.2911879297813653E-23</v>
      </c>
      <c r="AI73">
        <f t="shared" si="23"/>
        <v>-3.2914983935353175E-23</v>
      </c>
      <c r="AJ73">
        <f t="shared" si="32"/>
        <v>-0.20662043834538646</v>
      </c>
      <c r="AK73">
        <f t="shared" si="46"/>
        <v>-0.13499201971898561</v>
      </c>
      <c r="AL73">
        <f t="shared" si="33"/>
        <v>-0.34161245806437207</v>
      </c>
      <c r="AN73">
        <f t="shared" si="34"/>
        <v>0</v>
      </c>
      <c r="AO73">
        <f t="shared" si="34"/>
        <v>0</v>
      </c>
      <c r="AP73">
        <f t="shared" si="34"/>
        <v>-1.1136515285900241E-30</v>
      </c>
      <c r="AQ73">
        <f t="shared" si="34"/>
        <v>-1.1805682377484334E-26</v>
      </c>
      <c r="AR73">
        <f t="shared" si="34"/>
        <v>-1.1806796029012924E-26</v>
      </c>
      <c r="AS73">
        <f t="shared" si="34"/>
        <v>-7.411595204665995E-5</v>
      </c>
      <c r="AT73">
        <f t="shared" si="34"/>
        <v>-4.842242200381776E-5</v>
      </c>
      <c r="AU73">
        <f t="shared" si="24"/>
        <v>-1.2253837405047771E-4</v>
      </c>
      <c r="AW73">
        <v>70</v>
      </c>
      <c r="AX73">
        <f>IF(Z73&gt;0, (R73*SUMPRODUCT(K73:$K$98, X73:$X$98)-K73*$AZ$3)/Z73, 0)</f>
        <v>-2.7730080634116312E+28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50000</v>
      </c>
      <c r="S74">
        <f t="shared" si="28"/>
        <v>-3.090056359633288E+29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-1.7218369862115508</v>
      </c>
      <c r="AC74">
        <f t="shared" si="45"/>
        <v>-1.5373544519745987</v>
      </c>
      <c r="AE74">
        <f t="shared" si="29"/>
        <v>0</v>
      </c>
      <c r="AF74">
        <f t="shared" si="30"/>
        <v>0</v>
      </c>
      <c r="AG74">
        <f t="shared" si="30"/>
        <v>-2.4875831911315756E-28</v>
      </c>
      <c r="AH74">
        <f t="shared" si="31"/>
        <v>-2.8248328450110522E-24</v>
      </c>
      <c r="AI74">
        <f t="shared" si="23"/>
        <v>-2.8250816033301655E-24</v>
      </c>
      <c r="AJ74">
        <f t="shared" si="32"/>
        <v>-0.18448253423695204</v>
      </c>
      <c r="AK74">
        <f t="shared" si="46"/>
        <v>-0.12052858903480856</v>
      </c>
      <c r="AL74">
        <f t="shared" si="33"/>
        <v>-0.30501112327176061</v>
      </c>
      <c r="AN74">
        <f t="shared" si="34"/>
        <v>0</v>
      </c>
      <c r="AO74">
        <f t="shared" si="34"/>
        <v>0</v>
      </c>
      <c r="AP74">
        <f t="shared" si="34"/>
        <v>-7.9670584616071123E-32</v>
      </c>
      <c r="AQ74">
        <f t="shared" si="34"/>
        <v>-9.0471782011975364E-28</v>
      </c>
      <c r="AR74">
        <f t="shared" si="34"/>
        <v>-9.0479749070436985E-28</v>
      </c>
      <c r="AS74">
        <f t="shared" si="34"/>
        <v>-5.9084783200462274E-5</v>
      </c>
      <c r="AT74">
        <f t="shared" si="34"/>
        <v>-3.8602058357635321E-5</v>
      </c>
      <c r="AU74">
        <f t="shared" si="24"/>
        <v>-9.7686841558097595E-5</v>
      </c>
      <c r="AW74">
        <v>71</v>
      </c>
      <c r="AX74">
        <f>IF(Z74&gt;0, (R74*SUMPRODUCT(K74:$K$98, X74:$X$98)-K74*$AZ$3)/Z74, 0)</f>
        <v>-3.090056359633288E+29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50000</v>
      </c>
      <c r="S75">
        <f t="shared" si="28"/>
        <v>-3.6817009622333497E+30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-1.5373544519745987</v>
      </c>
      <c r="AC75">
        <f t="shared" si="45"/>
        <v>-1.3726379035487488</v>
      </c>
      <c r="AE75">
        <f t="shared" si="29"/>
        <v>0</v>
      </c>
      <c r="AF75">
        <f t="shared" si="30"/>
        <v>0</v>
      </c>
      <c r="AG75">
        <f t="shared" si="30"/>
        <v>-1.8641355145748929E-29</v>
      </c>
      <c r="AH75">
        <f t="shared" si="31"/>
        <v>-2.2762938077627705E-25</v>
      </c>
      <c r="AI75">
        <f t="shared" si="23"/>
        <v>-2.276480221314228E-25</v>
      </c>
      <c r="AJ75">
        <f t="shared" si="32"/>
        <v>-0.16471654842584993</v>
      </c>
      <c r="AK75">
        <f t="shared" si="46"/>
        <v>-0.10761481163822192</v>
      </c>
      <c r="AL75">
        <f t="shared" si="33"/>
        <v>-0.27233136006407188</v>
      </c>
      <c r="AN75">
        <f t="shared" si="34"/>
        <v>0</v>
      </c>
      <c r="AO75">
        <f t="shared" si="34"/>
        <v>0</v>
      </c>
      <c r="AP75">
        <f t="shared" si="34"/>
        <v>-5.3306460685571929E-33</v>
      </c>
      <c r="AQ75">
        <f t="shared" si="34"/>
        <v>-6.5092459976005672E-29</v>
      </c>
      <c r="AR75">
        <f t="shared" si="34"/>
        <v>-6.5097790622074232E-29</v>
      </c>
      <c r="AS75">
        <f t="shared" si="34"/>
        <v>-4.7102027423837883E-5</v>
      </c>
      <c r="AT75">
        <f t="shared" si="34"/>
        <v>-3.0773324583574074E-5</v>
      </c>
      <c r="AU75">
        <f t="shared" si="24"/>
        <v>-7.7875352007411957E-5</v>
      </c>
      <c r="AW75">
        <v>72</v>
      </c>
      <c r="AX75">
        <f>IF(Z75&gt;0, (R75*SUMPRODUCT(K75:$K$98, X75:$X$98)-K75*$AZ$3)/Z75, 0)</f>
        <v>-3.6817009622333497E+30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50000</v>
      </c>
      <c r="S76">
        <f t="shared" si="28"/>
        <v>-4.712834666746011E+31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-1.3726379035487488</v>
      </c>
      <c r="AC76">
        <f t="shared" si="45"/>
        <v>-1.2255695567399543</v>
      </c>
      <c r="AE76">
        <f t="shared" si="29"/>
        <v>0</v>
      </c>
      <c r="AF76">
        <f t="shared" si="30"/>
        <v>0</v>
      </c>
      <c r="AG76">
        <f t="shared" si="30"/>
        <v>-1.3002467128622528E-30</v>
      </c>
      <c r="AH76">
        <f t="shared" si="31"/>
        <v>-1.7154694881429187E-26</v>
      </c>
      <c r="AI76">
        <f t="shared" si="23"/>
        <v>-1.715599512814205E-26</v>
      </c>
      <c r="AJ76">
        <f t="shared" si="32"/>
        <v>-0.14706834680879455</v>
      </c>
      <c r="AK76">
        <f t="shared" si="46"/>
        <v>-9.6084653248412422E-2</v>
      </c>
      <c r="AL76">
        <f t="shared" si="33"/>
        <v>-0.24315300005720697</v>
      </c>
      <c r="AN76">
        <f t="shared" si="34"/>
        <v>0</v>
      </c>
      <c r="AO76">
        <f t="shared" si="34"/>
        <v>0</v>
      </c>
      <c r="AP76">
        <f t="shared" si="34"/>
        <v>-3.3197861564677942E-34</v>
      </c>
      <c r="AQ76">
        <f t="shared" si="34"/>
        <v>-4.3799317485243107E-30</v>
      </c>
      <c r="AR76">
        <f t="shared" si="34"/>
        <v>-4.3802637271399571E-30</v>
      </c>
      <c r="AS76">
        <f t="shared" si="34"/>
        <v>-3.7549447882523809E-5</v>
      </c>
      <c r="AT76">
        <f t="shared" si="34"/>
        <v>-2.453230594991555E-5</v>
      </c>
      <c r="AU76">
        <f t="shared" si="24"/>
        <v>-6.208175383243936E-5</v>
      </c>
      <c r="AW76">
        <v>73</v>
      </c>
      <c r="AX76">
        <f>IF(Z76&gt;0, (R76*SUMPRODUCT(K76:$K$98, X76:$X$98)-K76*$AZ$3)/Z76, 0)</f>
        <v>-4.712834666746011E+31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50000</v>
      </c>
      <c r="S77">
        <f t="shared" si="28"/>
        <v>-6.5174397033422509E+32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-1.2255695567399543</v>
      </c>
      <c r="AC77">
        <f t="shared" si="45"/>
        <v>-1.0942585328035306</v>
      </c>
      <c r="AE77">
        <f t="shared" si="29"/>
        <v>0</v>
      </c>
      <c r="AF77">
        <f t="shared" si="30"/>
        <v>0</v>
      </c>
      <c r="AG77">
        <f t="shared" si="30"/>
        <v>-8.394849684933615E-32</v>
      </c>
      <c r="AH77">
        <f t="shared" si="31"/>
        <v>-1.2032957488842941E-27</v>
      </c>
      <c r="AI77">
        <f t="shared" si="23"/>
        <v>-1.2033796973811434E-27</v>
      </c>
      <c r="AJ77">
        <f t="shared" si="32"/>
        <v>-0.13131102393642369</v>
      </c>
      <c r="AK77">
        <f t="shared" si="46"/>
        <v>-8.5789868971796801E-2</v>
      </c>
      <c r="AL77">
        <f t="shared" si="33"/>
        <v>-0.21710089290822049</v>
      </c>
      <c r="AN77">
        <f t="shared" si="34"/>
        <v>0</v>
      </c>
      <c r="AO77">
        <f t="shared" si="34"/>
        <v>0</v>
      </c>
      <c r="AP77">
        <f t="shared" si="34"/>
        <v>-1.91372374991174E-35</v>
      </c>
      <c r="AQ77">
        <f t="shared" si="34"/>
        <v>-2.743081459743751E-31</v>
      </c>
      <c r="AR77">
        <f t="shared" si="34"/>
        <v>-2.7432728321187421E-31</v>
      </c>
      <c r="AS77">
        <f t="shared" si="34"/>
        <v>-2.9934189957369104E-5</v>
      </c>
      <c r="AT77">
        <f t="shared" si="34"/>
        <v>-1.9557004105481145E-5</v>
      </c>
      <c r="AU77">
        <f t="shared" si="24"/>
        <v>-4.9491194062850253E-5</v>
      </c>
      <c r="AW77">
        <v>74</v>
      </c>
      <c r="AX77">
        <f>IF(Z77&gt;0, (R77*SUMPRODUCT(K77:$K$98, X77:$X$98)-K77*$AZ$3)/Z77, 0)</f>
        <v>-6.5174397033422509E+32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50000</v>
      </c>
      <c r="S78">
        <f t="shared" si="28"/>
        <v>-9.8004342506086973E+33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-1.0942585328035306</v>
      </c>
      <c r="AC78">
        <f t="shared" si="45"/>
        <v>-0.97701654714600927</v>
      </c>
      <c r="AE78">
        <f t="shared" si="29"/>
        <v>0</v>
      </c>
      <c r="AF78">
        <f t="shared" si="30"/>
        <v>0</v>
      </c>
      <c r="AG78">
        <f t="shared" si="30"/>
        <v>-4.9845574296125064E-33</v>
      </c>
      <c r="AH78">
        <f t="shared" si="31"/>
        <v>-7.8124454451230278E-29</v>
      </c>
      <c r="AI78">
        <f t="shared" si="23"/>
        <v>-7.8129439008659892E-29</v>
      </c>
      <c r="AJ78">
        <f t="shared" si="32"/>
        <v>-0.11724198565752131</v>
      </c>
      <c r="AK78">
        <f t="shared" si="46"/>
        <v>-7.6598097296247142E-2</v>
      </c>
      <c r="AL78">
        <f t="shared" si="33"/>
        <v>-0.19384008295376845</v>
      </c>
      <c r="AN78">
        <f t="shared" si="34"/>
        <v>0</v>
      </c>
      <c r="AO78">
        <f t="shared" si="34"/>
        <v>0</v>
      </c>
      <c r="AP78">
        <f t="shared" si="34"/>
        <v>-1.0145533841175518E-36</v>
      </c>
      <c r="AQ78">
        <f t="shared" si="34"/>
        <v>-1.5901397619566578E-32</v>
      </c>
      <c r="AR78">
        <f t="shared" si="34"/>
        <v>-1.5902412172950696E-32</v>
      </c>
      <c r="AS78">
        <f t="shared" si="34"/>
        <v>-2.3863352963463919E-5</v>
      </c>
      <c r="AT78">
        <f t="shared" si="34"/>
        <v>-1.5590723936129737E-5</v>
      </c>
      <c r="AU78">
        <f t="shared" si="24"/>
        <v>-3.9454076899593659E-5</v>
      </c>
      <c r="AW78">
        <v>75</v>
      </c>
      <c r="AX78">
        <f>IF(Z78&gt;0, (R78*SUMPRODUCT(K78:$K$98, X78:$X$98)-K78*$AZ$3)/Z78, 0)</f>
        <v>-9.8004342506086973E+33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-0.97701654714600927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-4.9845574296125066E-30</v>
      </c>
      <c r="AI79">
        <f t="shared" si="23"/>
        <v>-4.9845574296125066E-30</v>
      </c>
      <c r="AJ79">
        <f t="shared" si="32"/>
        <v>-0.97701654714600927</v>
      </c>
      <c r="AK79">
        <f t="shared" si="46"/>
        <v>-6.8391158300220661E-2</v>
      </c>
      <c r="AL79">
        <f t="shared" si="33"/>
        <v>-1.0454077054462299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-9.0585123581924266E-34</v>
      </c>
      <c r="AR79">
        <f t="shared" si="34"/>
        <v>-9.0585123581924266E-34</v>
      </c>
      <c r="AS79">
        <f t="shared" si="34"/>
        <v>-1.7755470954958243E-4</v>
      </c>
      <c r="AT79">
        <f t="shared" si="34"/>
        <v>-1.2428829668470773E-5</v>
      </c>
      <c r="AU79">
        <f t="shared" si="24"/>
        <v>-1.899835392180532E-4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6841.2114783373836</v>
      </c>
      <c r="AO81" s="8">
        <f t="shared" ref="AO81:AU81" si="49">SUM(AO3:AO79)</f>
        <v>-684.12114783373841</v>
      </c>
      <c r="AP81" s="8">
        <f t="shared" si="49"/>
        <v>-2815.2303914449708</v>
      </c>
      <c r="AQ81" s="8">
        <f t="shared" si="49"/>
        <v>-4800.1368534854091</v>
      </c>
      <c r="AR81" s="8">
        <f t="shared" si="49"/>
        <v>-1458.2769144267356</v>
      </c>
      <c r="AS81" s="8">
        <f t="shared" si="49"/>
        <v>-1185.4741288875912</v>
      </c>
      <c r="AT81" s="8">
        <f t="shared" si="49"/>
        <v>691.52657518442845</v>
      </c>
      <c r="AU81" s="8">
        <f t="shared" si="49"/>
        <v>-1952.2244681298985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15327.352611101329</v>
      </c>
      <c r="K3">
        <v>1</v>
      </c>
      <c r="L3" s="2">
        <v>0</v>
      </c>
      <c r="O3">
        <f>$C$3</f>
        <v>15327.352611101329</v>
      </c>
      <c r="P3" s="2">
        <f>O3*C5</f>
        <v>1532.735261110133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15327.352611101329</v>
      </c>
      <c r="AF3">
        <f t="shared" ref="AF3:AG34" si="3">-$Z3*P3</f>
        <v>-1532.735261110133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11274.709145991197</v>
      </c>
      <c r="AJ3">
        <f t="shared" ref="AJ3:AJ66" si="6">AB3-AC3</f>
        <v>0</v>
      </c>
      <c r="AL3">
        <f t="shared" ref="AL3:AL66" si="7">SUM(AI3:AK3)</f>
        <v>11274.709145991197</v>
      </c>
      <c r="AN3">
        <f t="shared" ref="AN3:AU34" si="8">AE3*$K3</f>
        <v>15327.352611101329</v>
      </c>
      <c r="AO3">
        <f t="shared" si="8"/>
        <v>-1532.735261110133</v>
      </c>
      <c r="AP3">
        <f t="shared" si="8"/>
        <v>-2519.9082039999998</v>
      </c>
      <c r="AQ3">
        <f t="shared" si="8"/>
        <v>0</v>
      </c>
      <c r="AR3">
        <f t="shared" si="8"/>
        <v>11274.709145991197</v>
      </c>
      <c r="AS3">
        <f t="shared" si="8"/>
        <v>0</v>
      </c>
      <c r="AT3">
        <f t="shared" si="8"/>
        <v>0</v>
      </c>
      <c r="AU3">
        <f t="shared" si="8"/>
        <v>11274.709145991197</v>
      </c>
      <c r="AW3">
        <v>0</v>
      </c>
      <c r="AX3">
        <f>IF(Z3&gt;0, (R3*SUMPRODUCT(K3:$K$98, X3:$X$98)-K3*$AZ$3)/Z3, 0)</f>
        <v>0</v>
      </c>
      <c r="AZ3">
        <f>C6*ABS(SUMPRODUCT(X4:X69, K4:K69))/1</f>
        <v>12404.790195898519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1368.2282314350714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1329.0846638462699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-1329.0846638462699</v>
      </c>
      <c r="AK4">
        <f t="shared" ref="AK4:AK67" si="19">G4*SUM(AB4:AB4, AE4:AF4)</f>
        <v>0</v>
      </c>
      <c r="AL4">
        <f t="shared" si="7"/>
        <v>-2259.5319638462697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-830.75651785714285</v>
      </c>
      <c r="AR4">
        <f t="shared" si="8"/>
        <v>-830.75651785714285</v>
      </c>
      <c r="AS4">
        <f t="shared" si="8"/>
        <v>-1186.6827355770265</v>
      </c>
      <c r="AT4">
        <f t="shared" si="8"/>
        <v>0</v>
      </c>
      <c r="AU4">
        <f t="shared" si="8"/>
        <v>-2017.4392534341694</v>
      </c>
      <c r="AW4">
        <v>1</v>
      </c>
      <c r="AX4">
        <f>IF(Z4&gt;0, (R4*SUMPRODUCT(K4:$K$98, X4:$X$98)-K4*$AZ$3)/Z4, 0)</f>
        <v>1368.2282314350714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</v>
      </c>
      <c r="S5">
        <f t="shared" si="1"/>
        <v>1792.2263035655794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1329.0846638462699</v>
      </c>
      <c r="AC5">
        <f>S5*Z5</f>
        <v>1685.0108815661551</v>
      </c>
      <c r="AE5">
        <f t="shared" si="2"/>
        <v>0</v>
      </c>
      <c r="AF5">
        <f t="shared" si="3"/>
        <v>0</v>
      </c>
      <c r="AG5">
        <f t="shared" si="3"/>
        <v>-47.008876005610382</v>
      </c>
      <c r="AH5">
        <f t="shared" si="4"/>
        <v>-1074.981167389614</v>
      </c>
      <c r="AI5">
        <f t="shared" si="5"/>
        <v>-1121.9900433952243</v>
      </c>
      <c r="AJ5">
        <f t="shared" si="6"/>
        <v>-355.92621771988524</v>
      </c>
      <c r="AK5">
        <f t="shared" si="19"/>
        <v>93.035926469238902</v>
      </c>
      <c r="AL5">
        <f t="shared" si="7"/>
        <v>-1384.8803346458708</v>
      </c>
      <c r="AN5">
        <f t="shared" si="8"/>
        <v>0</v>
      </c>
      <c r="AO5">
        <f t="shared" si="8"/>
        <v>0</v>
      </c>
      <c r="AP5">
        <f t="shared" si="8"/>
        <v>-37.475188142227658</v>
      </c>
      <c r="AQ5">
        <f t="shared" si="8"/>
        <v>-856.96840512564881</v>
      </c>
      <c r="AR5">
        <f t="shared" si="8"/>
        <v>-894.44359326787651</v>
      </c>
      <c r="AS5">
        <f t="shared" si="8"/>
        <v>-283.742201626184</v>
      </c>
      <c r="AT5">
        <f t="shared" si="8"/>
        <v>74.167670973564171</v>
      </c>
      <c r="AU5">
        <f t="shared" si="8"/>
        <v>-1104.0181239204965</v>
      </c>
      <c r="AW5">
        <v>2</v>
      </c>
      <c r="AX5">
        <f>IF(Z5&gt;0, (R5*SUMPRODUCT(K5:$K$98, X5:$X$98)-K5*$AZ$3)/Z5, 0)</f>
        <v>1792.2263035655794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</v>
      </c>
      <c r="S6">
        <f t="shared" si="1"/>
        <v>2082.2460821236127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1685.0108815661551</v>
      </c>
      <c r="AC6">
        <f t="shared" ref="AC6:AC69" si="22">S6*Z6</f>
        <v>1887.5806332057055</v>
      </c>
      <c r="AE6">
        <f t="shared" si="2"/>
        <v>0</v>
      </c>
      <c r="AF6">
        <f t="shared" si="3"/>
        <v>0</v>
      </c>
      <c r="AG6">
        <f t="shared" si="3"/>
        <v>-45.325589742030523</v>
      </c>
      <c r="AH6">
        <f t="shared" si="4"/>
        <v>-1213.1975035237558</v>
      </c>
      <c r="AI6">
        <f t="shared" si="5"/>
        <v>-1258.5230932657864</v>
      </c>
      <c r="AJ6">
        <f t="shared" si="6"/>
        <v>-202.5697516395503</v>
      </c>
      <c r="AK6">
        <f t="shared" si="19"/>
        <v>117.95076170963087</v>
      </c>
      <c r="AL6">
        <f t="shared" si="7"/>
        <v>-1343.1420831957059</v>
      </c>
      <c r="AN6">
        <f t="shared" si="8"/>
        <v>0</v>
      </c>
      <c r="AO6">
        <f t="shared" si="8"/>
        <v>0</v>
      </c>
      <c r="AP6">
        <f t="shared" si="8"/>
        <v>-32.261859498871488</v>
      </c>
      <c r="AQ6">
        <f t="shared" si="8"/>
        <v>-863.53001970475043</v>
      </c>
      <c r="AR6">
        <f t="shared" si="8"/>
        <v>-895.79187920362199</v>
      </c>
      <c r="AS6">
        <f t="shared" si="8"/>
        <v>-144.18514802150023</v>
      </c>
      <c r="AT6">
        <f t="shared" si="8"/>
        <v>83.95502239946164</v>
      </c>
      <c r="AU6">
        <f t="shared" si="8"/>
        <v>-956.02200482566059</v>
      </c>
      <c r="AW6">
        <v>3</v>
      </c>
      <c r="AX6">
        <f>IF(Z6&gt;0, (R6*SUMPRODUCT(K6:$K$98, X6:$X$98)-K6*$AZ$3)/Z6, 0)</f>
        <v>2082.2460821236127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50000</v>
      </c>
      <c r="S7">
        <f t="shared" si="1"/>
        <v>2263.1788375757505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1887.5806332057055</v>
      </c>
      <c r="AC7">
        <f t="shared" si="22"/>
        <v>1970.0668248984593</v>
      </c>
      <c r="AE7">
        <f t="shared" si="2"/>
        <v>0</v>
      </c>
      <c r="AF7">
        <f t="shared" si="3"/>
        <v>0</v>
      </c>
      <c r="AG7">
        <f t="shared" si="3"/>
        <v>-43.524329412003873</v>
      </c>
      <c r="AH7">
        <f t="shared" si="4"/>
        <v>-1348.0044326063462</v>
      </c>
      <c r="AI7">
        <f t="shared" si="5"/>
        <v>-1391.5287620183501</v>
      </c>
      <c r="AJ7">
        <f t="shared" si="6"/>
        <v>-82.486191692753891</v>
      </c>
      <c r="AK7">
        <f t="shared" si="19"/>
        <v>132.13064432439938</v>
      </c>
      <c r="AL7">
        <f t="shared" si="7"/>
        <v>-1341.8843093867047</v>
      </c>
      <c r="AN7">
        <f t="shared" si="8"/>
        <v>0</v>
      </c>
      <c r="AO7">
        <f t="shared" si="8"/>
        <v>0</v>
      </c>
      <c r="AP7">
        <f t="shared" si="8"/>
        <v>-27.660498191775577</v>
      </c>
      <c r="AQ7">
        <f t="shared" si="8"/>
        <v>-856.68118669117996</v>
      </c>
      <c r="AR7">
        <f t="shared" si="8"/>
        <v>-884.34168488295552</v>
      </c>
      <c r="AS7">
        <f t="shared" si="8"/>
        <v>-52.421466039511508</v>
      </c>
      <c r="AT7">
        <f t="shared" si="8"/>
        <v>83.971413179434521</v>
      </c>
      <c r="AU7">
        <f t="shared" si="8"/>
        <v>-852.79173774303251</v>
      </c>
      <c r="AW7">
        <v>4</v>
      </c>
      <c r="AX7">
        <f>IF(Z7&gt;0, (R7*SUMPRODUCT(K7:$K$98, X7:$X$98)-K7*$AZ$3)/Z7, 0)</f>
        <v>2263.1788375757505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</v>
      </c>
      <c r="S8">
        <f t="shared" si="1"/>
        <v>2353.0737807202458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1970.0668248984593</v>
      </c>
      <c r="AC8">
        <f t="shared" si="22"/>
        <v>1958.0429698121925</v>
      </c>
      <c r="AE8">
        <f t="shared" si="2"/>
        <v>0</v>
      </c>
      <c r="AF8">
        <f t="shared" si="3"/>
        <v>0</v>
      </c>
      <c r="AG8">
        <f t="shared" si="3"/>
        <v>-41.606068323383823</v>
      </c>
      <c r="AH8">
        <f t="shared" si="4"/>
        <v>-1483.0177945000078</v>
      </c>
      <c r="AI8">
        <f t="shared" si="5"/>
        <v>-1524.6238628233916</v>
      </c>
      <c r="AJ8">
        <f t="shared" si="6"/>
        <v>12.023855086266849</v>
      </c>
      <c r="AK8">
        <f t="shared" si="19"/>
        <v>137.90467774289218</v>
      </c>
      <c r="AL8">
        <f t="shared" si="7"/>
        <v>-1374.6953299942327</v>
      </c>
      <c r="AN8">
        <f t="shared" si="8"/>
        <v>0</v>
      </c>
      <c r="AO8">
        <f t="shared" si="8"/>
        <v>0</v>
      </c>
      <c r="AP8">
        <f t="shared" si="8"/>
        <v>-23.608400527550899</v>
      </c>
      <c r="AQ8">
        <f t="shared" si="8"/>
        <v>-841.50412410787123</v>
      </c>
      <c r="AR8">
        <f t="shared" si="8"/>
        <v>-865.11252463542212</v>
      </c>
      <c r="AS8">
        <f t="shared" si="8"/>
        <v>6.8226582852164857</v>
      </c>
      <c r="AT8">
        <f t="shared" si="8"/>
        <v>78.250817680536016</v>
      </c>
      <c r="AU8">
        <f t="shared" si="8"/>
        <v>-780.03904866966968</v>
      </c>
      <c r="AW8">
        <v>5</v>
      </c>
      <c r="AX8">
        <f>IF(Z8&gt;0, (R8*SUMPRODUCT(K8:$K$98, X8:$X$98)-K8*$AZ$3)/Z8, 0)</f>
        <v>2353.0737807202458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</v>
      </c>
      <c r="S9">
        <f t="shared" si="1"/>
        <v>2364.5756556946189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1958.0429698121925</v>
      </c>
      <c r="AC9">
        <f t="shared" si="22"/>
        <v>1870.6971774944193</v>
      </c>
      <c r="AE9">
        <f t="shared" si="2"/>
        <v>0</v>
      </c>
      <c r="AF9">
        <f t="shared" si="3"/>
        <v>0</v>
      </c>
      <c r="AG9">
        <f t="shared" si="3"/>
        <v>-39.556720737380729</v>
      </c>
      <c r="AH9">
        <f t="shared" si="4"/>
        <v>-1633.2869027692523</v>
      </c>
      <c r="AI9">
        <f t="shared" si="5"/>
        <v>-1672.8436235066331</v>
      </c>
      <c r="AJ9">
        <f t="shared" si="6"/>
        <v>87.345792317773203</v>
      </c>
      <c r="AK9">
        <f t="shared" si="19"/>
        <v>137.06300788685348</v>
      </c>
      <c r="AL9">
        <f t="shared" si="7"/>
        <v>-1448.4348233020064</v>
      </c>
      <c r="AN9">
        <f t="shared" si="8"/>
        <v>0</v>
      </c>
      <c r="AO9">
        <f t="shared" si="8"/>
        <v>0</v>
      </c>
      <c r="AP9">
        <f t="shared" si="8"/>
        <v>-20.040665777277376</v>
      </c>
      <c r="AQ9">
        <f t="shared" si="8"/>
        <v>-827.47397475421997</v>
      </c>
      <c r="AR9">
        <f t="shared" si="8"/>
        <v>-847.51464053149743</v>
      </c>
      <c r="AS9">
        <f t="shared" si="8"/>
        <v>44.252096692074851</v>
      </c>
      <c r="AT9">
        <f t="shared" si="8"/>
        <v>69.440385357652545</v>
      </c>
      <c r="AU9">
        <f t="shared" si="8"/>
        <v>-733.82215848176997</v>
      </c>
      <c r="AW9">
        <v>6</v>
      </c>
      <c r="AX9">
        <f>IF(Z9&gt;0, (R9*SUMPRODUCT(K9:$K$98, X9:$X$98)-K9*$AZ$3)/Z9, 0)</f>
        <v>2364.5756556946189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</v>
      </c>
      <c r="S10">
        <f t="shared" si="1"/>
        <v>2295.5240670193693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1870.6971774944193</v>
      </c>
      <c r="AC10">
        <f t="shared" si="22"/>
        <v>1716.5788561242198</v>
      </c>
      <c r="AE10">
        <f t="shared" si="2"/>
        <v>0</v>
      </c>
      <c r="AF10">
        <f t="shared" si="3"/>
        <v>0</v>
      </c>
      <c r="AG10">
        <f t="shared" si="3"/>
        <v>-37.389694161497452</v>
      </c>
      <c r="AH10">
        <f t="shared" si="4"/>
        <v>-1771.4593685094687</v>
      </c>
      <c r="AI10">
        <f t="shared" si="5"/>
        <v>-1808.8490626709661</v>
      </c>
      <c r="AJ10">
        <f t="shared" si="6"/>
        <v>154.11832137019951</v>
      </c>
      <c r="AK10">
        <f t="shared" si="19"/>
        <v>130.94880242460937</v>
      </c>
      <c r="AL10">
        <f t="shared" si="7"/>
        <v>-1523.7819388761573</v>
      </c>
      <c r="AN10">
        <f t="shared" si="8"/>
        <v>0</v>
      </c>
      <c r="AO10">
        <f t="shared" si="8"/>
        <v>0</v>
      </c>
      <c r="AP10">
        <f t="shared" si="8"/>
        <v>-16.913198815639802</v>
      </c>
      <c r="AQ10">
        <f t="shared" si="8"/>
        <v>-801.31825534644713</v>
      </c>
      <c r="AR10">
        <f t="shared" si="8"/>
        <v>-818.23145416208683</v>
      </c>
      <c r="AS10">
        <f t="shared" si="8"/>
        <v>69.715301740848943</v>
      </c>
      <c r="AT10">
        <f t="shared" si="8"/>
        <v>59.234588026077951</v>
      </c>
      <c r="AU10">
        <f t="shared" si="8"/>
        <v>-689.28156439515999</v>
      </c>
      <c r="AW10">
        <v>7</v>
      </c>
      <c r="AX10">
        <f>IF(Z10&gt;0, (R10*SUMPRODUCT(K10:$K$98, X10:$X$98)-K10*$AZ$3)/Z10, 0)</f>
        <v>2295.5240670193693</v>
      </c>
    </row>
    <row r="11" spans="1:52" x14ac:dyDescent="0.25">
      <c r="A11" t="s">
        <v>33</v>
      </c>
      <c r="C11" s="12">
        <f>AU71</f>
        <v>-1773.0587418408124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</v>
      </c>
      <c r="S11">
        <f t="shared" si="1"/>
        <v>2158.029052933734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1716.5788561242198</v>
      </c>
      <c r="AC11">
        <f t="shared" si="22"/>
        <v>1516.4710055849328</v>
      </c>
      <c r="AE11">
        <f t="shared" si="2"/>
        <v>0</v>
      </c>
      <c r="AF11">
        <f t="shared" si="3"/>
        <v>0</v>
      </c>
      <c r="AG11">
        <f t="shared" si="3"/>
        <v>-35.135555833304586</v>
      </c>
      <c r="AH11">
        <f t="shared" si="4"/>
        <v>-1880.2413865778879</v>
      </c>
      <c r="AI11">
        <f t="shared" si="5"/>
        <v>-1915.3769424111924</v>
      </c>
      <c r="AJ11">
        <f t="shared" si="6"/>
        <v>200.10785053928703</v>
      </c>
      <c r="AK11">
        <f t="shared" si="19"/>
        <v>120.16051992869539</v>
      </c>
      <c r="AL11">
        <f t="shared" si="7"/>
        <v>-1595.1085719432101</v>
      </c>
      <c r="AN11">
        <f t="shared" si="8"/>
        <v>0</v>
      </c>
      <c r="AO11">
        <f t="shared" si="8"/>
        <v>0</v>
      </c>
      <c r="AP11">
        <f t="shared" si="8"/>
        <v>-14.190661706804413</v>
      </c>
      <c r="AQ11">
        <f t="shared" si="8"/>
        <v>-759.39796059148239</v>
      </c>
      <c r="AR11">
        <f t="shared" si="8"/>
        <v>-773.58862229828674</v>
      </c>
      <c r="AS11">
        <f t="shared" si="8"/>
        <v>80.820204619820402</v>
      </c>
      <c r="AT11">
        <f t="shared" si="8"/>
        <v>48.530818664480819</v>
      </c>
      <c r="AU11">
        <f t="shared" si="8"/>
        <v>-644.23759901398557</v>
      </c>
      <c r="AW11">
        <v>8</v>
      </c>
      <c r="AX11">
        <f>IF(Z11&gt;0, (R11*SUMPRODUCT(K11:$K$98, X11:$X$98)-K11*$AZ$3)/Z11, 0)</f>
        <v>2158.029052933734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</v>
      </c>
      <c r="S12">
        <f t="shared" si="1"/>
        <v>1972.0878384012678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1516.4710055849328</v>
      </c>
      <c r="AC12">
        <f t="shared" si="22"/>
        <v>1293.8680492855601</v>
      </c>
      <c r="AE12">
        <f t="shared" si="2"/>
        <v>0</v>
      </c>
      <c r="AF12">
        <f t="shared" si="3"/>
        <v>0</v>
      </c>
      <c r="AG12">
        <f t="shared" si="3"/>
        <v>-32.804523817115395</v>
      </c>
      <c r="AH12">
        <f t="shared" si="4"/>
        <v>-1979.6764578561479</v>
      </c>
      <c r="AI12">
        <f t="shared" si="5"/>
        <v>-2012.4809816732632</v>
      </c>
      <c r="AJ12">
        <f t="shared" si="6"/>
        <v>222.60295629937264</v>
      </c>
      <c r="AK12">
        <f t="shared" si="19"/>
        <v>106.1529703909453</v>
      </c>
      <c r="AL12">
        <f t="shared" si="7"/>
        <v>-1683.7250549829453</v>
      </c>
      <c r="AN12">
        <f t="shared" si="8"/>
        <v>0</v>
      </c>
      <c r="AO12">
        <f t="shared" si="8"/>
        <v>0</v>
      </c>
      <c r="AP12">
        <f t="shared" si="8"/>
        <v>-11.829640153198806</v>
      </c>
      <c r="AQ12">
        <f t="shared" si="8"/>
        <v>-713.89117692295054</v>
      </c>
      <c r="AR12">
        <f t="shared" si="8"/>
        <v>-725.72081707614927</v>
      </c>
      <c r="AS12">
        <f t="shared" si="8"/>
        <v>80.27285763209025</v>
      </c>
      <c r="AT12">
        <f t="shared" si="8"/>
        <v>38.279825304547664</v>
      </c>
      <c r="AU12">
        <f t="shared" si="8"/>
        <v>-607.16813413951138</v>
      </c>
      <c r="AW12">
        <v>9</v>
      </c>
      <c r="AX12">
        <f>IF(Z12&gt;0, (R12*SUMPRODUCT(K12:$K$98, X12:$X$98)-K12*$AZ$3)/Z12, 0)</f>
        <v>1972.0878384012678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</v>
      </c>
      <c r="S13">
        <f t="shared" si="1"/>
        <v>1741.2363672008828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1293.8680492855601</v>
      </c>
      <c r="AC13">
        <f t="shared" si="22"/>
        <v>1059.2581261948476</v>
      </c>
      <c r="AE13">
        <f t="shared" si="2"/>
        <v>0</v>
      </c>
      <c r="AF13">
        <f t="shared" si="3"/>
        <v>0</v>
      </c>
      <c r="AG13">
        <f t="shared" si="3"/>
        <v>-30.416839038850696</v>
      </c>
      <c r="AH13">
        <f t="shared" si="4"/>
        <v>-2059.6395400935439</v>
      </c>
      <c r="AI13">
        <f t="shared" si="5"/>
        <v>-2090.0563791323948</v>
      </c>
      <c r="AJ13">
        <f t="shared" si="6"/>
        <v>234.60992309071253</v>
      </c>
      <c r="AK13">
        <f t="shared" si="19"/>
        <v>90.570763449989215</v>
      </c>
      <c r="AL13">
        <f t="shared" si="7"/>
        <v>-1764.875692591693</v>
      </c>
      <c r="AN13">
        <f t="shared" si="8"/>
        <v>0</v>
      </c>
      <c r="AO13">
        <f t="shared" si="8"/>
        <v>0</v>
      </c>
      <c r="AP13">
        <f t="shared" si="8"/>
        <v>-9.7934081121969943</v>
      </c>
      <c r="AQ13">
        <f t="shared" si="8"/>
        <v>-663.14880893409099</v>
      </c>
      <c r="AR13">
        <f t="shared" si="8"/>
        <v>-672.94221704628808</v>
      </c>
      <c r="AS13">
        <f t="shared" si="8"/>
        <v>75.538116273810985</v>
      </c>
      <c r="AT13">
        <f t="shared" si="8"/>
        <v>29.161361848483342</v>
      </c>
      <c r="AU13">
        <f t="shared" si="8"/>
        <v>-568.24273892399367</v>
      </c>
      <c r="AW13">
        <v>10</v>
      </c>
      <c r="AX13">
        <f>IF(Z13&gt;0, (R13*SUMPRODUCT(K13:$K$98, X13:$X$98)-K13*$AZ$3)/Z13, 0)</f>
        <v>1741.2363672008828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</v>
      </c>
      <c r="S14">
        <f t="shared" si="1"/>
        <v>1472.2967724152825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1059.2581261948476</v>
      </c>
      <c r="AC14">
        <f t="shared" si="22"/>
        <v>824.03900818239663</v>
      </c>
      <c r="AE14">
        <f t="shared" si="2"/>
        <v>0</v>
      </c>
      <c r="AF14">
        <f t="shared" si="3"/>
        <v>0</v>
      </c>
      <c r="AG14">
        <f t="shared" si="3"/>
        <v>-27.984813375314683</v>
      </c>
      <c r="AH14">
        <f t="shared" si="4"/>
        <v>-2127.857273147506</v>
      </c>
      <c r="AI14">
        <f t="shared" si="5"/>
        <v>-2155.8420865228209</v>
      </c>
      <c r="AJ14">
        <f t="shared" si="6"/>
        <v>235.21911801245096</v>
      </c>
      <c r="AK14">
        <f t="shared" si="19"/>
        <v>74.148068833639343</v>
      </c>
      <c r="AL14">
        <f t="shared" si="7"/>
        <v>-1846.4748996767305</v>
      </c>
      <c r="AN14">
        <f t="shared" si="8"/>
        <v>0</v>
      </c>
      <c r="AO14">
        <f t="shared" si="8"/>
        <v>0</v>
      </c>
      <c r="AP14">
        <f t="shared" si="8"/>
        <v>-8.0449651230684545</v>
      </c>
      <c r="AQ14">
        <f t="shared" si="8"/>
        <v>-611.70811896281714</v>
      </c>
      <c r="AR14">
        <f t="shared" si="8"/>
        <v>-619.75308408588569</v>
      </c>
      <c r="AS14">
        <f t="shared" si="8"/>
        <v>67.619875655783673</v>
      </c>
      <c r="AT14">
        <f t="shared" si="8"/>
        <v>21.315797954746941</v>
      </c>
      <c r="AU14">
        <f t="shared" si="8"/>
        <v>-530.81741047535502</v>
      </c>
      <c r="AW14">
        <v>11</v>
      </c>
      <c r="AX14">
        <f>IF(Z14&gt;0, (R14*SUMPRODUCT(K14:$K$98, X14:$X$98)-K14*$AZ$3)/Z14, 0)</f>
        <v>1472.2967724152825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</v>
      </c>
      <c r="S15">
        <f t="shared" si="1"/>
        <v>1164.7910468514451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824.03900818239663</v>
      </c>
      <c r="AC15">
        <f t="shared" si="22"/>
        <v>594.41097039961596</v>
      </c>
      <c r="AE15">
        <f t="shared" si="2"/>
        <v>0</v>
      </c>
      <c r="AF15">
        <f t="shared" si="3"/>
        <v>0</v>
      </c>
      <c r="AG15">
        <f t="shared" si="3"/>
        <v>-25.515776928676281</v>
      </c>
      <c r="AH15">
        <f t="shared" si="4"/>
        <v>-2189.1883128852519</v>
      </c>
      <c r="AI15">
        <f t="shared" si="5"/>
        <v>-2214.704089813928</v>
      </c>
      <c r="AJ15">
        <f t="shared" si="6"/>
        <v>229.62803778278067</v>
      </c>
      <c r="AK15">
        <f t="shared" si="19"/>
        <v>57.682730572767767</v>
      </c>
      <c r="AL15">
        <f t="shared" si="7"/>
        <v>-1927.3933214583797</v>
      </c>
      <c r="AN15">
        <f t="shared" si="8"/>
        <v>0</v>
      </c>
      <c r="AO15">
        <f t="shared" si="8"/>
        <v>0</v>
      </c>
      <c r="AP15">
        <f t="shared" si="8"/>
        <v>-6.5492644147417982</v>
      </c>
      <c r="AQ15">
        <f t="shared" si="8"/>
        <v>-561.91011368478144</v>
      </c>
      <c r="AR15">
        <f t="shared" si="8"/>
        <v>-568.45937809952318</v>
      </c>
      <c r="AS15">
        <f t="shared" si="8"/>
        <v>58.939797940762531</v>
      </c>
      <c r="AT15">
        <f t="shared" si="8"/>
        <v>14.805720231109001</v>
      </c>
      <c r="AU15">
        <f t="shared" si="8"/>
        <v>-494.7138599276517</v>
      </c>
      <c r="AW15">
        <v>12</v>
      </c>
      <c r="AX15">
        <f>IF(Z15&gt;0, (R15*SUMPRODUCT(K15:$K$98, X15:$X$98)-K15*$AZ$3)/Z15, 0)</f>
        <v>1164.7910468514451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</v>
      </c>
      <c r="S16">
        <f t="shared" si="1"/>
        <v>810.8973911207687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594.41097039961596</v>
      </c>
      <c r="AC16">
        <f t="shared" si="22"/>
        <v>373.64378633986735</v>
      </c>
      <c r="AE16">
        <f t="shared" si="2"/>
        <v>0</v>
      </c>
      <c r="AF16">
        <f t="shared" si="3"/>
        <v>0</v>
      </c>
      <c r="AG16">
        <f t="shared" si="3"/>
        <v>-23.03890667495191</v>
      </c>
      <c r="AH16">
        <f t="shared" si="4"/>
        <v>-2221.7124844376094</v>
      </c>
      <c r="AI16">
        <f t="shared" si="5"/>
        <v>-2244.7513911125611</v>
      </c>
      <c r="AJ16">
        <f t="shared" si="6"/>
        <v>220.76718405974862</v>
      </c>
      <c r="AK16">
        <f t="shared" si="19"/>
        <v>41.608767927973119</v>
      </c>
      <c r="AL16">
        <f t="shared" si="7"/>
        <v>-1982.3754391248394</v>
      </c>
      <c r="AN16">
        <f t="shared" si="8"/>
        <v>0</v>
      </c>
      <c r="AO16">
        <f t="shared" si="8"/>
        <v>0</v>
      </c>
      <c r="AP16">
        <f t="shared" si="8"/>
        <v>-5.2799227787084151</v>
      </c>
      <c r="AQ16">
        <f t="shared" si="8"/>
        <v>-509.15915932228086</v>
      </c>
      <c r="AR16">
        <f t="shared" si="8"/>
        <v>-514.43908210098925</v>
      </c>
      <c r="AS16">
        <f t="shared" si="8"/>
        <v>50.594140614131952</v>
      </c>
      <c r="AT16">
        <f t="shared" si="8"/>
        <v>9.5356556921925204</v>
      </c>
      <c r="AU16">
        <f t="shared" si="8"/>
        <v>-454.30928579466479</v>
      </c>
      <c r="AW16">
        <v>13</v>
      </c>
      <c r="AX16">
        <f>IF(Z16&gt;0, (R16*SUMPRODUCT(K16:$K$98, X16:$X$98)-K16*$AZ$3)/Z16, 0)</f>
        <v>810.8973911207687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</v>
      </c>
      <c r="S17">
        <f t="shared" si="1"/>
        <v>410.65849388887625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373.64378633986735</v>
      </c>
      <c r="AC17">
        <f t="shared" si="22"/>
        <v>169.07652846850806</v>
      </c>
      <c r="AE17">
        <f t="shared" si="2"/>
        <v>0</v>
      </c>
      <c r="AF17">
        <f t="shared" si="3"/>
        <v>0</v>
      </c>
      <c r="AG17">
        <f t="shared" si="3"/>
        <v>-20.586025978347351</v>
      </c>
      <c r="AH17">
        <f t="shared" si="4"/>
        <v>-2222.4916298550384</v>
      </c>
      <c r="AI17">
        <f t="shared" si="5"/>
        <v>-2243.0776558333855</v>
      </c>
      <c r="AJ17">
        <f t="shared" si="6"/>
        <v>204.56725787135929</v>
      </c>
      <c r="AK17">
        <f t="shared" si="19"/>
        <v>26.155065043790717</v>
      </c>
      <c r="AL17">
        <f t="shared" si="7"/>
        <v>-2012.3553329182355</v>
      </c>
      <c r="AN17">
        <f t="shared" si="8"/>
        <v>0</v>
      </c>
      <c r="AO17">
        <f t="shared" si="8"/>
        <v>0</v>
      </c>
      <c r="AP17">
        <f t="shared" si="8"/>
        <v>-4.2123087781955508</v>
      </c>
      <c r="AQ17">
        <f t="shared" si="8"/>
        <v>-454.76582084135129</v>
      </c>
      <c r="AR17">
        <f t="shared" si="8"/>
        <v>-458.97812961954679</v>
      </c>
      <c r="AS17">
        <f t="shared" si="8"/>
        <v>41.858513972986692</v>
      </c>
      <c r="AT17">
        <f t="shared" si="8"/>
        <v>5.3518445082172175</v>
      </c>
      <c r="AU17">
        <f t="shared" si="8"/>
        <v>-411.76777113834288</v>
      </c>
      <c r="AW17">
        <v>14</v>
      </c>
      <c r="AX17">
        <f>IF(Z17&gt;0, (R17*SUMPRODUCT(K17:$K$98, X17:$X$98)-K17*$AZ$3)/Z17, 0)</f>
        <v>410.65849388887625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</v>
      </c>
      <c r="S18">
        <f t="shared" si="1"/>
        <v>-37.774759476617433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169.07652846850806</v>
      </c>
      <c r="AC18">
        <f t="shared" si="22"/>
        <v>-13.732237505948889</v>
      </c>
      <c r="AE18">
        <f t="shared" si="2"/>
        <v>0</v>
      </c>
      <c r="AF18">
        <f t="shared" si="3"/>
        <v>0</v>
      </c>
      <c r="AG18">
        <f t="shared" si="3"/>
        <v>-18.176472459671306</v>
      </c>
      <c r="AH18">
        <f t="shared" si="4"/>
        <v>-2203.6932588925683</v>
      </c>
      <c r="AI18">
        <f t="shared" si="5"/>
        <v>-2221.8697313522398</v>
      </c>
      <c r="AJ18">
        <f t="shared" si="6"/>
        <v>182.80876597445695</v>
      </c>
      <c r="AK18">
        <f t="shared" si="19"/>
        <v>11.835356992795566</v>
      </c>
      <c r="AL18">
        <f t="shared" si="7"/>
        <v>-2027.2256083849873</v>
      </c>
      <c r="AN18">
        <f t="shared" si="8"/>
        <v>0</v>
      </c>
      <c r="AO18">
        <f t="shared" si="8"/>
        <v>0</v>
      </c>
      <c r="AP18">
        <f t="shared" si="8"/>
        <v>-3.320773561353632</v>
      </c>
      <c r="AQ18">
        <f t="shared" si="8"/>
        <v>-402.60651937279147</v>
      </c>
      <c r="AR18">
        <f t="shared" si="8"/>
        <v>-405.9272929341451</v>
      </c>
      <c r="AS18">
        <f t="shared" si="8"/>
        <v>33.398478069855251</v>
      </c>
      <c r="AT18">
        <f t="shared" si="8"/>
        <v>2.1622754733108467</v>
      </c>
      <c r="AU18">
        <f t="shared" si="8"/>
        <v>-370.36653939097903</v>
      </c>
      <c r="AW18">
        <v>15</v>
      </c>
      <c r="AX18">
        <f>IF(Z18&gt;0, (R18*SUMPRODUCT(K18:$K$98, X18:$X$98)-K18*$AZ$3)/Z18, 0)</f>
        <v>-37.774759476617433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</v>
      </c>
      <c r="S19">
        <f t="shared" si="1"/>
        <v>-548.00141773271332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-13.732237505948889</v>
      </c>
      <c r="AC19">
        <f t="shared" si="22"/>
        <v>-173.5199578904417</v>
      </c>
      <c r="AE19">
        <f t="shared" si="2"/>
        <v>0</v>
      </c>
      <c r="AF19">
        <f t="shared" si="3"/>
        <v>0</v>
      </c>
      <c r="AG19">
        <f t="shared" si="3"/>
        <v>-15.832071986999468</v>
      </c>
      <c r="AH19">
        <f t="shared" si="4"/>
        <v>-2162.635748075124</v>
      </c>
      <c r="AI19">
        <f t="shared" si="5"/>
        <v>-2178.4678200621233</v>
      </c>
      <c r="AJ19">
        <f t="shared" si="6"/>
        <v>159.78772038449281</v>
      </c>
      <c r="AK19">
        <f t="shared" si="19"/>
        <v>-0.96125662541642232</v>
      </c>
      <c r="AL19">
        <f t="shared" si="7"/>
        <v>-2019.6413563030469</v>
      </c>
      <c r="AN19">
        <f t="shared" si="8"/>
        <v>0</v>
      </c>
      <c r="AO19">
        <f t="shared" si="8"/>
        <v>0</v>
      </c>
      <c r="AP19">
        <f t="shared" si="8"/>
        <v>-2.5825538929379159</v>
      </c>
      <c r="AQ19">
        <f t="shared" si="8"/>
        <v>-352.77273718716958</v>
      </c>
      <c r="AR19">
        <f t="shared" si="8"/>
        <v>-355.35529108010746</v>
      </c>
      <c r="AS19">
        <f t="shared" si="8"/>
        <v>26.064838491228681</v>
      </c>
      <c r="AT19">
        <f t="shared" si="8"/>
        <v>-0.15680177819555469</v>
      </c>
      <c r="AU19">
        <f t="shared" si="8"/>
        <v>-329.44725436707438</v>
      </c>
      <c r="AW19">
        <v>16</v>
      </c>
      <c r="AX19">
        <f>IF(Z19&gt;0, (R19*SUMPRODUCT(K19:$K$98, X19:$X$98)-K19*$AZ$3)/Z19, 0)</f>
        <v>-548.00141773271332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</v>
      </c>
      <c r="S20">
        <f t="shared" si="1"/>
        <v>-1140.0241089814492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-173.5199578904417</v>
      </c>
      <c r="AC20">
        <f t="shared" si="22"/>
        <v>-309.49019598091559</v>
      </c>
      <c r="AE20">
        <f t="shared" si="2"/>
        <v>0</v>
      </c>
      <c r="AF20">
        <f t="shared" si="3"/>
        <v>0</v>
      </c>
      <c r="AG20">
        <f t="shared" si="3"/>
        <v>-13.573844339898592</v>
      </c>
      <c r="AH20">
        <f t="shared" si="4"/>
        <v>-2099.906927230882</v>
      </c>
      <c r="AI20">
        <f t="shared" si="5"/>
        <v>-2113.4807715707807</v>
      </c>
      <c r="AJ20">
        <f t="shared" si="6"/>
        <v>135.97023809047388</v>
      </c>
      <c r="AK20">
        <f t="shared" si="19"/>
        <v>-12.14639705233092</v>
      </c>
      <c r="AL20">
        <f t="shared" si="7"/>
        <v>-1989.6569305326377</v>
      </c>
      <c r="AN20">
        <f t="shared" si="8"/>
        <v>0</v>
      </c>
      <c r="AO20">
        <f t="shared" si="8"/>
        <v>0</v>
      </c>
      <c r="AP20">
        <f t="shared" si="8"/>
        <v>-1.9769536127883338</v>
      </c>
      <c r="AQ20">
        <f t="shared" si="8"/>
        <v>-305.83956043357392</v>
      </c>
      <c r="AR20">
        <f t="shared" si="8"/>
        <v>-307.81651404636227</v>
      </c>
      <c r="AS20">
        <f t="shared" si="8"/>
        <v>19.803295712956473</v>
      </c>
      <c r="AT20">
        <f t="shared" si="8"/>
        <v>-1.7690539933763949</v>
      </c>
      <c r="AU20">
        <f t="shared" si="8"/>
        <v>-289.78227232678216</v>
      </c>
      <c r="AW20">
        <v>17</v>
      </c>
      <c r="AX20">
        <f>IF(Z20&gt;0, (R20*SUMPRODUCT(K20:$K$98, X20:$X$98)-K20*$AZ$3)/Z20, 0)</f>
        <v>-1140.0241089814492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</v>
      </c>
      <c r="S21">
        <f t="shared" si="1"/>
        <v>-1845.9476602229834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-309.49019598091559</v>
      </c>
      <c r="AC21">
        <f t="shared" si="22"/>
        <v>-421.75609650672573</v>
      </c>
      <c r="AE21">
        <f t="shared" si="2"/>
        <v>0</v>
      </c>
      <c r="AF21">
        <f t="shared" si="3"/>
        <v>0</v>
      </c>
      <c r="AG21">
        <f t="shared" si="3"/>
        <v>-11.423836807371321</v>
      </c>
      <c r="AH21">
        <f t="shared" si="4"/>
        <v>-2014.2690891282841</v>
      </c>
      <c r="AI21">
        <f t="shared" si="5"/>
        <v>-2025.6929259356555</v>
      </c>
      <c r="AJ21">
        <f t="shared" si="6"/>
        <v>112.26590052581014</v>
      </c>
      <c r="AK21">
        <f t="shared" si="19"/>
        <v>-21.664313718664093</v>
      </c>
      <c r="AL21">
        <f t="shared" si="7"/>
        <v>-1935.0913391285094</v>
      </c>
      <c r="AN21">
        <f t="shared" si="8"/>
        <v>0</v>
      </c>
      <c r="AO21">
        <f t="shared" si="8"/>
        <v>0</v>
      </c>
      <c r="AP21">
        <f t="shared" si="8"/>
        <v>-1.4855510559965257</v>
      </c>
      <c r="AQ21">
        <f t="shared" si="8"/>
        <v>-261.93472673601894</v>
      </c>
      <c r="AR21">
        <f t="shared" si="8"/>
        <v>-263.4202777920155</v>
      </c>
      <c r="AS21">
        <f t="shared" si="8"/>
        <v>14.599011688516432</v>
      </c>
      <c r="AT21">
        <f t="shared" si="8"/>
        <v>-2.8172184761458463</v>
      </c>
      <c r="AU21">
        <f t="shared" si="8"/>
        <v>-251.63848457964491</v>
      </c>
      <c r="AW21">
        <v>18</v>
      </c>
      <c r="AX21">
        <f>IF(Z21&gt;0, (R21*SUMPRODUCT(K21:$K$98, X21:$X$98)-K21*$AZ$3)/Z21, 0)</f>
        <v>-1845.9476602229834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</v>
      </c>
      <c r="S22">
        <f t="shared" si="1"/>
        <v>-2715.3495542393657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-421.75609650672573</v>
      </c>
      <c r="AC22">
        <f t="shared" si="22"/>
        <v>-510.85719832509881</v>
      </c>
      <c r="AE22">
        <f t="shared" si="2"/>
        <v>0</v>
      </c>
      <c r="AF22">
        <f t="shared" si="3"/>
        <v>0</v>
      </c>
      <c r="AG22">
        <f t="shared" si="3"/>
        <v>-9.4068404107956951</v>
      </c>
      <c r="AH22">
        <f t="shared" si="4"/>
        <v>-1902.7580285019135</v>
      </c>
      <c r="AI22">
        <f t="shared" si="5"/>
        <v>-1912.1648689127092</v>
      </c>
      <c r="AJ22">
        <f t="shared" si="6"/>
        <v>89.101101818373081</v>
      </c>
      <c r="AK22">
        <f t="shared" si="19"/>
        <v>-29.522926755470802</v>
      </c>
      <c r="AL22">
        <f t="shared" si="7"/>
        <v>-1852.5866938498068</v>
      </c>
      <c r="AN22">
        <f t="shared" si="8"/>
        <v>0</v>
      </c>
      <c r="AO22">
        <f t="shared" si="8"/>
        <v>0</v>
      </c>
      <c r="AP22">
        <f t="shared" si="8"/>
        <v>-1.0921979208195809</v>
      </c>
      <c r="AQ22">
        <f t="shared" si="8"/>
        <v>-220.92310189163371</v>
      </c>
      <c r="AR22">
        <f t="shared" si="8"/>
        <v>-222.01529981245329</v>
      </c>
      <c r="AS22">
        <f t="shared" si="8"/>
        <v>10.345241749512066</v>
      </c>
      <c r="AT22">
        <f t="shared" si="8"/>
        <v>-3.427811869948211</v>
      </c>
      <c r="AU22">
        <f t="shared" si="8"/>
        <v>-215.09786993288944</v>
      </c>
      <c r="AW22">
        <v>19</v>
      </c>
      <c r="AX22">
        <f>IF(Z22&gt;0, (R22*SUMPRODUCT(K22:$K$98, X22:$X$98)-K22*$AZ$3)/Z22, 0)</f>
        <v>-2715.3495542393657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</v>
      </c>
      <c r="S23">
        <f t="shared" si="1"/>
        <v>-3828.1278158487557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-510.85719832509881</v>
      </c>
      <c r="AC23">
        <f t="shared" si="22"/>
        <v>-577.46456368311999</v>
      </c>
      <c r="AE23">
        <f t="shared" si="2"/>
        <v>0</v>
      </c>
      <c r="AF23">
        <f t="shared" si="3"/>
        <v>0</v>
      </c>
      <c r="AG23">
        <f t="shared" si="3"/>
        <v>-7.542388753222534</v>
      </c>
      <c r="AH23">
        <f t="shared" si="4"/>
        <v>-1770.3832534652038</v>
      </c>
      <c r="AI23">
        <f t="shared" si="5"/>
        <v>-1777.9256422184262</v>
      </c>
      <c r="AJ23">
        <f t="shared" si="6"/>
        <v>66.607365358021184</v>
      </c>
      <c r="AK23">
        <f t="shared" si="19"/>
        <v>-35.760003882756919</v>
      </c>
      <c r="AL23">
        <f t="shared" si="7"/>
        <v>-1747.0782807431622</v>
      </c>
      <c r="AN23">
        <f t="shared" si="8"/>
        <v>0</v>
      </c>
      <c r="AO23">
        <f t="shared" si="8"/>
        <v>0</v>
      </c>
      <c r="AP23">
        <f t="shared" si="8"/>
        <v>-0.78189504302754609</v>
      </c>
      <c r="AQ23">
        <f t="shared" si="8"/>
        <v>-183.52990483976197</v>
      </c>
      <c r="AR23">
        <f t="shared" si="8"/>
        <v>-184.3117998827895</v>
      </c>
      <c r="AS23">
        <f t="shared" si="8"/>
        <v>6.9049700972135595</v>
      </c>
      <c r="AT23">
        <f t="shared" si="8"/>
        <v>-3.7071239217982641</v>
      </c>
      <c r="AU23">
        <f t="shared" si="8"/>
        <v>-181.11395370737424</v>
      </c>
      <c r="AW23">
        <v>20</v>
      </c>
      <c r="AX23">
        <f>IF(Z23&gt;0, (R23*SUMPRODUCT(K23:$K$98, X23:$X$98)-K23*$AZ$3)/Z23, 0)</f>
        <v>-3828.1278158487557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</v>
      </c>
      <c r="S24">
        <f t="shared" si="1"/>
        <v>-5318.2171840643614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-577.46456368311999</v>
      </c>
      <c r="AC24">
        <f t="shared" si="22"/>
        <v>-623.21256090358531</v>
      </c>
      <c r="AE24">
        <f t="shared" si="2"/>
        <v>0</v>
      </c>
      <c r="AF24">
        <f t="shared" si="3"/>
        <v>0</v>
      </c>
      <c r="AG24">
        <f t="shared" si="3"/>
        <v>-5.8592244292974254</v>
      </c>
      <c r="AH24">
        <f t="shared" si="4"/>
        <v>-1607.7404363928838</v>
      </c>
      <c r="AI24">
        <f t="shared" ref="AI24:AI69" si="23">SUM(AE24:AH24)</f>
        <v>-1613.5996608221812</v>
      </c>
      <c r="AJ24">
        <f t="shared" si="6"/>
        <v>45.747997220465322</v>
      </c>
      <c r="AK24">
        <f t="shared" si="19"/>
        <v>-40.422519457818403</v>
      </c>
      <c r="AL24">
        <f t="shared" si="7"/>
        <v>-1608.2741830595344</v>
      </c>
      <c r="AN24">
        <f t="shared" si="8"/>
        <v>0</v>
      </c>
      <c r="AO24">
        <f t="shared" si="8"/>
        <v>0</v>
      </c>
      <c r="AP24">
        <f t="shared" si="8"/>
        <v>-0.54232753791696986</v>
      </c>
      <c r="AQ24">
        <f t="shared" si="8"/>
        <v>-148.81183047345036</v>
      </c>
      <c r="AR24">
        <f t="shared" si="8"/>
        <v>-149.35415801136733</v>
      </c>
      <c r="AS24">
        <f t="shared" si="8"/>
        <v>4.2344168578267505</v>
      </c>
      <c r="AT24">
        <f t="shared" si="8"/>
        <v>-3.7414927041100117</v>
      </c>
      <c r="AU24">
        <f t="shared" si="8"/>
        <v>-148.8612338576506</v>
      </c>
      <c r="AW24">
        <v>21</v>
      </c>
      <c r="AX24">
        <f>IF(Z24&gt;0, (R24*SUMPRODUCT(K24:$K$98, X24:$X$98)-K24*$AZ$3)/Z24, 0)</f>
        <v>-5318.2171840643614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</v>
      </c>
      <c r="S25">
        <f t="shared" si="1"/>
        <v>-7402.4166342414301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-623.21256090358531</v>
      </c>
      <c r="AC25">
        <f t="shared" si="22"/>
        <v>-649.00483100266342</v>
      </c>
      <c r="AE25">
        <f t="shared" si="2"/>
        <v>0</v>
      </c>
      <c r="AF25">
        <f t="shared" si="3"/>
        <v>0</v>
      </c>
      <c r="AG25">
        <f t="shared" si="3"/>
        <v>-4.3837361707023863</v>
      </c>
      <c r="AH25">
        <f t="shared" si="4"/>
        <v>-1416.8960143020647</v>
      </c>
      <c r="AI25">
        <f t="shared" si="23"/>
        <v>-1421.2797504727671</v>
      </c>
      <c r="AJ25">
        <f t="shared" si="6"/>
        <v>25.79227009907811</v>
      </c>
      <c r="AK25">
        <f t="shared" si="19"/>
        <v>-43.624879263250975</v>
      </c>
      <c r="AL25">
        <f t="shared" si="7"/>
        <v>-1439.1123596369398</v>
      </c>
      <c r="AN25">
        <f t="shared" si="8"/>
        <v>0</v>
      </c>
      <c r="AO25">
        <f t="shared" si="8"/>
        <v>0</v>
      </c>
      <c r="AP25">
        <f t="shared" si="8"/>
        <v>-0.36228296220019168</v>
      </c>
      <c r="AQ25">
        <f t="shared" si="8"/>
        <v>-117.09584363712989</v>
      </c>
      <c r="AR25">
        <f t="shared" si="8"/>
        <v>-117.45812659933007</v>
      </c>
      <c r="AS25">
        <f t="shared" si="8"/>
        <v>2.1315379506208481</v>
      </c>
      <c r="AT25">
        <f t="shared" si="8"/>
        <v>-3.6052695394266818</v>
      </c>
      <c r="AU25">
        <f t="shared" si="8"/>
        <v>-118.93185818813591</v>
      </c>
      <c r="AW25">
        <v>22</v>
      </c>
      <c r="AX25">
        <f>IF(Z25&gt;0, (R25*SUMPRODUCT(K25:$K$98, X25:$X$98)-K25*$AZ$3)/Z25, 0)</f>
        <v>-7402.4166342414301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</v>
      </c>
      <c r="S26">
        <f t="shared" si="1"/>
        <v>-10467.8065564178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-649.00483100266342</v>
      </c>
      <c r="AC26">
        <f t="shared" si="22"/>
        <v>-656.26178144838946</v>
      </c>
      <c r="AE26">
        <f t="shared" si="2"/>
        <v>0</v>
      </c>
      <c r="AF26">
        <f t="shared" si="3"/>
        <v>0</v>
      </c>
      <c r="AG26">
        <f t="shared" si="3"/>
        <v>-3.1346671239641708</v>
      </c>
      <c r="AH26">
        <f t="shared" si="4"/>
        <v>-1205.2316850311913</v>
      </c>
      <c r="AI26">
        <f t="shared" si="23"/>
        <v>-1208.3663521551555</v>
      </c>
      <c r="AJ26">
        <f t="shared" si="6"/>
        <v>7.2569504457260336</v>
      </c>
      <c r="AK26">
        <f t="shared" si="19"/>
        <v>-45.430338170186445</v>
      </c>
      <c r="AL26">
        <f t="shared" si="7"/>
        <v>-1246.5397398796158</v>
      </c>
      <c r="AN26">
        <f t="shared" si="8"/>
        <v>0</v>
      </c>
      <c r="AO26">
        <f t="shared" si="8"/>
        <v>0</v>
      </c>
      <c r="AP26">
        <f t="shared" si="8"/>
        <v>-0.23130067900002743</v>
      </c>
      <c r="AQ26">
        <f t="shared" si="8"/>
        <v>-88.931582230499103</v>
      </c>
      <c r="AR26">
        <f t="shared" si="8"/>
        <v>-89.162882909499132</v>
      </c>
      <c r="AS26">
        <f t="shared" si="8"/>
        <v>0.53547553829041561</v>
      </c>
      <c r="AT26">
        <f t="shared" si="8"/>
        <v>-3.3522117821161976</v>
      </c>
      <c r="AU26">
        <f t="shared" si="8"/>
        <v>-91.979619153324904</v>
      </c>
      <c r="AW26">
        <v>23</v>
      </c>
      <c r="AX26">
        <f>IF(Z26&gt;0, (R26*SUMPRODUCT(K26:$K$98, X26:$X$98)-K26*$AZ$3)/Z26, 0)</f>
        <v>-10467.8065564178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</v>
      </c>
      <c r="S27">
        <f t="shared" si="1"/>
        <v>-15223.179467045937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-656.26178144838946</v>
      </c>
      <c r="AC27">
        <f t="shared" si="22"/>
        <v>-647.12292332942081</v>
      </c>
      <c r="AE27">
        <f t="shared" si="2"/>
        <v>0</v>
      </c>
      <c r="AF27">
        <f t="shared" si="3"/>
        <v>0</v>
      </c>
      <c r="AG27">
        <f t="shared" si="3"/>
        <v>-2.1254525860720053</v>
      </c>
      <c r="AH27">
        <f t="shared" si="4"/>
        <v>-977.8678666525235</v>
      </c>
      <c r="AI27">
        <f t="shared" si="23"/>
        <v>-979.99331923859552</v>
      </c>
      <c r="AJ27">
        <f t="shared" si="6"/>
        <v>-9.138858118968642</v>
      </c>
      <c r="AK27">
        <f t="shared" si="19"/>
        <v>-45.938324701387266</v>
      </c>
      <c r="AL27">
        <f t="shared" si="7"/>
        <v>-1035.0705020589514</v>
      </c>
      <c r="AN27">
        <f t="shared" si="8"/>
        <v>0</v>
      </c>
      <c r="AO27">
        <f t="shared" si="8"/>
        <v>0</v>
      </c>
      <c r="AP27">
        <f t="shared" si="8"/>
        <v>-0.14002928691672914</v>
      </c>
      <c r="AQ27">
        <f t="shared" si="8"/>
        <v>-64.423991842223657</v>
      </c>
      <c r="AR27">
        <f t="shared" si="8"/>
        <v>-64.564021129140386</v>
      </c>
      <c r="AS27">
        <f t="shared" si="8"/>
        <v>-0.60208719499000196</v>
      </c>
      <c r="AT27">
        <f t="shared" si="8"/>
        <v>-3.0265134551754698</v>
      </c>
      <c r="AU27">
        <f t="shared" si="8"/>
        <v>-68.192621779305853</v>
      </c>
      <c r="AW27">
        <v>24</v>
      </c>
      <c r="AX27">
        <f>IF(Z27&gt;0, (R27*SUMPRODUCT(K27:$K$98, X27:$X$98)-K27*$AZ$3)/Z27, 0)</f>
        <v>-15223.179467045937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</v>
      </c>
      <c r="S28">
        <f t="shared" si="1"/>
        <v>-23049.314012061346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-647.12292332942081</v>
      </c>
      <c r="AC28">
        <f t="shared" si="22"/>
        <v>-623.98402200247688</v>
      </c>
      <c r="AE28">
        <f t="shared" si="2"/>
        <v>0</v>
      </c>
      <c r="AF28">
        <f t="shared" si="3"/>
        <v>0</v>
      </c>
      <c r="AG28">
        <f t="shared" si="3"/>
        <v>-1.3535848001288797</v>
      </c>
      <c r="AH28">
        <f t="shared" si="4"/>
        <v>-750.61326008240565</v>
      </c>
      <c r="AI28">
        <f t="shared" si="23"/>
        <v>-751.96684488253447</v>
      </c>
      <c r="AJ28">
        <f t="shared" si="6"/>
        <v>-23.138901326943937</v>
      </c>
      <c r="AK28">
        <f t="shared" si="19"/>
        <v>-45.298604633059462</v>
      </c>
      <c r="AL28">
        <f t="shared" si="7"/>
        <v>-820.40435084253784</v>
      </c>
      <c r="AN28">
        <f t="shared" si="8"/>
        <v>0</v>
      </c>
      <c r="AO28">
        <f t="shared" si="8"/>
        <v>0</v>
      </c>
      <c r="AP28">
        <f t="shared" si="8"/>
        <v>-7.9622333642452081E-2</v>
      </c>
      <c r="AQ28">
        <f t="shared" si="8"/>
        <v>-44.153553900013847</v>
      </c>
      <c r="AR28">
        <f t="shared" si="8"/>
        <v>-44.233176233656295</v>
      </c>
      <c r="AS28">
        <f t="shared" si="8"/>
        <v>-1.3611066860371721</v>
      </c>
      <c r="AT28">
        <f t="shared" si="8"/>
        <v>-2.6646137067197944</v>
      </c>
      <c r="AU28">
        <f t="shared" si="8"/>
        <v>-48.258896626413261</v>
      </c>
      <c r="AW28">
        <v>25</v>
      </c>
      <c r="AX28">
        <f>IF(Z28&gt;0, (R28*SUMPRODUCT(K28:$K$98, X28:$X$98)-K28*$AZ$3)/Z28, 0)</f>
        <v>-23049.314012061346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</v>
      </c>
      <c r="S29">
        <f t="shared" si="1"/>
        <v>-36819.24400875673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-623.98402200247688</v>
      </c>
      <c r="AC29">
        <f t="shared" si="22"/>
        <v>-589.95642128716247</v>
      </c>
      <c r="AE29">
        <f t="shared" si="2"/>
        <v>0</v>
      </c>
      <c r="AF29">
        <f t="shared" si="3"/>
        <v>0</v>
      </c>
      <c r="AG29">
        <f t="shared" si="3"/>
        <v>-0.80115227399407352</v>
      </c>
      <c r="AH29">
        <f t="shared" si="4"/>
        <v>-538.89667813351753</v>
      </c>
      <c r="AI29">
        <f t="shared" si="23"/>
        <v>-539.69783040751156</v>
      </c>
      <c r="AJ29">
        <f t="shared" si="6"/>
        <v>-34.027600715314406</v>
      </c>
      <c r="AK29">
        <f t="shared" si="19"/>
        <v>-43.678881540173386</v>
      </c>
      <c r="AL29">
        <f t="shared" si="7"/>
        <v>-617.40431266299936</v>
      </c>
      <c r="AN29">
        <f t="shared" si="8"/>
        <v>0</v>
      </c>
      <c r="AO29">
        <f t="shared" si="8"/>
        <v>0</v>
      </c>
      <c r="AP29">
        <f t="shared" si="8"/>
        <v>-4.2077165900168294E-2</v>
      </c>
      <c r="AQ29">
        <f t="shared" si="8"/>
        <v>-28.30328973021345</v>
      </c>
      <c r="AR29">
        <f t="shared" si="8"/>
        <v>-28.345366896113617</v>
      </c>
      <c r="AS29">
        <f t="shared" si="8"/>
        <v>-1.7871571322452007</v>
      </c>
      <c r="AT29">
        <f t="shared" si="8"/>
        <v>-2.2940502131224929</v>
      </c>
      <c r="AU29">
        <f t="shared" si="8"/>
        <v>-32.426574241481312</v>
      </c>
      <c r="AW29">
        <v>26</v>
      </c>
      <c r="AX29">
        <f>IF(Z29&gt;0, (R29*SUMPRODUCT(K29:$K$98, X29:$X$98)-K29*$AZ$3)/Z29, 0)</f>
        <v>-36819.24400875673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</v>
      </c>
      <c r="S30">
        <f t="shared" si="1"/>
        <v>-63101.793431744227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-589.95642128716247</v>
      </c>
      <c r="AC30">
        <f t="shared" si="22"/>
        <v>-548.45510868226154</v>
      </c>
      <c r="AE30">
        <f t="shared" si="2"/>
        <v>0</v>
      </c>
      <c r="AF30">
        <f t="shared" si="3"/>
        <v>0</v>
      </c>
      <c r="AG30">
        <f t="shared" si="3"/>
        <v>-0.43457965206291083</v>
      </c>
      <c r="AH30">
        <f t="shared" si="4"/>
        <v>-358.56109919122207</v>
      </c>
      <c r="AI30">
        <f t="shared" si="23"/>
        <v>-358.99567884328496</v>
      </c>
      <c r="AJ30">
        <f t="shared" si="6"/>
        <v>-41.501312604900932</v>
      </c>
      <c r="AK30">
        <f t="shared" si="19"/>
        <v>-41.296949490101376</v>
      </c>
      <c r="AL30">
        <f t="shared" si="7"/>
        <v>-441.79394093828728</v>
      </c>
      <c r="AN30">
        <f t="shared" si="8"/>
        <v>0</v>
      </c>
      <c r="AO30">
        <f t="shared" si="8"/>
        <v>0</v>
      </c>
      <c r="AP30">
        <f t="shared" si="8"/>
        <v>-2.0378995611183299E-2</v>
      </c>
      <c r="AQ30">
        <f t="shared" si="8"/>
        <v>-16.814213532715463</v>
      </c>
      <c r="AR30">
        <f t="shared" si="8"/>
        <v>-16.834592528326649</v>
      </c>
      <c r="AS30">
        <f t="shared" si="8"/>
        <v>-1.9461451161344032</v>
      </c>
      <c r="AT30">
        <f t="shared" si="8"/>
        <v>-1.9365617980940433</v>
      </c>
      <c r="AU30">
        <f t="shared" si="8"/>
        <v>-20.717299442555095</v>
      </c>
      <c r="AW30">
        <v>27</v>
      </c>
      <c r="AX30">
        <f>IF(Z30&gt;0, (R30*SUMPRODUCT(K30:$K$98, X30:$X$98)-K30*$AZ$3)/Z30, 0)</f>
        <v>-63101.793431744227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</v>
      </c>
      <c r="S31">
        <f t="shared" si="1"/>
        <v>-118860.91264668986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-548.45510868226154</v>
      </c>
      <c r="AC31">
        <f t="shared" si="22"/>
        <v>-502.94378441576765</v>
      </c>
      <c r="AE31">
        <f t="shared" si="2"/>
        <v>0</v>
      </c>
      <c r="AF31">
        <f t="shared" si="3"/>
        <v>0</v>
      </c>
      <c r="AG31">
        <f t="shared" si="3"/>
        <v>-0.21156819900531618</v>
      </c>
      <c r="AH31">
        <f t="shared" si="4"/>
        <v>-218.66565653696554</v>
      </c>
      <c r="AI31">
        <f t="shared" si="23"/>
        <v>-218.87722473597086</v>
      </c>
      <c r="AJ31">
        <f t="shared" si="6"/>
        <v>-45.511324266493887</v>
      </c>
      <c r="AK31">
        <f t="shared" si="19"/>
        <v>-38.391857607758311</v>
      </c>
      <c r="AL31">
        <f t="shared" si="7"/>
        <v>-302.78040661022305</v>
      </c>
      <c r="AN31">
        <f t="shared" si="8"/>
        <v>0</v>
      </c>
      <c r="AO31">
        <f t="shared" si="8"/>
        <v>0</v>
      </c>
      <c r="AP31">
        <f t="shared" si="8"/>
        <v>-8.8582055641270689E-3</v>
      </c>
      <c r="AQ31">
        <f t="shared" si="8"/>
        <v>-9.1553709136153074</v>
      </c>
      <c r="AR31">
        <f t="shared" si="8"/>
        <v>-9.1642291191794349</v>
      </c>
      <c r="AS31">
        <f t="shared" si="8"/>
        <v>-1.9055258197765219</v>
      </c>
      <c r="AT31">
        <f t="shared" si="8"/>
        <v>-1.6074389642541382</v>
      </c>
      <c r="AU31">
        <f t="shared" si="8"/>
        <v>-12.677193903210094</v>
      </c>
      <c r="AW31">
        <v>28</v>
      </c>
      <c r="AX31">
        <f>IF(Z31&gt;0, (R31*SUMPRODUCT(K31:$K$98, X31:$X$98)-K31*$AZ$3)/Z31, 0)</f>
        <v>-118860.91264668986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</v>
      </c>
      <c r="S32">
        <f t="shared" si="1"/>
        <v>-254213.96756137698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-502.94378441576765</v>
      </c>
      <c r="AC32">
        <f t="shared" si="22"/>
        <v>-456.45135372294607</v>
      </c>
      <c r="AE32">
        <f t="shared" si="2"/>
        <v>0</v>
      </c>
      <c r="AF32">
        <f t="shared" si="3"/>
        <v>0</v>
      </c>
      <c r="AG32">
        <f t="shared" si="3"/>
        <v>-8.9777001260314557E-2</v>
      </c>
      <c r="AH32">
        <f t="shared" si="4"/>
        <v>-119.67551575494846</v>
      </c>
      <c r="AI32">
        <f t="shared" si="23"/>
        <v>-119.76529275620878</v>
      </c>
      <c r="AJ32">
        <f t="shared" si="6"/>
        <v>-46.492430692821586</v>
      </c>
      <c r="AK32">
        <f t="shared" si="19"/>
        <v>-35.206064909103738</v>
      </c>
      <c r="AL32">
        <f t="shared" si="7"/>
        <v>-201.46378835813411</v>
      </c>
      <c r="AN32">
        <f t="shared" si="8"/>
        <v>0</v>
      </c>
      <c r="AO32">
        <f t="shared" si="8"/>
        <v>0</v>
      </c>
      <c r="AP32">
        <f t="shared" si="8"/>
        <v>-3.3561583039420266E-3</v>
      </c>
      <c r="AQ32">
        <f t="shared" si="8"/>
        <v>-4.4738626857774353</v>
      </c>
      <c r="AR32">
        <f t="shared" si="8"/>
        <v>-4.4772188440813778</v>
      </c>
      <c r="AS32">
        <f t="shared" si="8"/>
        <v>-1.7380393101761706</v>
      </c>
      <c r="AT32">
        <f t="shared" si="8"/>
        <v>-1.316117997205162</v>
      </c>
      <c r="AU32">
        <f t="shared" si="8"/>
        <v>-7.5313761514627107</v>
      </c>
      <c r="AW32">
        <v>29</v>
      </c>
      <c r="AX32">
        <f>IF(Z32&gt;0, (R32*SUMPRODUCT(K32:$K$98, X32:$X$98)-K32*$AZ$3)/Z32, 0)</f>
        <v>-254213.96756137698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</v>
      </c>
      <c r="S33">
        <f t="shared" si="1"/>
        <v>-647242.18179905554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-456.45135372294607</v>
      </c>
      <c r="AC33">
        <f t="shared" si="22"/>
        <v>-411.2396792601192</v>
      </c>
      <c r="AE33">
        <f t="shared" si="2"/>
        <v>0</v>
      </c>
      <c r="AF33">
        <f t="shared" si="3"/>
        <v>0</v>
      </c>
      <c r="AG33">
        <f t="shared" si="3"/>
        <v>-3.1768609248940587E-2</v>
      </c>
      <c r="AH33">
        <f t="shared" si="4"/>
        <v>-57.110621998770824</v>
      </c>
      <c r="AI33">
        <f t="shared" si="23"/>
        <v>-57.142390608019767</v>
      </c>
      <c r="AJ33">
        <f t="shared" si="6"/>
        <v>-45.211674462826863</v>
      </c>
      <c r="AK33">
        <f t="shared" si="19"/>
        <v>-31.951594760606227</v>
      </c>
      <c r="AL33">
        <f t="shared" si="7"/>
        <v>-134.30565983145286</v>
      </c>
      <c r="AN33">
        <f t="shared" si="8"/>
        <v>0</v>
      </c>
      <c r="AO33">
        <f t="shared" si="8"/>
        <v>0</v>
      </c>
      <c r="AP33">
        <f t="shared" si="8"/>
        <v>-1.0603702212819521E-3</v>
      </c>
      <c r="AQ33">
        <f t="shared" si="8"/>
        <v>-1.9062339938096606</v>
      </c>
      <c r="AR33">
        <f t="shared" si="8"/>
        <v>-1.9072943640309428</v>
      </c>
      <c r="AS33">
        <f t="shared" si="8"/>
        <v>-1.5090718287038025</v>
      </c>
      <c r="AT33">
        <f t="shared" si="8"/>
        <v>-1.0664778977614555</v>
      </c>
      <c r="AU33">
        <f t="shared" si="8"/>
        <v>-4.4828440904962008</v>
      </c>
      <c r="AW33">
        <v>30</v>
      </c>
      <c r="AX33">
        <f>IF(Z33&gt;0, (R33*SUMPRODUCT(K33:$K$98, X33:$X$98)-K33*$AZ$3)/Z33, 0)</f>
        <v>-647242.18179905554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</v>
      </c>
      <c r="S34">
        <f t="shared" si="1"/>
        <v>-2089908.7334475715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-411.2396792601192</v>
      </c>
      <c r="AC34">
        <f t="shared" si="22"/>
        <v>-368.78382651410357</v>
      </c>
      <c r="AE34">
        <f t="shared" si="2"/>
        <v>0</v>
      </c>
      <c r="AF34">
        <f t="shared" si="3"/>
        <v>0</v>
      </c>
      <c r="AG34">
        <f t="shared" si="3"/>
        <v>-8.8229648647323352E-3</v>
      </c>
      <c r="AH34">
        <f t="shared" si="4"/>
        <v>-22.627958291718844</v>
      </c>
      <c r="AI34">
        <f t="shared" si="23"/>
        <v>-22.636781256583575</v>
      </c>
      <c r="AJ34">
        <f t="shared" si="6"/>
        <v>-42.455852746015637</v>
      </c>
      <c r="AK34">
        <f t="shared" si="19"/>
        <v>-28.786777548208345</v>
      </c>
      <c r="AL34">
        <f t="shared" si="7"/>
        <v>-93.879411550807561</v>
      </c>
      <c r="AN34">
        <f t="shared" si="8"/>
        <v>0</v>
      </c>
      <c r="AO34">
        <f t="shared" si="8"/>
        <v>0</v>
      </c>
      <c r="AP34">
        <f t="shared" si="8"/>
        <v>-2.6293950861626267E-4</v>
      </c>
      <c r="AQ34">
        <f t="shared" si="8"/>
        <v>-0.67435202626689139</v>
      </c>
      <c r="AR34">
        <f t="shared" si="8"/>
        <v>-0.6746149657755075</v>
      </c>
      <c r="AS34">
        <f t="shared" si="8"/>
        <v>-1.2652573403691574</v>
      </c>
      <c r="AT34">
        <f t="shared" si="8"/>
        <v>-0.85789541942159742</v>
      </c>
      <c r="AU34">
        <f t="shared" ref="AU34:AU69" si="24">AL34*$K34</f>
        <v>-2.7977677255662625</v>
      </c>
      <c r="AW34">
        <v>31</v>
      </c>
      <c r="AX34">
        <f>IF(Z34&gt;0, (R34*SUMPRODUCT(K34:$K$98, X34:$X$98)-K34*$AZ$3)/Z34, 0)</f>
        <v>-2089908.7334475715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</v>
      </c>
      <c r="S35">
        <f t="shared" si="1"/>
        <v>-9432444.4195466209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-368.78382651410357</v>
      </c>
      <c r="AC35">
        <f t="shared" si="22"/>
        <v>-329.84917252266928</v>
      </c>
      <c r="AE35">
        <f t="shared" si="2"/>
        <v>0</v>
      </c>
      <c r="AF35">
        <f t="shared" ref="AF35:AG69" si="25">-$Z35*P35</f>
        <v>0</v>
      </c>
      <c r="AG35">
        <f t="shared" si="25"/>
        <v>-1.748481930299695E-3</v>
      </c>
      <c r="AH35">
        <f t="shared" si="4"/>
        <v>-6.9862532857853168</v>
      </c>
      <c r="AI35">
        <f t="shared" si="23"/>
        <v>-6.9880017677156161</v>
      </c>
      <c r="AJ35">
        <f t="shared" si="6"/>
        <v>-38.934653991434288</v>
      </c>
      <c r="AK35">
        <f t="shared" si="19"/>
        <v>-25.814867855987252</v>
      </c>
      <c r="AL35">
        <f t="shared" si="7"/>
        <v>-71.73752361513715</v>
      </c>
      <c r="AN35">
        <f t="shared" ref="AN35:AT69" si="26">AE35*$K35</f>
        <v>0</v>
      </c>
      <c r="AO35">
        <f t="shared" si="26"/>
        <v>0</v>
      </c>
      <c r="AP35">
        <f t="shared" si="26"/>
        <v>-4.6524790158603943E-5</v>
      </c>
      <c r="AQ35">
        <f t="shared" si="26"/>
        <v>-0.18589495406469964</v>
      </c>
      <c r="AR35">
        <f t="shared" si="26"/>
        <v>-0.18594147885485823</v>
      </c>
      <c r="AS35">
        <f t="shared" si="26"/>
        <v>-1.0359996151283346</v>
      </c>
      <c r="AT35">
        <f t="shared" si="26"/>
        <v>-0.68689946928192536</v>
      </c>
      <c r="AU35">
        <f t="shared" si="24"/>
        <v>-1.9088405632651182</v>
      </c>
      <c r="AW35">
        <v>32</v>
      </c>
      <c r="AX35">
        <f>IF(Z35&gt;0, (R35*SUMPRODUCT(K35:$K$98, X35:$X$98)-K35*$AZ$3)/Z35, 0)</f>
        <v>-9432444.4195466209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</v>
      </c>
      <c r="S36">
        <f t="shared" si="1"/>
        <v>-42992039.539085597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-329.84917252266928</v>
      </c>
      <c r="AC36">
        <f t="shared" si="22"/>
        <v>-294.66988353235791</v>
      </c>
      <c r="AE36">
        <f t="shared" si="2"/>
        <v>0</v>
      </c>
      <c r="AF36">
        <f t="shared" si="25"/>
        <v>0</v>
      </c>
      <c r="AG36">
        <f t="shared" si="25"/>
        <v>-3.4270284300476491E-4</v>
      </c>
      <c r="AH36">
        <f t="shared" si="4"/>
        <v>-1.3882942679919332</v>
      </c>
      <c r="AI36">
        <f t="shared" si="23"/>
        <v>-1.388636970834938</v>
      </c>
      <c r="AJ36">
        <f t="shared" si="6"/>
        <v>-35.179288990311363</v>
      </c>
      <c r="AK36">
        <f t="shared" si="19"/>
        <v>-23.089442076586852</v>
      </c>
      <c r="AL36">
        <f t="shared" si="7"/>
        <v>-59.65736803773315</v>
      </c>
      <c r="AN36">
        <f t="shared" si="26"/>
        <v>0</v>
      </c>
      <c r="AO36">
        <f t="shared" si="26"/>
        <v>0</v>
      </c>
      <c r="AP36">
        <f t="shared" si="26"/>
        <v>-8.1418474165537569E-6</v>
      </c>
      <c r="AQ36">
        <f t="shared" si="26"/>
        <v>-3.2982743884355084E-2</v>
      </c>
      <c r="AR36">
        <f t="shared" si="26"/>
        <v>-3.2990885731771641E-2</v>
      </c>
      <c r="AS36">
        <f t="shared" si="26"/>
        <v>-0.83578064503533211</v>
      </c>
      <c r="AT36">
        <f t="shared" si="26"/>
        <v>-0.54855312162762671</v>
      </c>
      <c r="AU36">
        <f t="shared" si="24"/>
        <v>-1.4173246523947305</v>
      </c>
      <c r="AW36">
        <v>33</v>
      </c>
      <c r="AX36">
        <f>IF(Z36&gt;0, (R36*SUMPRODUCT(K36:$K$98, X36:$X$98)-K36*$AZ$3)/Z36, 0)</f>
        <v>-42992039.539085597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</v>
      </c>
      <c r="S37">
        <f t="shared" si="1"/>
        <v>-198241702.81252101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-294.66988353235791</v>
      </c>
      <c r="AC37">
        <f t="shared" si="22"/>
        <v>-263.12680918304943</v>
      </c>
      <c r="AE37">
        <f t="shared" si="2"/>
        <v>0</v>
      </c>
      <c r="AF37">
        <f t="shared" si="25"/>
        <v>0</v>
      </c>
      <c r="AG37">
        <f t="shared" si="25"/>
        <v>-6.6365150583853403E-5</v>
      </c>
      <c r="AH37">
        <f t="shared" si="4"/>
        <v>-0.27291066399086383</v>
      </c>
      <c r="AI37">
        <f t="shared" si="23"/>
        <v>-0.27297702914144767</v>
      </c>
      <c r="AJ37">
        <f t="shared" si="6"/>
        <v>-31.543074349308483</v>
      </c>
      <c r="AK37">
        <f t="shared" si="19"/>
        <v>-20.626891847265057</v>
      </c>
      <c r="AL37">
        <f t="shared" si="7"/>
        <v>-52.442943225714984</v>
      </c>
      <c r="AN37">
        <f t="shared" si="26"/>
        <v>0</v>
      </c>
      <c r="AO37">
        <f t="shared" si="26"/>
        <v>0</v>
      </c>
      <c r="AP37">
        <f t="shared" si="26"/>
        <v>-1.407755761242784E-6</v>
      </c>
      <c r="AQ37">
        <f t="shared" si="26"/>
        <v>-5.7890557944609827E-3</v>
      </c>
      <c r="AR37">
        <f t="shared" si="26"/>
        <v>-5.7904635502222246E-3</v>
      </c>
      <c r="AS37">
        <f t="shared" si="26"/>
        <v>-0.66910033732903473</v>
      </c>
      <c r="AT37">
        <f t="shared" si="26"/>
        <v>-0.43754328256710129</v>
      </c>
      <c r="AU37">
        <f t="shared" si="24"/>
        <v>-1.1124340834463582</v>
      </c>
      <c r="AW37">
        <v>34</v>
      </c>
      <c r="AX37">
        <f>IF(Z37&gt;0, (R37*SUMPRODUCT(K37:$K$98, X37:$X$98)-K37*$AZ$3)/Z37, 0)</f>
        <v>-198241702.81252101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</v>
      </c>
      <c r="S38">
        <f t="shared" si="1"/>
        <v>-926414780.57023466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-263.12680918304943</v>
      </c>
      <c r="AC38">
        <f t="shared" si="22"/>
        <v>-234.93969011992166</v>
      </c>
      <c r="AE38">
        <f t="shared" si="2"/>
        <v>0</v>
      </c>
      <c r="AF38">
        <f t="shared" si="25"/>
        <v>0</v>
      </c>
      <c r="AG38">
        <f t="shared" si="25"/>
        <v>-1.2680048669738926E-5</v>
      </c>
      <c r="AH38">
        <f t="shared" si="4"/>
        <v>-5.3021450408275946E-2</v>
      </c>
      <c r="AI38">
        <f t="shared" si="23"/>
        <v>-5.3034130456945681E-2</v>
      </c>
      <c r="AJ38">
        <f t="shared" si="6"/>
        <v>-28.187119063127767</v>
      </c>
      <c r="AK38">
        <f t="shared" si="19"/>
        <v>-18.418876642813462</v>
      </c>
      <c r="AL38">
        <f t="shared" si="7"/>
        <v>-46.659029836398176</v>
      </c>
      <c r="AN38">
        <f t="shared" si="26"/>
        <v>0</v>
      </c>
      <c r="AO38">
        <f t="shared" si="26"/>
        <v>0</v>
      </c>
      <c r="AP38">
        <f t="shared" si="26"/>
        <v>-2.401541672235146E-7</v>
      </c>
      <c r="AQ38">
        <f t="shared" si="26"/>
        <v>-1.0042013717321606E-3</v>
      </c>
      <c r="AR38">
        <f t="shared" si="26"/>
        <v>-1.0044415258993842E-3</v>
      </c>
      <c r="AS38">
        <f t="shared" si="26"/>
        <v>-0.53385079831676052</v>
      </c>
      <c r="AT38">
        <f t="shared" si="26"/>
        <v>-0.3488448740661329</v>
      </c>
      <c r="AU38">
        <f t="shared" si="24"/>
        <v>-0.88370011390879277</v>
      </c>
      <c r="AW38">
        <v>35</v>
      </c>
      <c r="AX38">
        <f>IF(Z38&gt;0, (R38*SUMPRODUCT(K38:$K$98, X38:$X$98)-K38*$AZ$3)/Z38, 0)</f>
        <v>-926414780.57023466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</v>
      </c>
      <c r="S39">
        <f t="shared" si="1"/>
        <v>-4395025265.1347675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-234.93969011992166</v>
      </c>
      <c r="AC39">
        <f t="shared" si="22"/>
        <v>-209.76845492939853</v>
      </c>
      <c r="AE39">
        <f t="shared" si="2"/>
        <v>0</v>
      </c>
      <c r="AF39">
        <f t="shared" si="25"/>
        <v>0</v>
      </c>
      <c r="AG39">
        <f t="shared" si="25"/>
        <v>-2.386430592259249E-6</v>
      </c>
      <c r="AH39">
        <f t="shared" si="4"/>
        <v>-1.0166817590782288E-2</v>
      </c>
      <c r="AI39">
        <f t="shared" si="23"/>
        <v>-1.0169204021374547E-2</v>
      </c>
      <c r="AJ39">
        <f t="shared" si="6"/>
        <v>-25.171235190523134</v>
      </c>
      <c r="AK39">
        <f t="shared" si="19"/>
        <v>-16.445778308394519</v>
      </c>
      <c r="AL39">
        <f t="shared" si="7"/>
        <v>-41.627182702939024</v>
      </c>
      <c r="AN39">
        <f t="shared" si="26"/>
        <v>0</v>
      </c>
      <c r="AO39">
        <f t="shared" si="26"/>
        <v>0</v>
      </c>
      <c r="AP39">
        <f t="shared" si="26"/>
        <v>-4.0355245307005889E-8</v>
      </c>
      <c r="AQ39">
        <f t="shared" si="26"/>
        <v>-1.7192388464949359E-4</v>
      </c>
      <c r="AR39">
        <f t="shared" si="26"/>
        <v>-1.7196423989480062E-4</v>
      </c>
      <c r="AS39">
        <f t="shared" si="26"/>
        <v>-0.42565301253209464</v>
      </c>
      <c r="AT39">
        <f t="shared" si="26"/>
        <v>-0.27810296266424966</v>
      </c>
      <c r="AU39">
        <f t="shared" si="24"/>
        <v>-0.7039279394362391</v>
      </c>
      <c r="AW39">
        <v>36</v>
      </c>
      <c r="AX39">
        <f>IF(Z39&gt;0, (R39*SUMPRODUCT(K39:$K$98, X39:$X$98)-K39*$AZ$3)/Z39, 0)</f>
        <v>-4395025265.1347675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</v>
      </c>
      <c r="S40">
        <f t="shared" si="1"/>
        <v>-21170126387.080753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-209.76845492939853</v>
      </c>
      <c r="AC40">
        <f t="shared" si="22"/>
        <v>-187.29341311051994</v>
      </c>
      <c r="AE40">
        <f t="shared" si="2"/>
        <v>0</v>
      </c>
      <c r="AF40">
        <f t="shared" si="25"/>
        <v>0</v>
      </c>
      <c r="AG40">
        <f t="shared" si="25"/>
        <v>-4.4235308208839344E-7</v>
      </c>
      <c r="AH40">
        <f t="shared" si="4"/>
        <v>-1.9202132042482631E-3</v>
      </c>
      <c r="AI40">
        <f t="shared" si="23"/>
        <v>-1.9206555573303514E-3</v>
      </c>
      <c r="AJ40">
        <f t="shared" si="6"/>
        <v>-22.475041818878594</v>
      </c>
      <c r="AK40">
        <f t="shared" si="19"/>
        <v>-14.683791845057899</v>
      </c>
      <c r="AL40">
        <f t="shared" si="7"/>
        <v>-37.160754319493826</v>
      </c>
      <c r="AN40">
        <f t="shared" si="26"/>
        <v>0</v>
      </c>
      <c r="AO40">
        <f t="shared" si="26"/>
        <v>0</v>
      </c>
      <c r="AP40">
        <f t="shared" si="26"/>
        <v>-6.6788581351110634E-9</v>
      </c>
      <c r="AQ40">
        <f t="shared" si="26"/>
        <v>-2.8992296198760211E-5</v>
      </c>
      <c r="AR40">
        <f t="shared" si="26"/>
        <v>-2.8998975056895321E-5</v>
      </c>
      <c r="AS40">
        <f t="shared" si="26"/>
        <v>-0.33933891718422188</v>
      </c>
      <c r="AT40">
        <f t="shared" si="26"/>
        <v>-0.2217029033812527</v>
      </c>
      <c r="AU40">
        <f t="shared" si="24"/>
        <v>-0.56107081954053151</v>
      </c>
      <c r="AW40">
        <v>37</v>
      </c>
      <c r="AX40">
        <f>IF(Z40&gt;0, (R40*SUMPRODUCT(K40:$K$98, X40:$X$98)-K40*$AZ$3)/Z40, 0)</f>
        <v>-21170126387.080753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</v>
      </c>
      <c r="S41">
        <f t="shared" si="1"/>
        <v>-103689810430.34915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-187.29341311051994</v>
      </c>
      <c r="AC41">
        <f t="shared" si="22"/>
        <v>-167.22628697534896</v>
      </c>
      <c r="AE41">
        <f t="shared" si="2"/>
        <v>0</v>
      </c>
      <c r="AF41">
        <f t="shared" si="25"/>
        <v>0</v>
      </c>
      <c r="AG41">
        <f t="shared" si="25"/>
        <v>-8.0637762901340591E-8</v>
      </c>
      <c r="AH41">
        <f t="shared" si="4"/>
        <v>-3.5729178836616893E-4</v>
      </c>
      <c r="AI41">
        <f t="shared" si="23"/>
        <v>-3.573724261290703E-4</v>
      </c>
      <c r="AJ41">
        <f t="shared" si="6"/>
        <v>-20.06712613517098</v>
      </c>
      <c r="AK41">
        <f t="shared" si="19"/>
        <v>-13.110538917736397</v>
      </c>
      <c r="AL41">
        <f t="shared" si="7"/>
        <v>-33.178022425333509</v>
      </c>
      <c r="AN41">
        <f t="shared" si="26"/>
        <v>0</v>
      </c>
      <c r="AO41">
        <f t="shared" si="26"/>
        <v>0</v>
      </c>
      <c r="AP41">
        <f t="shared" si="26"/>
        <v>-1.0870602348761381E-9</v>
      </c>
      <c r="AQ41">
        <f t="shared" si="26"/>
        <v>-4.8165732952666764E-6</v>
      </c>
      <c r="AR41">
        <f t="shared" si="26"/>
        <v>-4.8176603555015535E-6</v>
      </c>
      <c r="AS41">
        <f t="shared" si="26"/>
        <v>-0.27052058570222809</v>
      </c>
      <c r="AT41">
        <f t="shared" si="26"/>
        <v>-0.17674033855210461</v>
      </c>
      <c r="AU41">
        <f t="shared" si="24"/>
        <v>-0.44726574191468821</v>
      </c>
      <c r="AW41">
        <v>38</v>
      </c>
      <c r="AX41">
        <f>IF(Z41&gt;0, (R41*SUMPRODUCT(K41:$K$98, X41:$X$98)-K41*$AZ$3)/Z41, 0)</f>
        <v>-103689810430.34915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</v>
      </c>
      <c r="S42">
        <f t="shared" si="1"/>
        <v>-516985475890.60107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-167.22628697534896</v>
      </c>
      <c r="AC42">
        <f t="shared" si="22"/>
        <v>-149.30918899954085</v>
      </c>
      <c r="AE42">
        <f t="shared" si="2"/>
        <v>0</v>
      </c>
      <c r="AF42">
        <f t="shared" si="25"/>
        <v>0</v>
      </c>
      <c r="AG42">
        <f t="shared" si="25"/>
        <v>-1.4440365925399428E-8</v>
      </c>
      <c r="AH42">
        <f t="shared" si="4"/>
        <v>-6.5391019346927758E-5</v>
      </c>
      <c r="AI42">
        <f t="shared" si="23"/>
        <v>-6.5405459712853154E-5</v>
      </c>
      <c r="AJ42">
        <f t="shared" si="6"/>
        <v>-17.917097975808105</v>
      </c>
      <c r="AK42">
        <f t="shared" si="19"/>
        <v>-11.705840088274428</v>
      </c>
      <c r="AL42">
        <f t="shared" si="7"/>
        <v>-29.623003469542244</v>
      </c>
      <c r="AN42">
        <f t="shared" si="26"/>
        <v>0</v>
      </c>
      <c r="AO42">
        <f t="shared" si="26"/>
        <v>0</v>
      </c>
      <c r="AP42">
        <f t="shared" si="26"/>
        <v>-1.7381022207220191E-10</v>
      </c>
      <c r="AQ42">
        <f t="shared" si="26"/>
        <v>-7.8707337839867008E-7</v>
      </c>
      <c r="AR42">
        <f t="shared" si="26"/>
        <v>-7.872471886207423E-7</v>
      </c>
      <c r="AS42">
        <f t="shared" si="26"/>
        <v>-0.21565760827341821</v>
      </c>
      <c r="AT42">
        <f t="shared" si="26"/>
        <v>-0.14089633710084698</v>
      </c>
      <c r="AU42">
        <f t="shared" si="24"/>
        <v>-0.35655473262145382</v>
      </c>
      <c r="AW42">
        <v>39</v>
      </c>
      <c r="AX42">
        <f>IF(Z42&gt;0, (R42*SUMPRODUCT(K42:$K$98, X42:$X$98)-K42*$AZ$3)/Z42, 0)</f>
        <v>-516985475890.60107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</v>
      </c>
      <c r="S43">
        <f t="shared" si="1"/>
        <v>-2626360035567.9146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-149.30918899954085</v>
      </c>
      <c r="AC43">
        <f t="shared" si="22"/>
        <v>-133.31177657913082</v>
      </c>
      <c r="AE43">
        <f t="shared" si="2"/>
        <v>0</v>
      </c>
      <c r="AF43">
        <f t="shared" si="25"/>
        <v>0</v>
      </c>
      <c r="AG43">
        <f t="shared" si="25"/>
        <v>-2.537956997017432E-9</v>
      </c>
      <c r="AH43">
        <f t="shared" si="4"/>
        <v>-1.1758005269128001E-5</v>
      </c>
      <c r="AI43">
        <f t="shared" si="23"/>
        <v>-1.1760543226125018E-5</v>
      </c>
      <c r="AJ43">
        <f t="shared" si="6"/>
        <v>-15.997412420410029</v>
      </c>
      <c r="AK43">
        <f t="shared" si="19"/>
        <v>-10.451643229967861</v>
      </c>
      <c r="AL43">
        <f t="shared" si="7"/>
        <v>-26.449067410921117</v>
      </c>
      <c r="AN43">
        <f t="shared" si="26"/>
        <v>0</v>
      </c>
      <c r="AO43">
        <f t="shared" si="26"/>
        <v>0</v>
      </c>
      <c r="AP43">
        <f t="shared" si="26"/>
        <v>-2.7274911642288845E-11</v>
      </c>
      <c r="AQ43">
        <f t="shared" si="26"/>
        <v>-1.2636090965367533E-7</v>
      </c>
      <c r="AR43">
        <f t="shared" si="26"/>
        <v>-1.2638818456531761E-7</v>
      </c>
      <c r="AS43">
        <f t="shared" si="26"/>
        <v>-0.17192096272107985</v>
      </c>
      <c r="AT43">
        <f t="shared" si="26"/>
        <v>-0.11232170046581044</v>
      </c>
      <c r="AU43">
        <f t="shared" si="24"/>
        <v>-0.28424278957507487</v>
      </c>
      <c r="AW43">
        <v>40</v>
      </c>
      <c r="AX43">
        <f>IF(Z43&gt;0, (R43*SUMPRODUCT(K43:$K$98, X43:$X$98)-K43*$AZ$3)/Z43, 0)</f>
        <v>-2626360035567.9146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</v>
      </c>
      <c r="S44">
        <f t="shared" si="1"/>
        <v>-13618530410817.496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-133.31177657913082</v>
      </c>
      <c r="AC44">
        <f t="shared" si="22"/>
        <v>-119.02837205595299</v>
      </c>
      <c r="AE44">
        <f t="shared" si="2"/>
        <v>0</v>
      </c>
      <c r="AF44">
        <f t="shared" si="25"/>
        <v>0</v>
      </c>
      <c r="AG44">
        <f t="shared" si="25"/>
        <v>-4.3700887124137182E-10</v>
      </c>
      <c r="AH44">
        <f t="shared" si="4"/>
        <v>-2.0755685558058858E-6</v>
      </c>
      <c r="AI44">
        <f t="shared" si="23"/>
        <v>-2.076005564677127E-6</v>
      </c>
      <c r="AJ44">
        <f t="shared" si="6"/>
        <v>-14.283404523177836</v>
      </c>
      <c r="AK44">
        <f t="shared" si="19"/>
        <v>-9.3318243605391586</v>
      </c>
      <c r="AL44">
        <f t="shared" si="7"/>
        <v>-23.61523095972256</v>
      </c>
      <c r="AN44">
        <f t="shared" si="26"/>
        <v>0</v>
      </c>
      <c r="AO44">
        <f t="shared" si="26"/>
        <v>0</v>
      </c>
      <c r="AP44">
        <f t="shared" si="26"/>
        <v>-4.1932554849137476E-12</v>
      </c>
      <c r="AQ44">
        <f t="shared" si="26"/>
        <v>-1.9915818198895141E-8</v>
      </c>
      <c r="AR44">
        <f t="shared" si="26"/>
        <v>-1.9920011454380054E-8</v>
      </c>
      <c r="AS44">
        <f t="shared" si="26"/>
        <v>-0.13705434443452347</v>
      </c>
      <c r="AT44">
        <f t="shared" si="26"/>
        <v>-8.9542172388691832E-2</v>
      </c>
      <c r="AU44">
        <f t="shared" si="24"/>
        <v>-0.22659653674322675</v>
      </c>
      <c r="AW44">
        <v>41</v>
      </c>
      <c r="AX44">
        <f>IF(Z44&gt;0, (R44*SUMPRODUCT(K44:$K$98, X44:$X$98)-K44*$AZ$3)/Z44, 0)</f>
        <v>-13618530410817.496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</v>
      </c>
      <c r="S45">
        <f t="shared" si="1"/>
        <v>-72152844247453.875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-119.02837205595299</v>
      </c>
      <c r="AC45">
        <f t="shared" si="22"/>
        <v>-106.27533221020919</v>
      </c>
      <c r="AE45">
        <f t="shared" si="2"/>
        <v>0</v>
      </c>
      <c r="AF45">
        <f t="shared" si="25"/>
        <v>0</v>
      </c>
      <c r="AG45">
        <f t="shared" si="25"/>
        <v>-7.3645975649781412E-11</v>
      </c>
      <c r="AH45">
        <f t="shared" si="4"/>
        <v>-3.5899280687917666E-7</v>
      </c>
      <c r="AI45">
        <f t="shared" si="23"/>
        <v>-3.5906645285482644E-7</v>
      </c>
      <c r="AJ45">
        <f t="shared" si="6"/>
        <v>-12.7530398457438</v>
      </c>
      <c r="AK45">
        <f t="shared" si="19"/>
        <v>-8.3319860439167091</v>
      </c>
      <c r="AL45">
        <f t="shared" si="7"/>
        <v>-21.085026248726962</v>
      </c>
      <c r="AN45">
        <f t="shared" si="26"/>
        <v>0</v>
      </c>
      <c r="AO45">
        <f t="shared" si="26"/>
        <v>0</v>
      </c>
      <c r="AP45">
        <f t="shared" si="26"/>
        <v>-6.3094582050891613E-13</v>
      </c>
      <c r="AQ45">
        <f t="shared" si="26"/>
        <v>-3.0755925099059135E-9</v>
      </c>
      <c r="AR45">
        <f t="shared" si="26"/>
        <v>-3.0762234557264223E-9</v>
      </c>
      <c r="AS45">
        <f t="shared" si="26"/>
        <v>-0.10925888507092656</v>
      </c>
      <c r="AT45">
        <f t="shared" si="26"/>
        <v>-7.1382471677031406E-2</v>
      </c>
      <c r="AU45">
        <f t="shared" si="24"/>
        <v>-0.18064135982418142</v>
      </c>
      <c r="AW45">
        <v>42</v>
      </c>
      <c r="AX45">
        <f>IF(Z45&gt;0, (R45*SUMPRODUCT(K45:$K$98, X45:$X$98)-K45*$AZ$3)/Z45, 0)</f>
        <v>-72152844247453.875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</v>
      </c>
      <c r="S46">
        <f t="shared" si="1"/>
        <v>-391292257490657.81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-106.27533221020919</v>
      </c>
      <c r="AC46">
        <f t="shared" si="22"/>
        <v>-94.888689476088715</v>
      </c>
      <c r="AE46">
        <f t="shared" si="2"/>
        <v>0</v>
      </c>
      <c r="AF46">
        <f t="shared" si="25"/>
        <v>0</v>
      </c>
      <c r="AG46">
        <f t="shared" si="25"/>
        <v>-1.21250405112289E-11</v>
      </c>
      <c r="AH46">
        <f t="shared" si="4"/>
        <v>-6.07844753820547E-8</v>
      </c>
      <c r="AI46">
        <f t="shared" si="23"/>
        <v>-6.0796600422565934E-8</v>
      </c>
      <c r="AJ46">
        <f t="shared" si="6"/>
        <v>-11.386642734120471</v>
      </c>
      <c r="AK46">
        <f t="shared" si="19"/>
        <v>-7.4392732547146441</v>
      </c>
      <c r="AL46">
        <f t="shared" si="7"/>
        <v>-18.825916049631715</v>
      </c>
      <c r="AN46">
        <f t="shared" si="26"/>
        <v>0</v>
      </c>
      <c r="AO46">
        <f t="shared" si="26"/>
        <v>0</v>
      </c>
      <c r="AP46">
        <f t="shared" si="26"/>
        <v>-9.2748783799826975E-14</v>
      </c>
      <c r="AQ46">
        <f t="shared" si="26"/>
        <v>-4.6496225397144711E-10</v>
      </c>
      <c r="AR46">
        <f t="shared" si="26"/>
        <v>-4.6505500275524696E-10</v>
      </c>
      <c r="AS46">
        <f t="shared" si="26"/>
        <v>-8.7100514359087486E-2</v>
      </c>
      <c r="AT46">
        <f t="shared" si="26"/>
        <v>-5.6905669394702277E-2</v>
      </c>
      <c r="AU46">
        <f t="shared" si="24"/>
        <v>-0.14400618421884476</v>
      </c>
      <c r="AW46">
        <v>43</v>
      </c>
      <c r="AX46">
        <f>IF(Z46&gt;0, (R46*SUMPRODUCT(K46:$K$98, X46:$X$98)-K46*$AZ$3)/Z46, 0)</f>
        <v>-391292257490657.81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</v>
      </c>
      <c r="S47">
        <f t="shared" si="1"/>
        <v>-2176359864652603.8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-94.888689476088715</v>
      </c>
      <c r="AC47">
        <f t="shared" si="22"/>
        <v>-84.722044175485749</v>
      </c>
      <c r="AE47">
        <f t="shared" si="2"/>
        <v>0</v>
      </c>
      <c r="AF47">
        <f t="shared" si="25"/>
        <v>0</v>
      </c>
      <c r="AG47">
        <f t="shared" si="25"/>
        <v>-1.9464162510874391E-12</v>
      </c>
      <c r="AH47">
        <f t="shared" si="4"/>
        <v>-1.0057373855029172E-8</v>
      </c>
      <c r="AI47">
        <f t="shared" si="23"/>
        <v>-1.005932027128026E-8</v>
      </c>
      <c r="AJ47">
        <f t="shared" si="6"/>
        <v>-10.166645300602966</v>
      </c>
      <c r="AK47">
        <f t="shared" si="19"/>
        <v>-6.6422082633262107</v>
      </c>
      <c r="AL47">
        <f t="shared" si="7"/>
        <v>-16.808853573988497</v>
      </c>
      <c r="AN47">
        <f t="shared" si="26"/>
        <v>0</v>
      </c>
      <c r="AO47">
        <f t="shared" si="26"/>
        <v>0</v>
      </c>
      <c r="AP47">
        <f t="shared" si="26"/>
        <v>-1.329360360026024E-14</v>
      </c>
      <c r="AQ47">
        <f t="shared" si="26"/>
        <v>-6.8689696365658243E-11</v>
      </c>
      <c r="AR47">
        <f t="shared" si="26"/>
        <v>-6.8702989969258504E-11</v>
      </c>
      <c r="AS47">
        <f t="shared" si="26"/>
        <v>-6.9435996794188812E-2</v>
      </c>
      <c r="AT47">
        <f t="shared" si="26"/>
        <v>-4.5364851240684061E-2</v>
      </c>
      <c r="AU47">
        <f t="shared" si="24"/>
        <v>-0.11480084810357585</v>
      </c>
      <c r="AW47">
        <v>44</v>
      </c>
      <c r="AX47">
        <f>IF(Z47&gt;0, (R47*SUMPRODUCT(K47:$K$98, X47:$X$98)-K47*$AZ$3)/Z47, 0)</f>
        <v>-2176359864652603.8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</v>
      </c>
      <c r="S48">
        <f t="shared" si="1"/>
        <v>-1.2429035958332966E+16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-84.722044175485749</v>
      </c>
      <c r="AC48">
        <f t="shared" si="22"/>
        <v>-75.644682299600944</v>
      </c>
      <c r="AE48">
        <f t="shared" si="2"/>
        <v>0</v>
      </c>
      <c r="AF48">
        <f t="shared" si="25"/>
        <v>0</v>
      </c>
      <c r="AG48">
        <f t="shared" si="25"/>
        <v>-3.0430631367224204E-13</v>
      </c>
      <c r="AH48">
        <f t="shared" si="4"/>
        <v>-1.6226457749043228E-9</v>
      </c>
      <c r="AI48">
        <f t="shared" si="23"/>
        <v>-1.6229500812179949E-9</v>
      </c>
      <c r="AJ48">
        <f t="shared" si="6"/>
        <v>-9.0773618758848045</v>
      </c>
      <c r="AK48">
        <f t="shared" si="19"/>
        <v>-5.9305430922840028</v>
      </c>
      <c r="AL48">
        <f t="shared" si="7"/>
        <v>-15.007904969791758</v>
      </c>
      <c r="AN48">
        <f t="shared" si="26"/>
        <v>0</v>
      </c>
      <c r="AO48">
        <f t="shared" si="26"/>
        <v>0</v>
      </c>
      <c r="AP48">
        <f t="shared" si="26"/>
        <v>-1.8556665655751229E-15</v>
      </c>
      <c r="AQ48">
        <f t="shared" si="26"/>
        <v>-9.894929473940623E-12</v>
      </c>
      <c r="AR48">
        <f t="shared" si="26"/>
        <v>-9.8967851405061976E-12</v>
      </c>
      <c r="AS48">
        <f t="shared" si="26"/>
        <v>-5.5353951528092207E-2</v>
      </c>
      <c r="AT48">
        <f t="shared" si="26"/>
        <v>-3.6164581665259675E-2</v>
      </c>
      <c r="AU48">
        <f t="shared" si="24"/>
        <v>-9.1518533203248667E-2</v>
      </c>
      <c r="AW48">
        <v>45</v>
      </c>
      <c r="AX48">
        <f>IF(Z48&gt;0, (R48*SUMPRODUCT(K48:$K$98, X48:$X$98)-K48*$AZ$3)/Z48, 0)</f>
        <v>-1.2429035958332966E+16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</v>
      </c>
      <c r="S49">
        <f t="shared" si="1"/>
        <v>-7.3025027987937856E+16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-75.644682299600944</v>
      </c>
      <c r="AC49">
        <f t="shared" si="22"/>
        <v>-67.539894910366641</v>
      </c>
      <c r="AE49">
        <f t="shared" si="2"/>
        <v>0</v>
      </c>
      <c r="AF49">
        <f t="shared" si="25"/>
        <v>0</v>
      </c>
      <c r="AG49">
        <f t="shared" si="25"/>
        <v>-4.6244347158293978E-14</v>
      </c>
      <c r="AH49">
        <f t="shared" si="4"/>
        <v>-2.5501890337722565E-10</v>
      </c>
      <c r="AI49">
        <f t="shared" si="23"/>
        <v>-2.5506514772438393E-10</v>
      </c>
      <c r="AJ49">
        <f t="shared" si="6"/>
        <v>-8.1047873892343034</v>
      </c>
      <c r="AK49">
        <f t="shared" si="19"/>
        <v>-5.2951277609720666</v>
      </c>
      <c r="AL49">
        <f t="shared" si="7"/>
        <v>-13.399915150461435</v>
      </c>
      <c r="AN49">
        <f t="shared" si="26"/>
        <v>0</v>
      </c>
      <c r="AO49">
        <f t="shared" si="26"/>
        <v>0</v>
      </c>
      <c r="AP49">
        <f t="shared" si="26"/>
        <v>-2.5178485874774833E-16</v>
      </c>
      <c r="AQ49">
        <f t="shared" si="26"/>
        <v>-1.3884918376088333E-12</v>
      </c>
      <c r="AR49">
        <f t="shared" si="26"/>
        <v>-1.388743622467581E-12</v>
      </c>
      <c r="AS49">
        <f t="shared" si="26"/>
        <v>-4.4127831256731143E-2</v>
      </c>
      <c r="AT49">
        <f t="shared" si="26"/>
        <v>-2.88301830877618E-2</v>
      </c>
      <c r="AU49">
        <f t="shared" si="24"/>
        <v>-7.2958014345881686E-2</v>
      </c>
      <c r="AW49">
        <v>46</v>
      </c>
      <c r="AX49">
        <f>IF(Z49&gt;0, (R49*SUMPRODUCT(K49:$K$98, X49:$X$98)-K49*$AZ$3)/Z49, 0)</f>
        <v>-7.3025027987937856E+16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</v>
      </c>
      <c r="S50">
        <f t="shared" si="1"/>
        <v>-4.4185587158736634E+17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-67.539894910366641</v>
      </c>
      <c r="AC50">
        <f t="shared" si="22"/>
        <v>-60.303477598542848</v>
      </c>
      <c r="AE50">
        <f t="shared" si="2"/>
        <v>0</v>
      </c>
      <c r="AF50">
        <f t="shared" si="25"/>
        <v>0</v>
      </c>
      <c r="AG50">
        <f t="shared" si="25"/>
        <v>-6.823885510664679E-15</v>
      </c>
      <c r="AH50">
        <f t="shared" si="4"/>
        <v>-3.8958018176046362E-11</v>
      </c>
      <c r="AI50">
        <f t="shared" si="23"/>
        <v>-3.8964842061557027E-11</v>
      </c>
      <c r="AJ50">
        <f t="shared" si="6"/>
        <v>-7.2364173118237929</v>
      </c>
      <c r="AK50">
        <f t="shared" si="19"/>
        <v>-4.7277926437256657</v>
      </c>
      <c r="AL50">
        <f t="shared" si="7"/>
        <v>-11.964209955588423</v>
      </c>
      <c r="AN50">
        <f t="shared" si="26"/>
        <v>0</v>
      </c>
      <c r="AO50">
        <f t="shared" si="26"/>
        <v>0</v>
      </c>
      <c r="AP50">
        <f t="shared" si="26"/>
        <v>-3.3172993700727688E-17</v>
      </c>
      <c r="AQ50">
        <f t="shared" si="26"/>
        <v>-1.8938683679951411E-13</v>
      </c>
      <c r="AR50">
        <f t="shared" si="26"/>
        <v>-1.8942000979321484E-13</v>
      </c>
      <c r="AS50">
        <f t="shared" si="26"/>
        <v>-3.5178436907506834E-2</v>
      </c>
      <c r="AT50">
        <f t="shared" si="26"/>
        <v>-2.2983245446241626E-2</v>
      </c>
      <c r="AU50">
        <f t="shared" si="24"/>
        <v>-5.8161682353937878E-2</v>
      </c>
      <c r="AW50">
        <v>47</v>
      </c>
      <c r="AX50">
        <f>IF(Z50&gt;0, (R50*SUMPRODUCT(K50:$K$98, X50:$X$98)-K50*$AZ$3)/Z50, 0)</f>
        <v>-4.4185587158736634E+17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</v>
      </c>
      <c r="S51">
        <f t="shared" si="1"/>
        <v>-2.7544353984846566E+18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-60.303477598542848</v>
      </c>
      <c r="AC51">
        <f t="shared" si="22"/>
        <v>-53.842390712984852</v>
      </c>
      <c r="AE51">
        <f t="shared" si="2"/>
        <v>0</v>
      </c>
      <c r="AF51">
        <f t="shared" si="25"/>
        <v>0</v>
      </c>
      <c r="AG51">
        <f t="shared" si="25"/>
        <v>-9.7737617557859715E-16</v>
      </c>
      <c r="AH51">
        <f t="shared" si="4"/>
        <v>-5.7782704799794359E-12</v>
      </c>
      <c r="AI51">
        <f t="shared" si="23"/>
        <v>-5.7792478561550142E-12</v>
      </c>
      <c r="AJ51">
        <f t="shared" si="6"/>
        <v>-6.4610868855579966</v>
      </c>
      <c r="AK51">
        <f t="shared" si="19"/>
        <v>-4.2212434318979994</v>
      </c>
      <c r="AL51">
        <f t="shared" si="7"/>
        <v>-10.682330317461776</v>
      </c>
      <c r="AN51">
        <f t="shared" si="26"/>
        <v>0</v>
      </c>
      <c r="AO51">
        <f t="shared" si="26"/>
        <v>0</v>
      </c>
      <c r="AP51">
        <f t="shared" si="26"/>
        <v>-4.2422539267504311E-18</v>
      </c>
      <c r="AQ51">
        <f t="shared" si="26"/>
        <v>-2.5080303005142794E-14</v>
      </c>
      <c r="AR51">
        <f t="shared" si="26"/>
        <v>-2.5084545259069543E-14</v>
      </c>
      <c r="AS51">
        <f t="shared" si="26"/>
        <v>-2.8044034524483806E-2</v>
      </c>
      <c r="AT51">
        <f t="shared" si="26"/>
        <v>-1.8322102555996558E-2</v>
      </c>
      <c r="AU51">
        <f t="shared" si="24"/>
        <v>-4.6366137080505451E-2</v>
      </c>
      <c r="AW51">
        <v>48</v>
      </c>
      <c r="AX51">
        <f>IF(Z51&gt;0, (R51*SUMPRODUCT(K51:$K$98, X51:$X$98)-K51*$AZ$3)/Z51, 0)</f>
        <v>-2.7544353984846566E+18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</v>
      </c>
      <c r="S52">
        <f t="shared" si="1"/>
        <v>-1.7719412851368036E+19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-53.842390712984852</v>
      </c>
      <c r="AC52">
        <f t="shared" si="22"/>
        <v>-48.073563136593634</v>
      </c>
      <c r="AE52">
        <f t="shared" si="2"/>
        <v>0</v>
      </c>
      <c r="AF52">
        <f t="shared" si="25"/>
        <v>0</v>
      </c>
      <c r="AG52">
        <f t="shared" si="25"/>
        <v>-1.3565224632395786E-16</v>
      </c>
      <c r="AH52">
        <f t="shared" si="4"/>
        <v>-8.3195016749885318E-13</v>
      </c>
      <c r="AI52">
        <f t="shared" si="23"/>
        <v>-8.3208581974517709E-13</v>
      </c>
      <c r="AJ52">
        <f t="shared" si="6"/>
        <v>-5.7688275763912173</v>
      </c>
      <c r="AK52">
        <f t="shared" si="19"/>
        <v>-3.76896734990894</v>
      </c>
      <c r="AL52">
        <f t="shared" si="7"/>
        <v>-9.5377949263009896</v>
      </c>
      <c r="AN52">
        <f t="shared" si="26"/>
        <v>0</v>
      </c>
      <c r="AO52">
        <f t="shared" si="26"/>
        <v>0</v>
      </c>
      <c r="AP52">
        <f t="shared" si="26"/>
        <v>-5.257071441991594E-19</v>
      </c>
      <c r="AQ52">
        <f t="shared" si="26"/>
        <v>-3.2241423089105961E-15</v>
      </c>
      <c r="AR52">
        <f t="shared" si="26"/>
        <v>-3.2246680160547949E-15</v>
      </c>
      <c r="AS52">
        <f t="shared" si="26"/>
        <v>-2.2356532624748508E-2</v>
      </c>
      <c r="AT52">
        <f t="shared" si="26"/>
        <v>-1.4606267981502403E-2</v>
      </c>
      <c r="AU52">
        <f t="shared" si="24"/>
        <v>-3.6962800606254134E-2</v>
      </c>
      <c r="AW52">
        <v>49</v>
      </c>
      <c r="AX52">
        <f>IF(Z52&gt;0, (R52*SUMPRODUCT(K52:$K$98, X52:$X$98)-K52*$AZ$3)/Z52, 0)</f>
        <v>-1.7719412851368036E+19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</v>
      </c>
      <c r="S53">
        <f t="shared" si="1"/>
        <v>-1.1782187137457691E+20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-48.073563136593634</v>
      </c>
      <c r="AC53">
        <f t="shared" si="22"/>
        <v>-42.922824229101465</v>
      </c>
      <c r="AE53">
        <f t="shared" si="2"/>
        <v>0</v>
      </c>
      <c r="AF53">
        <f t="shared" si="25"/>
        <v>0</v>
      </c>
      <c r="AG53">
        <f t="shared" si="25"/>
        <v>-1.8215134307552329E-17</v>
      </c>
      <c r="AH53">
        <f t="shared" si="4"/>
        <v>-1.1608058955316596E-13</v>
      </c>
      <c r="AI53">
        <f t="shared" si="23"/>
        <v>-1.1609880468747352E-13</v>
      </c>
      <c r="AJ53">
        <f t="shared" si="6"/>
        <v>-5.150738907492169</v>
      </c>
      <c r="AK53">
        <f t="shared" si="19"/>
        <v>-3.3651494195615546</v>
      </c>
      <c r="AL53">
        <f t="shared" si="7"/>
        <v>-8.5158883270538404</v>
      </c>
      <c r="AN53">
        <f t="shared" si="26"/>
        <v>0</v>
      </c>
      <c r="AO53">
        <f t="shared" si="26"/>
        <v>0</v>
      </c>
      <c r="AP53">
        <f t="shared" si="26"/>
        <v>-6.3027668815475111E-20</v>
      </c>
      <c r="AQ53">
        <f t="shared" si="26"/>
        <v>-4.0165989614628182E-16</v>
      </c>
      <c r="AR53">
        <f t="shared" si="26"/>
        <v>-4.0172292381509731E-16</v>
      </c>
      <c r="AS53">
        <f t="shared" si="26"/>
        <v>-1.7822490931719191E-2</v>
      </c>
      <c r="AT53">
        <f t="shared" si="26"/>
        <v>-1.164402740872322E-2</v>
      </c>
      <c r="AU53">
        <f t="shared" si="24"/>
        <v>-2.9466518340442813E-2</v>
      </c>
      <c r="AW53">
        <v>50</v>
      </c>
      <c r="AX53">
        <f>IF(Z53&gt;0, (R53*SUMPRODUCT(K53:$K$98, X53:$X$98)-K53*$AZ$3)/Z53, 0)</f>
        <v>-1.1782187137457691E+20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</v>
      </c>
      <c r="S54">
        <f t="shared" si="1"/>
        <v>-8.1099054070823584E+20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-42.922824229101465</v>
      </c>
      <c r="AC54">
        <f t="shared" si="22"/>
        <v>-38.323950204554869</v>
      </c>
      <c r="AE54">
        <f t="shared" si="2"/>
        <v>0</v>
      </c>
      <c r="AF54">
        <f t="shared" si="25"/>
        <v>0</v>
      </c>
      <c r="AG54">
        <f t="shared" si="25"/>
        <v>-2.3627865111155716E-18</v>
      </c>
      <c r="AH54">
        <f t="shared" si="4"/>
        <v>-1.5670196453361231E-14</v>
      </c>
      <c r="AI54">
        <f t="shared" si="23"/>
        <v>-1.5672559239872347E-14</v>
      </c>
      <c r="AJ54">
        <f t="shared" si="6"/>
        <v>-4.5988740245465962</v>
      </c>
      <c r="AK54">
        <f t="shared" si="19"/>
        <v>-3.004597696037103</v>
      </c>
      <c r="AL54">
        <f t="shared" si="7"/>
        <v>-7.6034717205837152</v>
      </c>
      <c r="AN54">
        <f t="shared" si="26"/>
        <v>0</v>
      </c>
      <c r="AO54">
        <f t="shared" si="26"/>
        <v>0</v>
      </c>
      <c r="AP54">
        <f t="shared" si="26"/>
        <v>-7.2997052885204554E-21</v>
      </c>
      <c r="AQ54">
        <f t="shared" si="26"/>
        <v>-4.8412251968015559E-17</v>
      </c>
      <c r="AR54">
        <f t="shared" si="26"/>
        <v>-4.8419551673304081E-17</v>
      </c>
      <c r="AS54">
        <f t="shared" si="26"/>
        <v>-1.420798065347517E-2</v>
      </c>
      <c r="AT54">
        <f t="shared" si="26"/>
        <v>-9.282547360270425E-3</v>
      </c>
      <c r="AU54">
        <f t="shared" si="24"/>
        <v>-2.3490528013745644E-2</v>
      </c>
      <c r="AW54">
        <v>51</v>
      </c>
      <c r="AX54">
        <f>IF(Z54&gt;0, (R54*SUMPRODUCT(K54:$K$98, X54:$X$98)-K54*$AZ$3)/Z54, 0)</f>
        <v>-8.1099054070823584E+20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</v>
      </c>
      <c r="S55">
        <f t="shared" si="1"/>
        <v>-5.7866190962268045E+21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-38.323950204554869</v>
      </c>
      <c r="AC55">
        <f t="shared" si="22"/>
        <v>-34.217812682638275</v>
      </c>
      <c r="AE55">
        <f t="shared" si="2"/>
        <v>0</v>
      </c>
      <c r="AF55">
        <f t="shared" si="25"/>
        <v>0</v>
      </c>
      <c r="AG55">
        <f t="shared" si="25"/>
        <v>-2.9566325442908611E-19</v>
      </c>
      <c r="AH55">
        <f t="shared" si="4"/>
        <v>-2.0434953915753298E-15</v>
      </c>
      <c r="AI55">
        <f t="shared" si="23"/>
        <v>-2.0437910548297589E-15</v>
      </c>
      <c r="AJ55">
        <f t="shared" si="6"/>
        <v>-4.1061375219165939</v>
      </c>
      <c r="AK55">
        <f t="shared" si="19"/>
        <v>-2.6826765143188411</v>
      </c>
      <c r="AL55">
        <f t="shared" si="7"/>
        <v>-6.7888140362354363</v>
      </c>
      <c r="AN55">
        <f t="shared" si="26"/>
        <v>0</v>
      </c>
      <c r="AO55">
        <f t="shared" si="26"/>
        <v>0</v>
      </c>
      <c r="AP55">
        <f t="shared" si="26"/>
        <v>-8.1556799409140566E-22</v>
      </c>
      <c r="AQ55">
        <f t="shared" si="26"/>
        <v>-5.6368500734400677E-18</v>
      </c>
      <c r="AR55">
        <f t="shared" si="26"/>
        <v>-5.6376656414341587E-18</v>
      </c>
      <c r="AS55">
        <f t="shared" si="26"/>
        <v>-1.1326515189313723E-2</v>
      </c>
      <c r="AT55">
        <f t="shared" si="26"/>
        <v>-7.3999899236849654E-3</v>
      </c>
      <c r="AU55">
        <f t="shared" si="24"/>
        <v>-1.8726505112998691E-2</v>
      </c>
      <c r="AW55">
        <v>52</v>
      </c>
      <c r="AX55">
        <f>IF(Z55&gt;0, (R55*SUMPRODUCT(K55:$K$98, X55:$X$98)-K55*$AZ$3)/Z55, 0)</f>
        <v>-5.7866190962268045E+21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</v>
      </c>
      <c r="S56">
        <f t="shared" si="1"/>
        <v>-4.2867059157863005E+22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-34.217812682638275</v>
      </c>
      <c r="AC56">
        <f t="shared" si="22"/>
        <v>-30.551618466641322</v>
      </c>
      <c r="AE56">
        <f t="shared" si="2"/>
        <v>0</v>
      </c>
      <c r="AF56">
        <f t="shared" si="25"/>
        <v>0</v>
      </c>
      <c r="AG56">
        <f t="shared" si="25"/>
        <v>-3.5635309567343285E-20</v>
      </c>
      <c r="AH56">
        <f t="shared" si="4"/>
        <v>-2.5707131231745193E-16</v>
      </c>
      <c r="AI56">
        <f t="shared" si="23"/>
        <v>-2.5710694762701928E-16</v>
      </c>
      <c r="AJ56">
        <f t="shared" si="6"/>
        <v>-3.6661942159969527</v>
      </c>
      <c r="AK56">
        <f t="shared" si="19"/>
        <v>-2.3952468877846793</v>
      </c>
      <c r="AL56">
        <f t="shared" si="7"/>
        <v>-6.0614411037816325</v>
      </c>
      <c r="AN56">
        <f t="shared" si="26"/>
        <v>0</v>
      </c>
      <c r="AO56">
        <f t="shared" si="26"/>
        <v>0</v>
      </c>
      <c r="AP56">
        <f t="shared" si="26"/>
        <v>-8.7765803745886402E-23</v>
      </c>
      <c r="AQ56">
        <f t="shared" si="26"/>
        <v>-6.3313804817419537E-19</v>
      </c>
      <c r="AR56">
        <f t="shared" si="26"/>
        <v>-6.3322581397794125E-19</v>
      </c>
      <c r="AS56">
        <f t="shared" si="26"/>
        <v>-9.0294285629095219E-3</v>
      </c>
      <c r="AT56">
        <f t="shared" si="26"/>
        <v>-5.8992266611008967E-3</v>
      </c>
      <c r="AU56">
        <f t="shared" si="24"/>
        <v>-1.492865522401042E-2</v>
      </c>
      <c r="AW56">
        <v>53</v>
      </c>
      <c r="AX56">
        <f>IF(Z56&gt;0, (R56*SUMPRODUCT(K56:$K$98, X56:$X$98)-K56*$AZ$3)/Z56, 0)</f>
        <v>-4.2867059157863005E+22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</v>
      </c>
      <c r="S57">
        <f t="shared" si="1"/>
        <v>-3.3027049270162701E+23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-30.551618466641322</v>
      </c>
      <c r="AC57">
        <f t="shared" si="22"/>
        <v>-27.278230773786884</v>
      </c>
      <c r="AE57">
        <f t="shared" si="2"/>
        <v>0</v>
      </c>
      <c r="AF57">
        <f t="shared" si="25"/>
        <v>0</v>
      </c>
      <c r="AG57">
        <f t="shared" si="25"/>
        <v>-4.1296802736826066E-21</v>
      </c>
      <c r="AH57">
        <f t="shared" si="4"/>
        <v>-3.1149276197987244E-17</v>
      </c>
      <c r="AI57">
        <f t="shared" si="23"/>
        <v>-3.1153405878260929E-17</v>
      </c>
      <c r="AJ57">
        <f t="shared" si="6"/>
        <v>-3.2733876928544383</v>
      </c>
      <c r="AK57">
        <f t="shared" si="19"/>
        <v>-2.1386132926648926</v>
      </c>
      <c r="AL57">
        <f t="shared" si="7"/>
        <v>-5.412000985519331</v>
      </c>
      <c r="AN57">
        <f t="shared" si="26"/>
        <v>0</v>
      </c>
      <c r="AO57">
        <f t="shared" si="26"/>
        <v>0</v>
      </c>
      <c r="AP57">
        <f t="shared" si="26"/>
        <v>-9.0811992583893851E-24</v>
      </c>
      <c r="AQ57">
        <f t="shared" si="26"/>
        <v>-6.849750226699234E-20</v>
      </c>
      <c r="AR57">
        <f t="shared" si="26"/>
        <v>-6.8506583466250729E-20</v>
      </c>
      <c r="AS57">
        <f t="shared" si="26"/>
        <v>-7.1982051681358152E-3</v>
      </c>
      <c r="AT57">
        <f t="shared" si="26"/>
        <v>-4.7028273765153837E-3</v>
      </c>
      <c r="AU57">
        <f t="shared" si="24"/>
        <v>-1.1901032544651198E-2</v>
      </c>
      <c r="AW57">
        <v>54</v>
      </c>
      <c r="AX57">
        <f>IF(Z57&gt;0, (R57*SUMPRODUCT(K57:$K$98, X57:$X$98)-K57*$AZ$3)/Z57, 0)</f>
        <v>-3.3027049270162701E+23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</v>
      </c>
      <c r="S58">
        <f t="shared" si="1"/>
        <v>-2.6508483787764166E+24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-27.278230773786884</v>
      </c>
      <c r="AC58">
        <f t="shared" si="22"/>
        <v>-24.355563190881146</v>
      </c>
      <c r="AE58">
        <f t="shared" si="2"/>
        <v>0</v>
      </c>
      <c r="AF58">
        <f t="shared" si="25"/>
        <v>0</v>
      </c>
      <c r="AG58">
        <f t="shared" si="25"/>
        <v>-4.5939185707262576E-22</v>
      </c>
      <c r="AH58">
        <f t="shared" si="4"/>
        <v>-3.6289916138731548E-18</v>
      </c>
      <c r="AI58">
        <f t="shared" si="23"/>
        <v>-3.6294510057302277E-18</v>
      </c>
      <c r="AJ58">
        <f t="shared" si="6"/>
        <v>-2.9226675829057385</v>
      </c>
      <c r="AK58">
        <f t="shared" si="19"/>
        <v>-1.909476154165082</v>
      </c>
      <c r="AL58">
        <f t="shared" si="7"/>
        <v>-4.8321437370708207</v>
      </c>
      <c r="AN58">
        <f t="shared" si="26"/>
        <v>0</v>
      </c>
      <c r="AO58">
        <f t="shared" si="26"/>
        <v>0</v>
      </c>
      <c r="AP58">
        <f t="shared" si="26"/>
        <v>-9.0196990256296233E-25</v>
      </c>
      <c r="AQ58">
        <f t="shared" si="26"/>
        <v>-7.1251615847633675E-21</v>
      </c>
      <c r="AR58">
        <f t="shared" si="26"/>
        <v>-7.1260635546659319E-21</v>
      </c>
      <c r="AS58">
        <f t="shared" si="26"/>
        <v>-5.7383650893939649E-3</v>
      </c>
      <c r="AT58">
        <f t="shared" si="26"/>
        <v>-3.7490651917373892E-3</v>
      </c>
      <c r="AU58">
        <f t="shared" si="24"/>
        <v>-9.4874302811313541E-3</v>
      </c>
      <c r="AW58">
        <v>55</v>
      </c>
      <c r="AX58">
        <f>IF(Z58&gt;0, (R58*SUMPRODUCT(K58:$K$98, X58:$X$98)-K58*$AZ$3)/Z58, 0)</f>
        <v>-2.6508483787764166E+24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</v>
      </c>
      <c r="S59">
        <f t="shared" si="1"/>
        <v>-2.2199507311850448E+25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-24.355563190881146</v>
      </c>
      <c r="AC59">
        <f t="shared" si="22"/>
        <v>-21.746038563286739</v>
      </c>
      <c r="AE59">
        <f t="shared" si="2"/>
        <v>0</v>
      </c>
      <c r="AF59">
        <f t="shared" si="25"/>
        <v>0</v>
      </c>
      <c r="AG59">
        <f t="shared" si="25"/>
        <v>-4.8978651322766876E-23</v>
      </c>
      <c r="AH59">
        <f t="shared" si="4"/>
        <v>-4.058192871791326E-19</v>
      </c>
      <c r="AI59">
        <f t="shared" si="23"/>
        <v>-4.0586826583045537E-19</v>
      </c>
      <c r="AJ59">
        <f t="shared" si="6"/>
        <v>-2.6095246275944071</v>
      </c>
      <c r="AK59">
        <f t="shared" si="19"/>
        <v>-1.7048894233616803</v>
      </c>
      <c r="AL59">
        <f t="shared" si="7"/>
        <v>-4.3144140509560875</v>
      </c>
      <c r="AN59">
        <f t="shared" si="26"/>
        <v>0</v>
      </c>
      <c r="AO59">
        <f t="shared" si="26"/>
        <v>0</v>
      </c>
      <c r="AP59">
        <f t="shared" si="26"/>
        <v>-8.5861318379638702E-26</v>
      </c>
      <c r="AQ59">
        <f t="shared" si="26"/>
        <v>-7.114156490644082E-22</v>
      </c>
      <c r="AR59">
        <f t="shared" si="26"/>
        <v>-7.1150151038278786E-22</v>
      </c>
      <c r="AS59">
        <f t="shared" si="26"/>
        <v>-4.574589516417378E-3</v>
      </c>
      <c r="AT59">
        <f t="shared" si="26"/>
        <v>-2.9887318173926888E-3</v>
      </c>
      <c r="AU59">
        <f t="shared" si="24"/>
        <v>-7.5633213338100668E-3</v>
      </c>
      <c r="AW59">
        <v>56</v>
      </c>
      <c r="AX59">
        <f>IF(Z59&gt;0, (R59*SUMPRODUCT(K59:$K$98, X59:$X$98)-K59*$AZ$3)/Z59, 0)</f>
        <v>-2.2199507311850448E+25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</v>
      </c>
      <c r="S60">
        <f t="shared" si="1"/>
        <v>-1.9576975377102228E+26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-21.746038563286739</v>
      </c>
      <c r="AC60">
        <f t="shared" si="22"/>
        <v>-19.416105860077444</v>
      </c>
      <c r="AE60">
        <f t="shared" si="2"/>
        <v>0</v>
      </c>
      <c r="AF60">
        <f t="shared" si="25"/>
        <v>0</v>
      </c>
      <c r="AG60">
        <f t="shared" si="25"/>
        <v>-4.9589135926449234E-24</v>
      </c>
      <c r="AH60">
        <f t="shared" si="4"/>
        <v>-4.352995121689428E-20</v>
      </c>
      <c r="AI60">
        <f t="shared" si="23"/>
        <v>-4.3534910130486927E-20</v>
      </c>
      <c r="AJ60">
        <f t="shared" si="6"/>
        <v>-2.3299327032092947</v>
      </c>
      <c r="AK60">
        <f t="shared" si="19"/>
        <v>-1.5222226994300718</v>
      </c>
      <c r="AL60">
        <f t="shared" si="7"/>
        <v>-3.8521554026393665</v>
      </c>
      <c r="AN60">
        <f t="shared" si="26"/>
        <v>0</v>
      </c>
      <c r="AO60">
        <f t="shared" si="26"/>
        <v>0</v>
      </c>
      <c r="AP60">
        <f t="shared" si="26"/>
        <v>-7.7617428223498238E-27</v>
      </c>
      <c r="AQ60">
        <f t="shared" si="26"/>
        <v>-6.8133529673937943E-23</v>
      </c>
      <c r="AR60">
        <f t="shared" si="26"/>
        <v>-6.8141291416760302E-23</v>
      </c>
      <c r="AS60">
        <f t="shared" si="26"/>
        <v>-3.6468347547970212E-3</v>
      </c>
      <c r="AT60">
        <f t="shared" si="26"/>
        <v>-2.382598706467386E-3</v>
      </c>
      <c r="AU60">
        <f t="shared" si="24"/>
        <v>-6.0294334612644067E-3</v>
      </c>
      <c r="AW60">
        <v>57</v>
      </c>
      <c r="AX60">
        <f>IF(Z60&gt;0, (R60*SUMPRODUCT(K60:$K$98, X60:$X$98)-K60*$AZ$3)/Z60, 0)</f>
        <v>-1.9576975377102228E+26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</v>
      </c>
      <c r="S61">
        <f t="shared" si="1"/>
        <v>-1.8225645994364868E+27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-19.416105860077444</v>
      </c>
      <c r="AC61">
        <f t="shared" si="22"/>
        <v>-17.335808803640571</v>
      </c>
      <c r="AE61">
        <f t="shared" si="2"/>
        <v>0</v>
      </c>
      <c r="AF61">
        <f t="shared" si="25"/>
        <v>0</v>
      </c>
      <c r="AG61">
        <f t="shared" si="25"/>
        <v>-4.7558832232889241E-25</v>
      </c>
      <c r="AH61">
        <f t="shared" si="4"/>
        <v>-4.4337361343895824E-21</v>
      </c>
      <c r="AI61">
        <f t="shared" si="23"/>
        <v>-4.4342117227119113E-21</v>
      </c>
      <c r="AJ61">
        <f t="shared" si="6"/>
        <v>-2.0802970564368728</v>
      </c>
      <c r="AK61">
        <f t="shared" si="19"/>
        <v>-1.3591274102054212</v>
      </c>
      <c r="AL61">
        <f t="shared" si="7"/>
        <v>-3.439424466642294</v>
      </c>
      <c r="AN61">
        <f t="shared" si="26"/>
        <v>0</v>
      </c>
      <c r="AO61">
        <f t="shared" si="26"/>
        <v>0</v>
      </c>
      <c r="AP61">
        <f t="shared" si="26"/>
        <v>-6.6463907046681594E-28</v>
      </c>
      <c r="AQ61">
        <f t="shared" si="26"/>
        <v>-6.1961871742888314E-24</v>
      </c>
      <c r="AR61">
        <f t="shared" si="26"/>
        <v>-6.1968518133592979E-24</v>
      </c>
      <c r="AS61">
        <f t="shared" si="26"/>
        <v>-2.9072343389644649E-3</v>
      </c>
      <c r="AT61">
        <f t="shared" si="26"/>
        <v>-1.8993931014567806E-3</v>
      </c>
      <c r="AU61">
        <f t="shared" si="24"/>
        <v>-4.8066274404212454E-3</v>
      </c>
      <c r="AW61">
        <v>58</v>
      </c>
      <c r="AX61">
        <f>IF(Z61&gt;0, (R61*SUMPRODUCT(K61:$K$98, X61:$X$98)-K61*$AZ$3)/Z61, 0)</f>
        <v>-1.8225645994364868E+27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</v>
      </c>
      <c r="S62">
        <f t="shared" si="1"/>
        <v>-1.7961086206550443E+28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-17.335808803640571</v>
      </c>
      <c r="AC62">
        <f t="shared" si="22"/>
        <v>-15.478400717536225</v>
      </c>
      <c r="AE62">
        <f t="shared" si="2"/>
        <v>0</v>
      </c>
      <c r="AF62">
        <f t="shared" si="25"/>
        <v>0</v>
      </c>
      <c r="AG62">
        <f t="shared" si="25"/>
        <v>-4.3088710057778193E-26</v>
      </c>
      <c r="AH62">
        <f t="shared" si="4"/>
        <v>-4.2774372904782526E-22</v>
      </c>
      <c r="AI62">
        <f t="shared" si="23"/>
        <v>-4.27786817757883E-22</v>
      </c>
      <c r="AJ62">
        <f t="shared" si="6"/>
        <v>-1.8574080861043463</v>
      </c>
      <c r="AK62">
        <f t="shared" si="19"/>
        <v>-1.21350661625484</v>
      </c>
      <c r="AL62">
        <f t="shared" si="7"/>
        <v>-3.0709147023591861</v>
      </c>
      <c r="AN62">
        <f t="shared" si="26"/>
        <v>0</v>
      </c>
      <c r="AO62">
        <f t="shared" si="26"/>
        <v>0</v>
      </c>
      <c r="AP62">
        <f t="shared" si="26"/>
        <v>-5.3765062539835682E-29</v>
      </c>
      <c r="AQ62">
        <f t="shared" si="26"/>
        <v>-5.3372840153351051E-25</v>
      </c>
      <c r="AR62">
        <f t="shared" si="26"/>
        <v>-5.3378216659605029E-25</v>
      </c>
      <c r="AS62">
        <f t="shared" si="26"/>
        <v>-2.317629415628554E-3</v>
      </c>
      <c r="AT62">
        <f t="shared" si="26"/>
        <v>-1.5141845515439891E-3</v>
      </c>
      <c r="AU62">
        <f t="shared" si="24"/>
        <v>-3.8318139671725429E-3</v>
      </c>
      <c r="AW62">
        <v>59</v>
      </c>
      <c r="AX62">
        <f>IF(Z62&gt;0, (R62*SUMPRODUCT(K62:$K$98, X62:$X$98)-K62*$AZ$3)/Z62, 0)</f>
        <v>-1.7961086206550443E+28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</v>
      </c>
      <c r="S63">
        <f t="shared" si="1"/>
        <v>-1.8791878051716309E+29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-15.478400717536225</v>
      </c>
      <c r="AC63">
        <f t="shared" si="22"/>
        <v>-13.820000640657343</v>
      </c>
      <c r="AE63">
        <f t="shared" si="2"/>
        <v>0</v>
      </c>
      <c r="AF63">
        <f t="shared" si="25"/>
        <v>0</v>
      </c>
      <c r="AG63">
        <f t="shared" si="25"/>
        <v>-3.6771206695317846E-27</v>
      </c>
      <c r="AH63">
        <f t="shared" si="4"/>
        <v>-3.8980702287668624E-23</v>
      </c>
      <c r="AI63">
        <f t="shared" si="23"/>
        <v>-3.8984379408338155E-23</v>
      </c>
      <c r="AJ63">
        <f t="shared" si="6"/>
        <v>-1.6584000768788822</v>
      </c>
      <c r="AK63">
        <f t="shared" si="19"/>
        <v>-1.0834880502275359</v>
      </c>
      <c r="AL63">
        <f t="shared" si="7"/>
        <v>-2.7418881271064182</v>
      </c>
      <c r="AN63">
        <f t="shared" si="26"/>
        <v>0</v>
      </c>
      <c r="AO63">
        <f t="shared" si="26"/>
        <v>0</v>
      </c>
      <c r="AP63">
        <f t="shared" si="26"/>
        <v>-4.0966279321278538E-30</v>
      </c>
      <c r="AQ63">
        <f t="shared" si="26"/>
        <v>-4.3427846991476892E-26</v>
      </c>
      <c r="AR63">
        <f t="shared" si="26"/>
        <v>-4.3431943619409019E-26</v>
      </c>
      <c r="AS63">
        <f t="shared" si="26"/>
        <v>-1.8475999805712341E-3</v>
      </c>
      <c r="AT63">
        <f t="shared" si="26"/>
        <v>-1.2070986539732059E-3</v>
      </c>
      <c r="AU63">
        <f t="shared" si="24"/>
        <v>-3.0546986345444398E-3</v>
      </c>
      <c r="AW63">
        <v>60</v>
      </c>
      <c r="AX63">
        <f>IF(Z63&gt;0, (R63*SUMPRODUCT(K63:$K$98, X63:$X$98)-K63*$AZ$3)/Z63, 0)</f>
        <v>-1.8791878051716309E+29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</v>
      </c>
      <c r="S64">
        <f t="shared" si="1"/>
        <v>-2.0940423163327611E+30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-13.820000640657343</v>
      </c>
      <c r="AC64">
        <f t="shared" si="22"/>
        <v>-12.339286286301199</v>
      </c>
      <c r="AE64">
        <f t="shared" si="2"/>
        <v>0</v>
      </c>
      <c r="AF64">
        <f t="shared" si="25"/>
        <v>0</v>
      </c>
      <c r="AG64">
        <f t="shared" si="25"/>
        <v>-2.9462838907454968E-28</v>
      </c>
      <c r="AH64">
        <f t="shared" si="4"/>
        <v>-3.3457210737619167E-24</v>
      </c>
      <c r="AI64">
        <f t="shared" si="23"/>
        <v>-3.3460157021509915E-24</v>
      </c>
      <c r="AJ64">
        <f t="shared" si="6"/>
        <v>-1.4807143543561434</v>
      </c>
      <c r="AK64">
        <f t="shared" si="19"/>
        <v>-0.96740004484601405</v>
      </c>
      <c r="AL64">
        <f t="shared" si="7"/>
        <v>-2.4481143992021575</v>
      </c>
      <c r="AN64">
        <f t="shared" si="26"/>
        <v>0</v>
      </c>
      <c r="AO64">
        <f t="shared" si="26"/>
        <v>0</v>
      </c>
      <c r="AP64">
        <f t="shared" si="26"/>
        <v>-2.9307259401006528E-31</v>
      </c>
      <c r="AQ64">
        <f t="shared" si="26"/>
        <v>-3.3280538817100905E-27</v>
      </c>
      <c r="AR64">
        <f t="shared" si="26"/>
        <v>-3.3283469543041008E-27</v>
      </c>
      <c r="AS64">
        <f t="shared" si="26"/>
        <v>-1.4728953926747706E-3</v>
      </c>
      <c r="AT64">
        <f t="shared" si="26"/>
        <v>-9.6229165654751719E-4</v>
      </c>
      <c r="AU64">
        <f t="shared" si="24"/>
        <v>-2.4351870492222878E-3</v>
      </c>
      <c r="AW64">
        <v>61</v>
      </c>
      <c r="AX64">
        <f>IF(Z64&gt;0, (R64*SUMPRODUCT(K64:$K$98, X64:$X$98)-K64*$AZ$3)/Z64, 0)</f>
        <v>-2.0940423163327611E+30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</v>
      </c>
      <c r="S65">
        <f t="shared" si="1"/>
        <v>-2.4949828461752133E+31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-12.339286286301199</v>
      </c>
      <c r="AC65">
        <f t="shared" si="22"/>
        <v>-11.017219898483212</v>
      </c>
      <c r="AE65">
        <f t="shared" si="2"/>
        <v>0</v>
      </c>
      <c r="AF65">
        <f t="shared" si="25"/>
        <v>0</v>
      </c>
      <c r="AG65">
        <f t="shared" si="25"/>
        <v>-2.2078748788538794E-29</v>
      </c>
      <c r="AH65">
        <f t="shared" si="4"/>
        <v>-2.6960335639526538E-25</v>
      </c>
      <c r="AI65">
        <f t="shared" si="23"/>
        <v>-2.6962543514405393E-25</v>
      </c>
      <c r="AJ65">
        <f t="shared" si="6"/>
        <v>-1.322066387817987</v>
      </c>
      <c r="AK65">
        <f t="shared" si="19"/>
        <v>-0.86375004004108402</v>
      </c>
      <c r="AL65">
        <f t="shared" si="7"/>
        <v>-2.1858164278590708</v>
      </c>
      <c r="AN65">
        <f t="shared" si="26"/>
        <v>0</v>
      </c>
      <c r="AO65">
        <f t="shared" si="26"/>
        <v>0</v>
      </c>
      <c r="AP65">
        <f t="shared" si="26"/>
        <v>-1.9609072515158534E-32</v>
      </c>
      <c r="AQ65">
        <f t="shared" si="26"/>
        <v>-2.3944616683302411E-28</v>
      </c>
      <c r="AR65">
        <f t="shared" si="26"/>
        <v>-2.3946577590553931E-28</v>
      </c>
      <c r="AS65">
        <f t="shared" si="26"/>
        <v>-1.1741831893134348E-3</v>
      </c>
      <c r="AT65">
        <f t="shared" si="26"/>
        <v>-7.6713301701810993E-4</v>
      </c>
      <c r="AU65">
        <f t="shared" si="24"/>
        <v>-1.9413162063315445E-3</v>
      </c>
      <c r="AW65">
        <v>62</v>
      </c>
      <c r="AX65">
        <f>IF(Z65&gt;0, (R65*SUMPRODUCT(K65:$K$98, X65:$X$98)-K65*$AZ$3)/Z65, 0)</f>
        <v>-2.4949828461752133E+31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</v>
      </c>
      <c r="S66">
        <f t="shared" si="1"/>
        <v>-3.1937524994583992E+32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-11.017219898483212</v>
      </c>
      <c r="AC66">
        <f t="shared" si="22"/>
        <v>-9.836803480788582</v>
      </c>
      <c r="AE66">
        <f t="shared" si="2"/>
        <v>0</v>
      </c>
      <c r="AF66">
        <f t="shared" si="25"/>
        <v>0</v>
      </c>
      <c r="AG66">
        <f t="shared" si="25"/>
        <v>-1.5400071675022908E-30</v>
      </c>
      <c r="AH66">
        <f t="shared" si="4"/>
        <v>-2.0317954133151114E-26</v>
      </c>
      <c r="AI66">
        <f t="shared" si="23"/>
        <v>-2.0319494140318617E-26</v>
      </c>
      <c r="AJ66">
        <f t="shared" si="6"/>
        <v>-1.1804164176946301</v>
      </c>
      <c r="AK66">
        <f t="shared" si="19"/>
        <v>-0.77120539289382495</v>
      </c>
      <c r="AL66">
        <f t="shared" si="7"/>
        <v>-1.9516218105884551</v>
      </c>
      <c r="AN66">
        <f t="shared" si="26"/>
        <v>0</v>
      </c>
      <c r="AO66">
        <f t="shared" si="26"/>
        <v>0</v>
      </c>
      <c r="AP66">
        <f t="shared" si="26"/>
        <v>-1.2212014573801204E-33</v>
      </c>
      <c r="AQ66">
        <f t="shared" si="26"/>
        <v>-1.6111817997983228E-29</v>
      </c>
      <c r="AR66">
        <f t="shared" si="26"/>
        <v>-1.6113039199440609E-29</v>
      </c>
      <c r="AS66">
        <f t="shared" si="26"/>
        <v>-9.3605164964399997E-4</v>
      </c>
      <c r="AT66">
        <f t="shared" si="26"/>
        <v>-6.1155374443407995E-4</v>
      </c>
      <c r="AU66">
        <f t="shared" si="24"/>
        <v>-1.5476053940780799E-3</v>
      </c>
      <c r="AW66">
        <v>63</v>
      </c>
      <c r="AX66">
        <f>IF(Z66&gt;0, (R66*SUMPRODUCT(K66:$K$98, X66:$X$98)-K66*$AZ$3)/Z66, 0)</f>
        <v>-3.1937524994583992E+32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-4.4166814273140186E+33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-9.836803480788582</v>
      </c>
      <c r="AC67">
        <f t="shared" si="22"/>
        <v>-8.7828602507040898</v>
      </c>
      <c r="AE67">
        <f t="shared" ref="AE67:AE69" si="29">$Z67*O67</f>
        <v>0</v>
      </c>
      <c r="AF67">
        <f t="shared" si="25"/>
        <v>0</v>
      </c>
      <c r="AG67">
        <f t="shared" si="25"/>
        <v>-9.9428274319134441E-32</v>
      </c>
      <c r="AH67">
        <f t="shared" ref="AH67:AH69" si="30">-X67*R67</f>
        <v>-1.4251788215081333E-27</v>
      </c>
      <c r="AI67">
        <f t="shared" si="23"/>
        <v>-1.4252782497824524E-27</v>
      </c>
      <c r="AJ67">
        <f t="shared" ref="AJ67:AJ69" si="31">AB67-AC67</f>
        <v>-1.0539432300844922</v>
      </c>
      <c r="AK67">
        <f t="shared" si="19"/>
        <v>-0.68857624365520076</v>
      </c>
      <c r="AL67">
        <f t="shared" ref="AL67:AL69" si="32">SUM(AI67:AK67)</f>
        <v>-1.742519473739693</v>
      </c>
      <c r="AN67">
        <f t="shared" si="26"/>
        <v>0</v>
      </c>
      <c r="AO67">
        <f t="shared" si="26"/>
        <v>0</v>
      </c>
      <c r="AP67">
        <f t="shared" si="26"/>
        <v>-7.0397372669983702E-35</v>
      </c>
      <c r="AQ67">
        <f t="shared" si="26"/>
        <v>-1.0090574869785154E-30</v>
      </c>
      <c r="AR67">
        <f t="shared" si="26"/>
        <v>-1.0091278843511853E-30</v>
      </c>
      <c r="AS67">
        <f t="shared" si="26"/>
        <v>-7.4621464416773026E-4</v>
      </c>
      <c r="AT67">
        <f t="shared" si="26"/>
        <v>-4.875269008562499E-4</v>
      </c>
      <c r="AU67">
        <f t="shared" si="24"/>
        <v>-1.2337415450239802E-3</v>
      </c>
      <c r="AW67">
        <v>64</v>
      </c>
      <c r="AX67">
        <f>IF(Z67&gt;0, (R67*SUMPRODUCT(K67:$K$98, X67:$X$98)-K67*$AZ$3)/Z67, 0)</f>
        <v>-4.4166814273140186E+33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50000</v>
      </c>
      <c r="S68">
        <f t="shared" si="28"/>
        <v>-6.6414724039684074E+34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-8.7828602507040898</v>
      </c>
      <c r="AC68">
        <f t="shared" si="22"/>
        <v>-7.8418395095572233</v>
      </c>
      <c r="AE68">
        <f t="shared" si="29"/>
        <v>0</v>
      </c>
      <c r="AF68">
        <f t="shared" si="25"/>
        <v>0</v>
      </c>
      <c r="AG68">
        <f t="shared" si="25"/>
        <v>-5.9036905015758053E-33</v>
      </c>
      <c r="AH68">
        <f t="shared" si="30"/>
        <v>-9.2530301074367288E-29</v>
      </c>
      <c r="AI68">
        <f t="shared" si="23"/>
        <v>-9.2536204764868869E-29</v>
      </c>
      <c r="AJ68">
        <f t="shared" si="31"/>
        <v>-0.94102074114686651</v>
      </c>
      <c r="AK68">
        <f t="shared" ref="AK68:AK69" si="42">G68*SUM(AB68:AB68, AE68:AF68)</f>
        <v>-0.61480021754928638</v>
      </c>
      <c r="AL68">
        <f t="shared" si="32"/>
        <v>-1.5558209586961529</v>
      </c>
      <c r="AN68">
        <f t="shared" si="26"/>
        <v>0</v>
      </c>
      <c r="AO68">
        <f t="shared" si="26"/>
        <v>0</v>
      </c>
      <c r="AP68">
        <f t="shared" si="26"/>
        <v>-3.7320899988104557E-36</v>
      </c>
      <c r="AQ68">
        <f t="shared" si="26"/>
        <v>-5.8494159057692994E-32</v>
      </c>
      <c r="AR68">
        <f t="shared" si="26"/>
        <v>-5.849789114769181E-32</v>
      </c>
      <c r="AS68">
        <f t="shared" si="26"/>
        <v>-5.9487774566942687E-4</v>
      </c>
      <c r="AT68">
        <f t="shared" si="26"/>
        <v>-3.8865346050402573E-4</v>
      </c>
      <c r="AU68">
        <f t="shared" si="24"/>
        <v>-9.835312061734526E-4</v>
      </c>
      <c r="AW68">
        <v>65</v>
      </c>
      <c r="AX68">
        <f>IF(Z68&gt;0, (R68*SUMPRODUCT(K68:$K$98, X68:$X$98)-K68*$AZ$3)/Z68, 0)</f>
        <v>-6.6414724039684074E+34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-7.8418395095572233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-5.9036905015758052E-30</v>
      </c>
      <c r="AI69">
        <f t="shared" si="23"/>
        <v>-5.9036905015758052E-30</v>
      </c>
      <c r="AJ69">
        <f t="shared" si="31"/>
        <v>-7.8418395095572233</v>
      </c>
      <c r="AK69">
        <f t="shared" si="42"/>
        <v>-0.54892876566900572</v>
      </c>
      <c r="AL69">
        <f t="shared" si="32"/>
        <v>-8.3907682752262289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-3.3322232132236206E-33</v>
      </c>
      <c r="AR69">
        <f t="shared" si="26"/>
        <v>-3.3322232132236206E-33</v>
      </c>
      <c r="AS69">
        <f t="shared" si="26"/>
        <v>-4.4261737028975226E-3</v>
      </c>
      <c r="AT69">
        <f t="shared" si="26"/>
        <v>-3.0983215920282666E-4</v>
      </c>
      <c r="AU69">
        <f t="shared" si="24"/>
        <v>-4.7360058621003492E-3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15327.352611101329</v>
      </c>
      <c r="AO71" s="8">
        <f t="shared" si="46"/>
        <v>-1532.735261110133</v>
      </c>
      <c r="AP71" s="8">
        <f t="shared" si="46"/>
        <v>-2750.4397241048409</v>
      </c>
      <c r="AQ71" s="8">
        <f t="shared" si="46"/>
        <v>-12404.790195898524</v>
      </c>
      <c r="AR71" s="8">
        <f t="shared" si="46"/>
        <v>-1360.612570012164</v>
      </c>
      <c r="AS71" s="8">
        <f t="shared" si="46"/>
        <v>-989.87081238875612</v>
      </c>
      <c r="AT71" s="8">
        <f t="shared" si="46"/>
        <v>577.4246405601076</v>
      </c>
      <c r="AU71" s="8">
        <f t="shared" si="46"/>
        <v>-1773.0587418408124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3071.19595155877</v>
      </c>
      <c r="K3">
        <v>1</v>
      </c>
      <c r="L3" s="2">
        <v>0</v>
      </c>
      <c r="O3">
        <f>$C$3</f>
        <v>3071.19595155877</v>
      </c>
      <c r="P3">
        <f>O3*C5</f>
        <v>307.11959515587705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3071.19595155877</v>
      </c>
      <c r="AF3">
        <f t="shared" ref="AF3:AG34" si="4">-$Z3*P3</f>
        <v>-307.11959515587705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244.16815240289316</v>
      </c>
      <c r="AJ3">
        <f t="shared" ref="AJ3:AJ66" si="7">AB3-AC3</f>
        <v>0</v>
      </c>
      <c r="AL3">
        <f t="shared" ref="AL3:AL66" si="8">SUM(AI3:AK3)</f>
        <v>244.16815240289316</v>
      </c>
      <c r="AN3">
        <f t="shared" ref="AN3:AU34" si="9">AE3*$K3</f>
        <v>3071.19595155877</v>
      </c>
      <c r="AO3">
        <f t="shared" si="9"/>
        <v>-307.11959515587705</v>
      </c>
      <c r="AP3">
        <f t="shared" si="9"/>
        <v>-2519.9082039999998</v>
      </c>
      <c r="AQ3">
        <f t="shared" si="9"/>
        <v>0</v>
      </c>
      <c r="AR3">
        <f t="shared" si="9"/>
        <v>244.16815240289316</v>
      </c>
      <c r="AS3">
        <f t="shared" si="9"/>
        <v>0</v>
      </c>
      <c r="AT3">
        <f t="shared" si="9"/>
        <v>0</v>
      </c>
      <c r="AU3">
        <f t="shared" si="9"/>
        <v>244.16815240289316</v>
      </c>
      <c r="AW3">
        <v>0</v>
      </c>
      <c r="AX3">
        <f>IF(Z3&gt;0, (R3*SUMPRODUCT(K3:$K$98, X3:$X$98)-K3*$AZ$3)/Z3, 0)</f>
        <v>0</v>
      </c>
      <c r="AZ3">
        <f>C6*SUMPRODUCT(X4:X98, K4:K98)/1</f>
        <v>1780.896443259888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192.95265001144296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190.81033320641677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-190.81033320641677</v>
      </c>
      <c r="AK4">
        <f>G4*SUM(AB4, AE4:AF4)</f>
        <v>0</v>
      </c>
      <c r="AL4">
        <f t="shared" si="8"/>
        <v>-301.09143320641675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-98.465267857142848</v>
      </c>
      <c r="AR4">
        <f t="shared" si="9"/>
        <v>-98.465267857142848</v>
      </c>
      <c r="AS4">
        <f t="shared" si="9"/>
        <v>-170.36636893430068</v>
      </c>
      <c r="AT4">
        <f t="shared" si="9"/>
        <v>0</v>
      </c>
      <c r="AU4">
        <f t="shared" si="9"/>
        <v>-268.83163679144349</v>
      </c>
      <c r="AW4">
        <v>1</v>
      </c>
      <c r="AX4">
        <f>IF(Z4&gt;0, (R4*SUMPRODUCT(K4:$K$98, X4:$X$98)-K4*$AZ$3)/Z4, 0)</f>
        <v>192.95265001144296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</v>
      </c>
      <c r="S5">
        <f t="shared" si="1"/>
        <v>268.64681602694748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190.81033320641677</v>
      </c>
      <c r="AC5">
        <f t="shared" si="2"/>
        <v>262.71143428357482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-110.1841114750068</v>
      </c>
      <c r="AI5">
        <f t="shared" si="6"/>
        <v>-159.07943027476929</v>
      </c>
      <c r="AJ5">
        <f t="shared" si="7"/>
        <v>-71.901101077158046</v>
      </c>
      <c r="AK5">
        <f>G5*SUM(AB5, AE5:AF5)</f>
        <v>13.356723324449176</v>
      </c>
      <c r="AL5">
        <f t="shared" si="8"/>
        <v>-217.62380802747816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-87.838099071274542</v>
      </c>
      <c r="AR5">
        <f t="shared" si="9"/>
        <v>-126.81714785935051</v>
      </c>
      <c r="AS5">
        <f t="shared" si="9"/>
        <v>-57.319117567887467</v>
      </c>
      <c r="AT5">
        <f t="shared" si="9"/>
        <v>10.647898058393793</v>
      </c>
      <c r="AU5">
        <f t="shared" si="9"/>
        <v>-173.48836736884419</v>
      </c>
      <c r="AW5">
        <v>2</v>
      </c>
      <c r="AX5">
        <f>IF(Z5&gt;0, (R5*SUMPRODUCT(K5:$K$98, X5:$X$98)-K5*$AZ$3)/Z5, 0)</f>
        <v>268.64681602694748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100000</v>
      </c>
      <c r="S6">
        <f t="shared" si="1"/>
        <v>338.13663188779151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262.71143428357482</v>
      </c>
      <c r="AC6">
        <f t="shared" si="2"/>
        <v>326.98616461792585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-110.35301848683517</v>
      </c>
      <c r="AI6">
        <f t="shared" si="6"/>
        <v>-158.70420758935663</v>
      </c>
      <c r="AJ6">
        <f t="shared" si="7"/>
        <v>-64.274730334351034</v>
      </c>
      <c r="AK6">
        <f>G6*SUM(AB6, AE6:AF6)</f>
        <v>18.389800399850238</v>
      </c>
      <c r="AL6">
        <f t="shared" si="8"/>
        <v>-204.58913752385743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-78.547098845517453</v>
      </c>
      <c r="AR6">
        <f t="shared" si="9"/>
        <v>-112.96252020698329</v>
      </c>
      <c r="AS6">
        <f t="shared" si="9"/>
        <v>-45.749483485524543</v>
      </c>
      <c r="AT6">
        <f t="shared" si="9"/>
        <v>13.089496685844566</v>
      </c>
      <c r="AU6">
        <f t="shared" si="9"/>
        <v>-145.62250700666326</v>
      </c>
      <c r="AW6">
        <v>3</v>
      </c>
      <c r="AX6">
        <f>IF(Z6&gt;0, (R6*SUMPRODUCT(K6:$K$98, X6:$X$98)-K6*$AZ$3)/Z6, 0)</f>
        <v>338.13663188779151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</v>
      </c>
      <c r="S7">
        <f t="shared" si="1"/>
        <v>401.83535486424125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326.98616461792585</v>
      </c>
      <c r="AC7">
        <f t="shared" si="2"/>
        <v>384.2540920274314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-110.59483526273577</v>
      </c>
      <c r="AI7">
        <f t="shared" si="6"/>
        <v>-158.40721505660065</v>
      </c>
      <c r="AJ7">
        <f t="shared" si="7"/>
        <v>-57.267927409505546</v>
      </c>
      <c r="AK7">
        <f>G7*SUM(AB7, AE7:AF7)</f>
        <v>22.889031523254811</v>
      </c>
      <c r="AL7">
        <f t="shared" si="8"/>
        <v>-192.78611094285139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-70.285017187672707</v>
      </c>
      <c r="AR7">
        <f t="shared" si="9"/>
        <v>-100.67064891823169</v>
      </c>
      <c r="AS7">
        <f t="shared" si="9"/>
        <v>-36.39480318151633</v>
      </c>
      <c r="AT7">
        <f t="shared" si="9"/>
        <v>14.546393330206504</v>
      </c>
      <c r="AU7">
        <f t="shared" si="9"/>
        <v>-122.51905876954152</v>
      </c>
      <c r="AW7">
        <v>4</v>
      </c>
      <c r="AX7">
        <f>IF(Z7&gt;0, (R7*SUMPRODUCT(K7:$K$98, X7:$X$98)-K7*$AZ$3)/Z7, 0)</f>
        <v>401.83535486424125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100000</v>
      </c>
      <c r="S8">
        <f t="shared" si="1"/>
        <v>460.28423081558259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384.2540920274314</v>
      </c>
      <c r="AC8">
        <f t="shared" si="2"/>
        <v>435.23249113888573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-111.17936985654863</v>
      </c>
      <c r="AI8">
        <f t="shared" si="6"/>
        <v>-158.4580361675466</v>
      </c>
      <c r="AJ8">
        <f t="shared" si="7"/>
        <v>-50.978399111454337</v>
      </c>
      <c r="AK8">
        <f>G8*SUM(AB8, AE8:AF8)</f>
        <v>26.8977864419202</v>
      </c>
      <c r="AL8">
        <f t="shared" si="8"/>
        <v>-182.53864883708073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-63.08616025847661</v>
      </c>
      <c r="AR8">
        <f t="shared" si="9"/>
        <v>-89.913345225895057</v>
      </c>
      <c r="AS8">
        <f t="shared" si="9"/>
        <v>-28.926512717380369</v>
      </c>
      <c r="AT8">
        <f t="shared" si="9"/>
        <v>15.262526386529149</v>
      </c>
      <c r="AU8">
        <f t="shared" si="9"/>
        <v>-103.57733155674627</v>
      </c>
      <c r="AW8">
        <v>5</v>
      </c>
      <c r="AX8">
        <f>IF(Z8&gt;0, (R8*SUMPRODUCT(K8:$K$98, X8:$X$98)-K8*$AZ$3)/Z8, 0)</f>
        <v>460.28423081558259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100000</v>
      </c>
      <c r="S9">
        <f t="shared" si="1"/>
        <v>513.82052472421344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435.23249113888573</v>
      </c>
      <c r="AC9">
        <f t="shared" si="2"/>
        <v>480.41723829034441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-112.72312002133802</v>
      </c>
      <c r="AI9">
        <f t="shared" si="6"/>
        <v>-159.47263810921532</v>
      </c>
      <c r="AJ9">
        <f t="shared" si="7"/>
        <v>-45.18474715145868</v>
      </c>
      <c r="AK9">
        <f t="shared" ref="AK9:AK72" si="22">G9*SUM(AB9:AB9, AE9:AF9)</f>
        <v>30.466274379722005</v>
      </c>
      <c r="AL9">
        <f t="shared" si="8"/>
        <v>-174.19111088095201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-57.109040679016175</v>
      </c>
      <c r="AR9">
        <f t="shared" si="9"/>
        <v>-80.793801442376889</v>
      </c>
      <c r="AS9">
        <f t="shared" si="9"/>
        <v>-22.891999109457263</v>
      </c>
      <c r="AT9">
        <f t="shared" si="9"/>
        <v>15.435162747094443</v>
      </c>
      <c r="AU9">
        <f t="shared" si="9"/>
        <v>-88.250637804739725</v>
      </c>
      <c r="AW9">
        <v>6</v>
      </c>
      <c r="AX9">
        <f>IF(Z9&gt;0, (R9*SUMPRODUCT(K9:$K$98, X9:$X$98)-K9*$AZ$3)/Z9, 0)</f>
        <v>513.82052472421344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</v>
      </c>
      <c r="S10">
        <f t="shared" si="1"/>
        <v>562.44737762566751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480.41723829034441</v>
      </c>
      <c r="AC10">
        <f t="shared" si="2"/>
        <v>519.97865065591338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-114.74809463223747</v>
      </c>
      <c r="AI10">
        <f t="shared" si="6"/>
        <v>-160.97274349191986</v>
      </c>
      <c r="AJ10">
        <f t="shared" si="7"/>
        <v>-39.56141236556897</v>
      </c>
      <c r="AK10">
        <f t="shared" si="22"/>
        <v>33.62920668032411</v>
      </c>
      <c r="AL10">
        <f t="shared" si="8"/>
        <v>-166.90494917716472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-51.906210568296224</v>
      </c>
      <c r="AR10">
        <f t="shared" si="9"/>
        <v>-72.815894209196983</v>
      </c>
      <c r="AS10">
        <f t="shared" si="9"/>
        <v>-17.895573841184401</v>
      </c>
      <c r="AT10">
        <f t="shared" si="9"/>
        <v>15.212145254246829</v>
      </c>
      <c r="AU10">
        <f t="shared" si="9"/>
        <v>-75.499322796134564</v>
      </c>
      <c r="AW10">
        <v>7</v>
      </c>
      <c r="AX10">
        <f>IF(Z10&gt;0, (R10*SUMPRODUCT(K10:$K$98, X10:$X$98)-K10*$AZ$3)/Z10, 0)</f>
        <v>562.44737762566751</v>
      </c>
    </row>
    <row r="11" spans="1:52" x14ac:dyDescent="0.25">
      <c r="A11" t="s">
        <v>33</v>
      </c>
      <c r="C11" s="12">
        <f>AU100</f>
        <v>-2040.8517360709207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</v>
      </c>
      <c r="S11">
        <f t="shared" si="1"/>
        <v>606.49421727068614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519.97865065591338</v>
      </c>
      <c r="AC11">
        <f t="shared" si="2"/>
        <v>554.38534459171103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-116.62164579685624</v>
      </c>
      <c r="AI11">
        <f t="shared" si="6"/>
        <v>-162.32573734504339</v>
      </c>
      <c r="AJ11">
        <f t="shared" si="7"/>
        <v>-34.406693935797648</v>
      </c>
      <c r="AK11">
        <f t="shared" si="22"/>
        <v>36.398505545913942</v>
      </c>
      <c r="AL11">
        <f t="shared" si="8"/>
        <v>-160.33392573492711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-47.101526756700935</v>
      </c>
      <c r="AR11">
        <f t="shared" si="9"/>
        <v>-65.560642783047371</v>
      </c>
      <c r="AS11">
        <f t="shared" si="9"/>
        <v>-13.896286610888142</v>
      </c>
      <c r="AT11">
        <f t="shared" si="9"/>
        <v>14.700745913508696</v>
      </c>
      <c r="AU11">
        <f t="shared" si="9"/>
        <v>-64.756183480426813</v>
      </c>
      <c r="AW11">
        <v>8</v>
      </c>
      <c r="AX11">
        <f>IF(Z11&gt;0, (R11*SUMPRODUCT(K11:$K$98, X11:$X$98)-K11*$AZ$3)/Z11, 0)</f>
        <v>606.49421727068614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</v>
      </c>
      <c r="S12">
        <f t="shared" si="1"/>
        <v>646.58391719419569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554.38534459171103</v>
      </c>
      <c r="AC12">
        <f t="shared" si="2"/>
        <v>584.3489111422366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-119.30294410734557</v>
      </c>
      <c r="AI12">
        <f t="shared" si="6"/>
        <v>-164.49034326799716</v>
      </c>
      <c r="AJ12">
        <f t="shared" si="7"/>
        <v>-29.96356655052557</v>
      </c>
      <c r="AK12">
        <f t="shared" si="22"/>
        <v>38.806974121419778</v>
      </c>
      <c r="AL12">
        <f t="shared" si="8"/>
        <v>-155.64693569710295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-43.021837654925882</v>
      </c>
      <c r="AR12">
        <f t="shared" si="9"/>
        <v>-59.316866795101063</v>
      </c>
      <c r="AS12">
        <f t="shared" si="9"/>
        <v>-10.805162482322249</v>
      </c>
      <c r="AT12">
        <f t="shared" si="9"/>
        <v>13.9941839073847</v>
      </c>
      <c r="AU12">
        <f t="shared" si="9"/>
        <v>-56.127845370038614</v>
      </c>
      <c r="AW12">
        <v>9</v>
      </c>
      <c r="AX12">
        <f>IF(Z12&gt;0, (R12*SUMPRODUCT(K12:$K$98, X12:$X$98)-K12*$AZ$3)/Z12, 0)</f>
        <v>646.58391719419569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</v>
      </c>
      <c r="S13">
        <f t="shared" si="1"/>
        <v>682.86759063089994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584.3489111422366</v>
      </c>
      <c r="AC13">
        <f t="shared" si="2"/>
        <v>610.13519251162029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-122.07538557887011</v>
      </c>
      <c r="AI13">
        <f t="shared" si="6"/>
        <v>-166.74987305512576</v>
      </c>
      <c r="AJ13">
        <f t="shared" si="7"/>
        <v>-25.786281369383687</v>
      </c>
      <c r="AK13">
        <f t="shared" si="22"/>
        <v>40.904423779956566</v>
      </c>
      <c r="AL13">
        <f t="shared" si="8"/>
        <v>-151.63173064455287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-39.305007002885993</v>
      </c>
      <c r="AR13">
        <f t="shared" si="9"/>
        <v>-53.688996328646539</v>
      </c>
      <c r="AS13">
        <f t="shared" si="9"/>
        <v>-8.302492472138832</v>
      </c>
      <c r="AT13">
        <f t="shared" si="9"/>
        <v>13.170129715310049</v>
      </c>
      <c r="AU13">
        <f t="shared" si="9"/>
        <v>-48.821359085475315</v>
      </c>
      <c r="AW13">
        <v>10</v>
      </c>
      <c r="AX13">
        <f>IF(Z13&gt;0, (R13*SUMPRODUCT(K13:$K$98, X13:$X$98)-K13*$AZ$3)/Z13, 0)</f>
        <v>682.86759063089994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</v>
      </c>
      <c r="S14">
        <f t="shared" si="1"/>
        <v>715.79950791879446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610.13519251162029</v>
      </c>
      <c r="AC14">
        <f t="shared" si="2"/>
        <v>632.26600606615352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-125.44319101510236</v>
      </c>
      <c r="AI14">
        <f t="shared" si="6"/>
        <v>-169.60821202108792</v>
      </c>
      <c r="AJ14">
        <f t="shared" si="7"/>
        <v>-22.130813554533233</v>
      </c>
      <c r="AK14">
        <f t="shared" si="22"/>
        <v>42.709463475813422</v>
      </c>
      <c r="AL14">
        <f t="shared" si="8"/>
        <v>-149.02956209980772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-36.061919838747698</v>
      </c>
      <c r="AR14">
        <f t="shared" si="9"/>
        <v>-48.75830801499167</v>
      </c>
      <c r="AS14">
        <f t="shared" si="9"/>
        <v>-6.3620800611949209</v>
      </c>
      <c r="AT14">
        <f t="shared" si="9"/>
        <v>12.277950168178362</v>
      </c>
      <c r="AU14">
        <f t="shared" si="9"/>
        <v>-42.842437908008229</v>
      </c>
      <c r="AW14">
        <v>11</v>
      </c>
      <c r="AX14">
        <f>IF(Z14&gt;0, (R14*SUMPRODUCT(K14:$K$98, X14:$X$98)-K14*$AZ$3)/Z14, 0)</f>
        <v>715.79950791879446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</v>
      </c>
      <c r="S15">
        <f t="shared" si="1"/>
        <v>745.63138872997047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632.26600606615352</v>
      </c>
      <c r="AC15">
        <f t="shared" si="2"/>
        <v>651.05749743938713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-130.47415998676476</v>
      </c>
      <c r="AI15">
        <f t="shared" si="6"/>
        <v>-174.13229370269707</v>
      </c>
      <c r="AJ15">
        <f t="shared" si="7"/>
        <v>-18.791491373233612</v>
      </c>
      <c r="AK15">
        <f t="shared" si="22"/>
        <v>44.258620424630749</v>
      </c>
      <c r="AL15">
        <f t="shared" si="8"/>
        <v>-148.66516465129993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-33.489467141574401</v>
      </c>
      <c r="AR15">
        <f t="shared" si="9"/>
        <v>-44.695422670933553</v>
      </c>
      <c r="AS15">
        <f t="shared" si="9"/>
        <v>-4.8233077948072136</v>
      </c>
      <c r="AT15">
        <f t="shared" si="9"/>
        <v>11.36008551112679</v>
      </c>
      <c r="AU15">
        <f t="shared" si="9"/>
        <v>-38.158644954613976</v>
      </c>
      <c r="AW15">
        <v>12</v>
      </c>
      <c r="AX15">
        <f>IF(Z15&gt;0, (R15*SUMPRODUCT(K15:$K$98, X15:$X$98)-K15*$AZ$3)/Z15, 0)</f>
        <v>745.63138872997047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</v>
      </c>
      <c r="S16">
        <f t="shared" si="1"/>
        <v>772.29686818119649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651.05749743938713</v>
      </c>
      <c r="AC16">
        <f t="shared" si="2"/>
        <v>666.54429030851043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-136.35954462538976</v>
      </c>
      <c r="AI16">
        <f t="shared" si="6"/>
        <v>-179.51291723185005</v>
      </c>
      <c r="AJ16">
        <f t="shared" si="7"/>
        <v>-15.486792869123292</v>
      </c>
      <c r="AK16">
        <f t="shared" si="22"/>
        <v>45.574024820757103</v>
      </c>
      <c r="AL16">
        <f t="shared" si="8"/>
        <v>-149.42568528021624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-31.250088205993606</v>
      </c>
      <c r="AR16">
        <f t="shared" si="9"/>
        <v>-41.139727424449141</v>
      </c>
      <c r="AS16">
        <f t="shared" si="9"/>
        <v>-3.5491732134894725</v>
      </c>
      <c r="AT16">
        <f t="shared" si="9"/>
        <v>10.444390229252942</v>
      </c>
      <c r="AU16">
        <f t="shared" si="9"/>
        <v>-34.24451040868567</v>
      </c>
      <c r="AW16">
        <v>13</v>
      </c>
      <c r="AX16">
        <f>IF(Z16&gt;0, (R16*SUMPRODUCT(K16:$K$98, X16:$X$98)-K16*$AZ$3)/Z16, 0)</f>
        <v>772.29686818119649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</v>
      </c>
      <c r="S17">
        <f t="shared" si="1"/>
        <v>796.02766197134235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666.54429030851043</v>
      </c>
      <c r="AC17">
        <f t="shared" si="2"/>
        <v>679.02300568349688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-142.24439076078997</v>
      </c>
      <c r="AI17">
        <f t="shared" si="6"/>
        <v>-184.89510744580525</v>
      </c>
      <c r="AJ17">
        <f t="shared" si="7"/>
        <v>-12.47871537498645</v>
      </c>
      <c r="AK17">
        <f t="shared" si="22"/>
        <v>46.658100321595732</v>
      </c>
      <c r="AL17">
        <f t="shared" si="8"/>
        <v>-150.71572249919598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-29.106020583136161</v>
      </c>
      <c r="AR17">
        <f t="shared" si="9"/>
        <v>-37.833202239157963</v>
      </c>
      <c r="AS17">
        <f t="shared" si="9"/>
        <v>-2.5533924017169181</v>
      </c>
      <c r="AT17">
        <f t="shared" si="9"/>
        <v>9.5471717448189324</v>
      </c>
      <c r="AU17">
        <f t="shared" si="9"/>
        <v>-30.83942289605595</v>
      </c>
      <c r="AW17">
        <v>14</v>
      </c>
      <c r="AX17">
        <f>IF(Z17&gt;0, (R17*SUMPRODUCT(K17:$K$98, X17:$X$98)-K17*$AZ$3)/Z17, 0)</f>
        <v>796.02766197134235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</v>
      </c>
      <c r="S18">
        <f t="shared" si="1"/>
        <v>817.2718100232546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679.02300568349688</v>
      </c>
      <c r="AC18">
        <f t="shared" si="2"/>
        <v>688.96055972623572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-148.36717150062859</v>
      </c>
      <c r="AI18">
        <f t="shared" si="6"/>
        <v>-190.51719743304341</v>
      </c>
      <c r="AJ18">
        <f t="shared" si="7"/>
        <v>-9.9375540427388387</v>
      </c>
      <c r="AK18">
        <f t="shared" si="22"/>
        <v>47.531610397844787</v>
      </c>
      <c r="AL18">
        <f t="shared" si="8"/>
        <v>-152.92314107793746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-27.106127527509106</v>
      </c>
      <c r="AR18">
        <f t="shared" si="9"/>
        <v>-34.806779677550338</v>
      </c>
      <c r="AS18">
        <f t="shared" si="9"/>
        <v>-1.8155539697193148</v>
      </c>
      <c r="AT18">
        <f t="shared" si="9"/>
        <v>8.6838475115527824</v>
      </c>
      <c r="AU18">
        <f t="shared" si="9"/>
        <v>-27.938486135716872</v>
      </c>
      <c r="AW18">
        <v>15</v>
      </c>
      <c r="AX18">
        <f>IF(Z18&gt;0, (R18*SUMPRODUCT(K18:$K$98, X18:$X$98)-K18*$AZ$3)/Z18, 0)</f>
        <v>817.2718100232546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</v>
      </c>
      <c r="S19">
        <f t="shared" si="1"/>
        <v>836.37685253643542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688.96055972623572</v>
      </c>
      <c r="AC19">
        <f t="shared" si="2"/>
        <v>696.7147666861149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-155.51513397925228</v>
      </c>
      <c r="AI19">
        <f t="shared" si="6"/>
        <v>-197.16590208535334</v>
      </c>
      <c r="AJ19">
        <f t="shared" si="7"/>
        <v>-7.7542069598791841</v>
      </c>
      <c r="AK19">
        <f t="shared" si="22"/>
        <v>48.227239180836506</v>
      </c>
      <c r="AL19">
        <f t="shared" si="8"/>
        <v>-156.69286986439602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-25.367887096437887</v>
      </c>
      <c r="AR19">
        <f t="shared" si="9"/>
        <v>-32.162029606943975</v>
      </c>
      <c r="AS19">
        <f t="shared" si="9"/>
        <v>-1.2648791255703213</v>
      </c>
      <c r="AT19">
        <f t="shared" si="9"/>
        <v>7.866907401279585</v>
      </c>
      <c r="AU19">
        <f t="shared" si="9"/>
        <v>-25.560001331234709</v>
      </c>
      <c r="AW19">
        <v>16</v>
      </c>
      <c r="AX19">
        <f>IF(Z19&gt;0, (R19*SUMPRODUCT(K19:$K$98, X19:$X$98)-K19*$AZ$3)/Z19, 0)</f>
        <v>836.37685253643542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</v>
      </c>
      <c r="S20">
        <f t="shared" si="1"/>
        <v>853.48694145528123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696.7147666861149</v>
      </c>
      <c r="AC20">
        <f t="shared" si="2"/>
        <v>702.47217823913115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-162.37835171386615</v>
      </c>
      <c r="AI20">
        <f t="shared" si="6"/>
        <v>-203.53142296304927</v>
      </c>
      <c r="AJ20">
        <f t="shared" si="7"/>
        <v>-5.7574115530162544</v>
      </c>
      <c r="AK20">
        <f t="shared" si="22"/>
        <v>48.770033668028049</v>
      </c>
      <c r="AL20">
        <f t="shared" si="8"/>
        <v>-160.51880084803747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-23.649488016873828</v>
      </c>
      <c r="AR20">
        <f t="shared" si="9"/>
        <v>-29.643199956259167</v>
      </c>
      <c r="AS20">
        <f t="shared" si="9"/>
        <v>-0.83853441110919713</v>
      </c>
      <c r="AT20">
        <f t="shared" si="9"/>
        <v>7.1030794107763455</v>
      </c>
      <c r="AU20">
        <f t="shared" si="9"/>
        <v>-23.378654956592019</v>
      </c>
      <c r="AW20">
        <v>17</v>
      </c>
      <c r="AX20">
        <f>IF(Z20&gt;0, (R20*SUMPRODUCT(K20:$K$98, X20:$X$98)-K20*$AZ$3)/Z20, 0)</f>
        <v>853.48694145528123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</v>
      </c>
      <c r="S21">
        <f t="shared" si="1"/>
        <v>869.00612937010862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702.47217823913115</v>
      </c>
      <c r="AC21">
        <f t="shared" si="2"/>
        <v>706.61313544498398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-170.29033884926721</v>
      </c>
      <c r="AI21">
        <f t="shared" si="6"/>
        <v>-210.94673421653386</v>
      </c>
      <c r="AJ21">
        <f t="shared" si="7"/>
        <v>-4.1409572058528283</v>
      </c>
      <c r="AK21">
        <f t="shared" si="22"/>
        <v>49.173052476739187</v>
      </c>
      <c r="AL21">
        <f t="shared" si="8"/>
        <v>-165.91463894564748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-22.144485864880437</v>
      </c>
      <c r="AR21">
        <f t="shared" si="9"/>
        <v>-27.431426854083249</v>
      </c>
      <c r="AS21">
        <f t="shared" si="9"/>
        <v>-0.53848837774203151</v>
      </c>
      <c r="AT21">
        <f t="shared" si="9"/>
        <v>6.3944435888874898</v>
      </c>
      <c r="AU21">
        <f t="shared" si="9"/>
        <v>-21.575471642937789</v>
      </c>
      <c r="AW21">
        <v>18</v>
      </c>
      <c r="AX21">
        <f>IF(Z21&gt;0, (R21*SUMPRODUCT(K21:$K$98, X21:$X$98)-K21*$AZ$3)/Z21, 0)</f>
        <v>869.00612937010862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</v>
      </c>
      <c r="S22">
        <f t="shared" si="1"/>
        <v>883.05952093259179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706.61313544498398</v>
      </c>
      <c r="AC22">
        <f t="shared" si="2"/>
        <v>709.28154710039519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-178.74104477753446</v>
      </c>
      <c r="AI22">
        <f t="shared" si="6"/>
        <v>-218.90150566873967</v>
      </c>
      <c r="AJ22">
        <f t="shared" si="7"/>
        <v>-2.6684116554112052</v>
      </c>
      <c r="AK22">
        <f t="shared" si="22"/>
        <v>49.46291948114888</v>
      </c>
      <c r="AL22">
        <f t="shared" si="8"/>
        <v>-172.10699784300201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-20.753046607136991</v>
      </c>
      <c r="AR22">
        <f t="shared" si="9"/>
        <v>-25.415948279646624</v>
      </c>
      <c r="AS22">
        <f t="shared" si="9"/>
        <v>-0.30982067672649416</v>
      </c>
      <c r="AT22">
        <f t="shared" si="9"/>
        <v>5.7429801565441343</v>
      </c>
      <c r="AU22">
        <f t="shared" si="9"/>
        <v>-19.982788799828985</v>
      </c>
      <c r="AW22">
        <v>19</v>
      </c>
      <c r="AX22">
        <f>IF(Z22&gt;0, (R22*SUMPRODUCT(K22:$K$98, X22:$X$98)-K22*$AZ$3)/Z22, 0)</f>
        <v>883.05952093259179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</v>
      </c>
      <c r="S23">
        <f t="shared" si="1"/>
        <v>895.85798707350341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709.28154710039519</v>
      </c>
      <c r="AC23">
        <f t="shared" si="2"/>
        <v>710.68287327923292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-187.85408993917076</v>
      </c>
      <c r="AI23">
        <f t="shared" si="6"/>
        <v>-227.51901917649434</v>
      </c>
      <c r="AJ23">
        <f t="shared" si="7"/>
        <v>-1.4013261788377349</v>
      </c>
      <c r="AK23">
        <f t="shared" si="22"/>
        <v>49.649708297027665</v>
      </c>
      <c r="AL23">
        <f t="shared" si="8"/>
        <v>-179.2706370583044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-19.474225811170513</v>
      </c>
      <c r="AR23">
        <f t="shared" si="9"/>
        <v>-23.586160712358261</v>
      </c>
      <c r="AS23">
        <f t="shared" si="9"/>
        <v>-0.1452709517829901</v>
      </c>
      <c r="AT23">
        <f t="shared" si="9"/>
        <v>5.1470246463526692</v>
      </c>
      <c r="AU23">
        <f t="shared" si="9"/>
        <v>-18.584407017788582</v>
      </c>
      <c r="AW23">
        <v>20</v>
      </c>
      <c r="AX23">
        <f>IF(Z23&gt;0, (R23*SUMPRODUCT(K23:$K$98, X23:$X$98)-K23*$AZ$3)/Z23, 0)</f>
        <v>895.85798707350341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</v>
      </c>
      <c r="S24">
        <f t="shared" si="1"/>
        <v>907.57809138752953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710.68287327923292</v>
      </c>
      <c r="AC24">
        <f t="shared" si="2"/>
        <v>710.98933745553995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-197.36856273228142</v>
      </c>
      <c r="AI24">
        <f t="shared" si="6"/>
        <v>-236.53815839586562</v>
      </c>
      <c r="AJ24">
        <f t="shared" si="7"/>
        <v>-0.30646417630703127</v>
      </c>
      <c r="AK24">
        <f t="shared" si="22"/>
        <v>49.747801129546311</v>
      </c>
      <c r="AL24">
        <f t="shared" si="8"/>
        <v>-187.09682144262635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-18.268357524179031</v>
      </c>
      <c r="AR24">
        <f t="shared" si="9"/>
        <v>-21.893880088431111</v>
      </c>
      <c r="AS24">
        <f t="shared" si="9"/>
        <v>-2.8366205152560407E-2</v>
      </c>
      <c r="AT24">
        <f t="shared" si="9"/>
        <v>4.6046371544441769</v>
      </c>
      <c r="AU24">
        <f t="shared" si="9"/>
        <v>-17.317609139139496</v>
      </c>
      <c r="AW24">
        <v>21</v>
      </c>
      <c r="AX24">
        <f>IF(Z24&gt;0, (R24*SUMPRODUCT(K24:$K$98, X24:$X$98)-K24*$AZ$3)/Z24, 0)</f>
        <v>907.57809138752953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</v>
      </c>
      <c r="S25">
        <f t="shared" si="1"/>
        <v>918.43399637718869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710.98933745553995</v>
      </c>
      <c r="AC25">
        <f t="shared" si="2"/>
        <v>710.38231027732274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-208.67233895575242</v>
      </c>
      <c r="AI25">
        <f t="shared" si="6"/>
        <v>-247.34590249322289</v>
      </c>
      <c r="AJ25">
        <f t="shared" si="7"/>
        <v>0.60702717821720853</v>
      </c>
      <c r="AK25">
        <f t="shared" si="22"/>
        <v>49.769253621887799</v>
      </c>
      <c r="AL25">
        <f t="shared" si="8"/>
        <v>-196.96962169311789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-17.245205948153501</v>
      </c>
      <c r="AR25">
        <f t="shared" si="9"/>
        <v>-20.441286326080817</v>
      </c>
      <c r="AS25">
        <f t="shared" si="9"/>
        <v>5.0166249905800764E-2</v>
      </c>
      <c r="AT25">
        <f t="shared" si="9"/>
        <v>4.113056061432907</v>
      </c>
      <c r="AU25">
        <f t="shared" si="9"/>
        <v>-16.278064014742107</v>
      </c>
      <c r="AW25">
        <v>22</v>
      </c>
      <c r="AX25">
        <f>IF(Z25&gt;0, (R25*SUMPRODUCT(K25:$K$98, X25:$X$98)-K25*$AZ$3)/Z25, 0)</f>
        <v>918.43399637718869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</v>
      </c>
      <c r="S26">
        <f t="shared" si="1"/>
        <v>928.47037962321156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710.38231027732274</v>
      </c>
      <c r="AC26">
        <f t="shared" si="2"/>
        <v>708.90614928092123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-221.60787255942992</v>
      </c>
      <c r="AI26">
        <f t="shared" si="6"/>
        <v>-259.78389652524601</v>
      </c>
      <c r="AJ26">
        <f t="shared" si="7"/>
        <v>1.4761609964015179</v>
      </c>
      <c r="AK26">
        <f t="shared" si="22"/>
        <v>49.7267617194126</v>
      </c>
      <c r="AL26">
        <f t="shared" si="8"/>
        <v>-208.5809738094319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-16.351991891861744</v>
      </c>
      <c r="AR26">
        <f t="shared" si="9"/>
        <v>-19.168922658547995</v>
      </c>
      <c r="AS26">
        <f t="shared" si="9"/>
        <v>0.10892290226633033</v>
      </c>
      <c r="AT26">
        <f t="shared" si="9"/>
        <v>3.6692360928031262</v>
      </c>
      <c r="AU26">
        <f t="shared" si="9"/>
        <v>-15.390763663478539</v>
      </c>
      <c r="AW26">
        <v>23</v>
      </c>
      <c r="AX26">
        <f>IF(Z26&gt;0, (R26*SUMPRODUCT(K26:$K$98, X26:$X$98)-K26*$AZ$3)/Z26, 0)</f>
        <v>928.47037962321156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</v>
      </c>
      <c r="S27">
        <f t="shared" si="1"/>
        <v>939.07959295789669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708.90614928092123</v>
      </c>
      <c r="AC27">
        <f t="shared" si="2"/>
        <v>706.6336618102664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-341.05459599232171</v>
      </c>
      <c r="AI27">
        <f t="shared" si="6"/>
        <v>-378.67833242048346</v>
      </c>
      <c r="AJ27">
        <f t="shared" si="7"/>
        <v>2.2724874706548235</v>
      </c>
      <c r="AK27">
        <f t="shared" si="22"/>
        <v>49.62343044966449</v>
      </c>
      <c r="AL27">
        <f t="shared" si="8"/>
        <v>-326.78241450016412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-22.469394137244723</v>
      </c>
      <c r="AR27">
        <f t="shared" si="9"/>
        <v>-24.948125028586269</v>
      </c>
      <c r="AS27">
        <f t="shared" si="9"/>
        <v>0.14971625437718233</v>
      </c>
      <c r="AT27">
        <f t="shared" si="9"/>
        <v>3.2692959728968591</v>
      </c>
      <c r="AU27">
        <f t="shared" si="9"/>
        <v>-21.529112801312227</v>
      </c>
      <c r="AW27">
        <v>24</v>
      </c>
      <c r="AX27">
        <f>IF(Z27&gt;0, (R27*SUMPRODUCT(K27:$K$98, X27:$X$98)-K27*$AZ$3)/Z27, 0)</f>
        <v>939.07959295789669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</v>
      </c>
      <c r="S28">
        <f t="shared" si="1"/>
        <v>941.19648435188287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706.6336618102664</v>
      </c>
      <c r="AC28">
        <f t="shared" si="2"/>
        <v>696.735253763385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-468.45156207011183</v>
      </c>
      <c r="AI28">
        <f t="shared" si="6"/>
        <v>-505.46483535295692</v>
      </c>
      <c r="AJ28">
        <f t="shared" si="7"/>
        <v>9.8984080468814</v>
      </c>
      <c r="AK28">
        <f t="shared" si="22"/>
        <v>49.464356326718651</v>
      </c>
      <c r="AL28">
        <f t="shared" si="8"/>
        <v>-446.10207097935688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-27.555869840532267</v>
      </c>
      <c r="AR28">
        <f t="shared" si="9"/>
        <v>-29.733112961351406</v>
      </c>
      <c r="AS28">
        <f t="shared" si="9"/>
        <v>0.58225709092099898</v>
      </c>
      <c r="AT28">
        <f t="shared" si="9"/>
        <v>2.9096569956164786</v>
      </c>
      <c r="AU28">
        <f t="shared" si="9"/>
        <v>-26.241198874813929</v>
      </c>
      <c r="AW28">
        <v>25</v>
      </c>
      <c r="AX28">
        <f>IF(Z28&gt;0, (R28*SUMPRODUCT(K28:$K$98, X28:$X$98)-K28*$AZ$3)/Z28, 0)</f>
        <v>941.19648435188287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</v>
      </c>
      <c r="S29">
        <f t="shared" si="1"/>
        <v>936.09018120169571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696.735253763385</v>
      </c>
      <c r="AC29">
        <f t="shared" si="2"/>
        <v>680.40347864639148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-600.60483613621989</v>
      </c>
      <c r="AI29">
        <f t="shared" si="6"/>
        <v>-636.94767426816838</v>
      </c>
      <c r="AJ29">
        <f t="shared" si="7"/>
        <v>16.331775116993526</v>
      </c>
      <c r="AK29">
        <f t="shared" si="22"/>
        <v>48.771467763436952</v>
      </c>
      <c r="AL29">
        <f t="shared" si="8"/>
        <v>-571.84443138773793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-31.544252136434757</v>
      </c>
      <c r="AR29">
        <f t="shared" si="9"/>
        <v>-33.453007411804883</v>
      </c>
      <c r="AS29">
        <f t="shared" si="9"/>
        <v>0.85775804843694492</v>
      </c>
      <c r="AT29">
        <f t="shared" si="9"/>
        <v>2.5615169636178643</v>
      </c>
      <c r="AU29">
        <f t="shared" si="9"/>
        <v>-30.033732399750075</v>
      </c>
      <c r="AW29">
        <v>26</v>
      </c>
      <c r="AX29">
        <f>IF(Z29&gt;0, (R29*SUMPRODUCT(K29:$K$98, X29:$X$98)-K29*$AZ$3)/Z29, 0)</f>
        <v>936.09018120169571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</v>
      </c>
      <c r="S30">
        <f t="shared" si="1"/>
        <v>925.24950046012009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680.40347864639148</v>
      </c>
      <c r="AC30">
        <f t="shared" si="2"/>
        <v>658.88073965597357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-747.67706580502954</v>
      </c>
      <c r="AI30">
        <f t="shared" si="6"/>
        <v>-783.28263702275603</v>
      </c>
      <c r="AJ30">
        <f t="shared" si="7"/>
        <v>21.522738990417906</v>
      </c>
      <c r="AK30">
        <f t="shared" si="22"/>
        <v>47.628243505247411</v>
      </c>
      <c r="AL30">
        <f t="shared" si="8"/>
        <v>-714.13165452709075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-35.061254180435881</v>
      </c>
      <c r="AR30">
        <f t="shared" si="9"/>
        <v>-36.730926877110328</v>
      </c>
      <c r="AS30">
        <f t="shared" si="9"/>
        <v>1.009278279239074</v>
      </c>
      <c r="AT30">
        <f t="shared" si="9"/>
        <v>2.2334588394886414</v>
      </c>
      <c r="AU30">
        <f t="shared" si="9"/>
        <v>-33.48818975838261</v>
      </c>
      <c r="AW30">
        <v>27</v>
      </c>
      <c r="AX30">
        <f>IF(Z30&gt;0, (R30*SUMPRODUCT(K30:$K$98, X30:$X$98)-K30*$AZ$3)/Z30, 0)</f>
        <v>925.24950046012009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</v>
      </c>
      <c r="S31">
        <f t="shared" si="1"/>
        <v>909.27399979828203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658.88073965597357</v>
      </c>
      <c r="AC31">
        <f t="shared" si="2"/>
        <v>632.76726507019544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-908.64734120670676</v>
      </c>
      <c r="AI31">
        <f t="shared" si="6"/>
        <v>-943.44253304165261</v>
      </c>
      <c r="AJ31">
        <f t="shared" si="7"/>
        <v>26.113474585778135</v>
      </c>
      <c r="AK31">
        <f t="shared" si="22"/>
        <v>46.121651775918153</v>
      </c>
      <c r="AL31">
        <f t="shared" si="8"/>
        <v>-871.20740667995631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-38.044398787476879</v>
      </c>
      <c r="AR31">
        <f t="shared" si="9"/>
        <v>-39.501247989607869</v>
      </c>
      <c r="AS31">
        <f t="shared" si="9"/>
        <v>1.0933520583999405</v>
      </c>
      <c r="AT31">
        <f t="shared" si="9"/>
        <v>1.9310797856624158</v>
      </c>
      <c r="AU31">
        <f t="shared" si="9"/>
        <v>-36.476816145545513</v>
      </c>
      <c r="AW31">
        <v>28</v>
      </c>
      <c r="AX31">
        <f>IF(Z31&gt;0, (R31*SUMPRODUCT(K31:$K$98, X31:$X$98)-K31*$AZ$3)/Z31, 0)</f>
        <v>909.27399979828203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</v>
      </c>
      <c r="S32">
        <f t="shared" si="1"/>
        <v>888.74690186110877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632.76726507019544</v>
      </c>
      <c r="AC32">
        <f t="shared" si="2"/>
        <v>602.71195520652009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-1078.5522677192787</v>
      </c>
      <c r="AI32">
        <f t="shared" si="6"/>
        <v>-1112.4602315020154</v>
      </c>
      <c r="AJ32">
        <f t="shared" si="7"/>
        <v>30.055309863675348</v>
      </c>
      <c r="AK32">
        <f t="shared" si="22"/>
        <v>44.293708554913685</v>
      </c>
      <c r="AL32">
        <f t="shared" si="8"/>
        <v>-1038.1112130834263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-40.319815751538925</v>
      </c>
      <c r="AR32">
        <f t="shared" si="9"/>
        <v>-41.587406477689662</v>
      </c>
      <c r="AS32">
        <f t="shared" si="9"/>
        <v>1.1235659061951084</v>
      </c>
      <c r="AT32">
        <f t="shared" si="9"/>
        <v>1.6558438764057319</v>
      </c>
      <c r="AU32">
        <f t="shared" si="9"/>
        <v>-38.807996695088811</v>
      </c>
      <c r="AW32">
        <v>29</v>
      </c>
      <c r="AX32">
        <f>IF(Z32&gt;0, (R32*SUMPRODUCT(K32:$K$98, X32:$X$98)-K32*$AZ$3)/Z32, 0)</f>
        <v>888.74690186110877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</v>
      </c>
      <c r="S33">
        <f t="shared" si="1"/>
        <v>864.54415911606611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602.71195520652009</v>
      </c>
      <c r="AC33">
        <f t="shared" si="2"/>
        <v>569.52525456551837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-1261.9829340058093</v>
      </c>
      <c r="AI33">
        <f t="shared" si="6"/>
        <v>-1294.9208266837159</v>
      </c>
      <c r="AJ33">
        <f t="shared" si="7"/>
        <v>33.186700641001721</v>
      </c>
      <c r="AK33">
        <f t="shared" si="22"/>
        <v>42.18983686445641</v>
      </c>
      <c r="AL33">
        <f t="shared" si="8"/>
        <v>-1219.5442891782579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-42.122370308999663</v>
      </c>
      <c r="AR33">
        <f t="shared" si="9"/>
        <v>-43.22176878356769</v>
      </c>
      <c r="AS33">
        <f t="shared" si="9"/>
        <v>1.1077031678209335</v>
      </c>
      <c r="AT33">
        <f t="shared" si="9"/>
        <v>1.4082091633679237</v>
      </c>
      <c r="AU33">
        <f t="shared" si="9"/>
        <v>-40.705856452378839</v>
      </c>
      <c r="AW33">
        <v>30</v>
      </c>
      <c r="AX33">
        <f>IF(Z33&gt;0, (R33*SUMPRODUCT(K33:$K$98, X33:$X$98)-K33*$AZ$3)/Z33, 0)</f>
        <v>864.54415911606611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</v>
      </c>
      <c r="S34">
        <f t="shared" si="1"/>
        <v>837.17067123353866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569.52525456551837</v>
      </c>
      <c r="AC34">
        <f t="shared" si="2"/>
        <v>533.77173703378389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-1458.0168996388459</v>
      </c>
      <c r="AI34">
        <f t="shared" si="6"/>
        <v>-1489.8964049401538</v>
      </c>
      <c r="AJ34">
        <f t="shared" si="7"/>
        <v>35.753517531734474</v>
      </c>
      <c r="AK34">
        <f t="shared" si="22"/>
        <v>39.866767819586286</v>
      </c>
      <c r="AL34">
        <f t="shared" si="8"/>
        <v>-1414.2761195888331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-43.451408117658339</v>
      </c>
      <c r="AR34">
        <f t="shared" si="9"/>
        <v>-44.401472136655173</v>
      </c>
      <c r="AS34">
        <f t="shared" si="9"/>
        <v>1.0655162380477639</v>
      </c>
      <c r="AT34">
        <f t="shared" si="9"/>
        <v>1.1880981621611233</v>
      </c>
      <c r="AU34">
        <f t="shared" ref="AU34:AU97" si="23">AL34*$K34</f>
        <v>-42.147857736446284</v>
      </c>
      <c r="AW34">
        <v>31</v>
      </c>
      <c r="AX34">
        <f>IF(Z34&gt;0, (R34*SUMPRODUCT(K34:$K$98, X34:$X$98)-K34*$AZ$3)/Z34, 0)</f>
        <v>837.17067123353866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</v>
      </c>
      <c r="S35">
        <f t="shared" si="1"/>
        <v>806.83080080222749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533.77173703378389</v>
      </c>
      <c r="AC35">
        <f t="shared" si="2"/>
        <v>496.00680461011245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-1645.4822804316079</v>
      </c>
      <c r="AI35">
        <f t="shared" ref="AI35:AI66" si="25">SUM(AE35:AH35)</f>
        <v>-1676.2202495396871</v>
      </c>
      <c r="AJ35">
        <f t="shared" si="7"/>
        <v>37.764932423671439</v>
      </c>
      <c r="AK35">
        <f t="shared" si="22"/>
        <v>37.364021592364878</v>
      </c>
      <c r="AL35">
        <f t="shared" si="8"/>
        <v>-1601.0912955236506</v>
      </c>
      <c r="AN35">
        <f t="shared" ref="AN35:AT66" si="26">AE35*$K35</f>
        <v>0</v>
      </c>
      <c r="AO35">
        <f t="shared" si="26"/>
        <v>0</v>
      </c>
      <c r="AP35">
        <f t="shared" si="26"/>
        <v>-0.81789667818294964</v>
      </c>
      <c r="AQ35">
        <f t="shared" si="26"/>
        <v>-43.784105789220121</v>
      </c>
      <c r="AR35">
        <f t="shared" si="26"/>
        <v>-44.602002467403068</v>
      </c>
      <c r="AS35">
        <f t="shared" si="26"/>
        <v>1.0048748722636305</v>
      </c>
      <c r="AT35">
        <f t="shared" si="26"/>
        <v>0.99420716562301781</v>
      </c>
      <c r="AU35">
        <f t="shared" si="23"/>
        <v>-42.602920429516416</v>
      </c>
      <c r="AW35">
        <v>32</v>
      </c>
      <c r="AX35">
        <f>IF(Z35&gt;0, (R35*SUMPRODUCT(K35:$K$98, X35:$X$98)-K35*$AZ$3)/Z35, 0)</f>
        <v>806.83080080222749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</v>
      </c>
      <c r="S36">
        <f t="shared" si="1"/>
        <v>774.65320972304232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496.00680461011245</v>
      </c>
      <c r="AC36">
        <f t="shared" si="2"/>
        <v>457.29990926195217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-1828.3234191913853</v>
      </c>
      <c r="AI36">
        <f t="shared" si="25"/>
        <v>-1857.839846898788</v>
      </c>
      <c r="AJ36">
        <f t="shared" si="7"/>
        <v>38.706895348160288</v>
      </c>
      <c r="AK36">
        <f t="shared" si="22"/>
        <v>34.720476322707874</v>
      </c>
      <c r="AL36">
        <f t="shared" si="8"/>
        <v>-1784.4124752279199</v>
      </c>
      <c r="AN36">
        <f t="shared" si="26"/>
        <v>0</v>
      </c>
      <c r="AO36">
        <f t="shared" si="26"/>
        <v>0</v>
      </c>
      <c r="AP36">
        <f t="shared" si="26"/>
        <v>-0.70124381977207784</v>
      </c>
      <c r="AQ36">
        <f t="shared" si="26"/>
        <v>-43.436845100701831</v>
      </c>
      <c r="AR36">
        <f t="shared" si="26"/>
        <v>-44.138088920473912</v>
      </c>
      <c r="AS36">
        <f t="shared" si="26"/>
        <v>0.91958862415639109</v>
      </c>
      <c r="AT36">
        <f t="shared" si="26"/>
        <v>0.82488028978978878</v>
      </c>
      <c r="AU36">
        <f t="shared" si="23"/>
        <v>-42.393620006527733</v>
      </c>
      <c r="AW36">
        <v>33</v>
      </c>
      <c r="AX36">
        <f>IF(Z36&gt;0, (R36*SUMPRODUCT(K36:$K$98, X36:$X$98)-K36*$AZ$3)/Z36, 0)</f>
        <v>774.65320972304232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</v>
      </c>
      <c r="S37">
        <f t="shared" si="1"/>
        <v>741.42878465602746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457.29990926195217</v>
      </c>
      <c r="AC37">
        <f t="shared" si="2"/>
        <v>418.39628776933932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-2011.4445466024183</v>
      </c>
      <c r="AI37">
        <f t="shared" si="25"/>
        <v>-2039.6600877594458</v>
      </c>
      <c r="AJ37">
        <f t="shared" si="7"/>
        <v>38.903621492612842</v>
      </c>
      <c r="AK37">
        <f t="shared" si="22"/>
        <v>32.010993648336658</v>
      </c>
      <c r="AL37">
        <f t="shared" si="8"/>
        <v>-1968.7454726184963</v>
      </c>
      <c r="AN37">
        <f t="shared" si="26"/>
        <v>0</v>
      </c>
      <c r="AO37">
        <f t="shared" si="26"/>
        <v>0</v>
      </c>
      <c r="AP37">
        <f t="shared" si="26"/>
        <v>-0.59851579135951272</v>
      </c>
      <c r="AQ37">
        <f t="shared" si="26"/>
        <v>-42.667312949469384</v>
      </c>
      <c r="AR37">
        <f t="shared" si="26"/>
        <v>-43.265828740828901</v>
      </c>
      <c r="AS37">
        <f t="shared" si="26"/>
        <v>0.82523428045621061</v>
      </c>
      <c r="AT37">
        <f t="shared" si="26"/>
        <v>0.67902596973110851</v>
      </c>
      <c r="AU37">
        <f t="shared" si="23"/>
        <v>-41.761568490641579</v>
      </c>
      <c r="AW37">
        <v>34</v>
      </c>
      <c r="AX37">
        <f>IF(Z37&gt;0, (R37*SUMPRODUCT(K37:$K$98, X37:$X$98)-K37*$AZ$3)/Z37, 0)</f>
        <v>741.42878465602746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</v>
      </c>
      <c r="S38">
        <f t="shared" si="1"/>
        <v>707.85792686112472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418.39628776933932</v>
      </c>
      <c r="AC38">
        <f t="shared" si="2"/>
        <v>379.77649589852081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-2215.2573258367261</v>
      </c>
      <c r="AI38">
        <f t="shared" si="25"/>
        <v>-2242.0830829192651</v>
      </c>
      <c r="AJ38">
        <f t="shared" si="7"/>
        <v>38.619791870818517</v>
      </c>
      <c r="AK38">
        <f t="shared" si="22"/>
        <v>29.287740143853757</v>
      </c>
      <c r="AL38">
        <f t="shared" si="8"/>
        <v>-2174.1755509045929</v>
      </c>
      <c r="AN38">
        <f t="shared" si="26"/>
        <v>0</v>
      </c>
      <c r="AO38">
        <f t="shared" si="26"/>
        <v>0</v>
      </c>
      <c r="AP38">
        <f t="shared" si="26"/>
        <v>-0.50806724170326423</v>
      </c>
      <c r="AQ38">
        <f t="shared" si="26"/>
        <v>-41.955933461181466</v>
      </c>
      <c r="AR38">
        <f t="shared" si="26"/>
        <v>-42.464000702884732</v>
      </c>
      <c r="AS38">
        <f t="shared" si="26"/>
        <v>0.7314407220861906</v>
      </c>
      <c r="AT38">
        <f t="shared" si="26"/>
        <v>0.5546960447314051</v>
      </c>
      <c r="AU38">
        <f t="shared" si="23"/>
        <v>-41.177863936067141</v>
      </c>
      <c r="AW38">
        <v>35</v>
      </c>
      <c r="AX38">
        <f>IF(Z38&gt;0, (R38*SUMPRODUCT(K38:$K$98, X38:$X$98)-K38*$AZ$3)/Z38, 0)</f>
        <v>707.85792686112472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</v>
      </c>
      <c r="S39">
        <f t="shared" si="1"/>
        <v>673.27685666408809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379.77649589852081</v>
      </c>
      <c r="AC39">
        <f t="shared" si="2"/>
        <v>341.43442054327767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-2402.6632044003545</v>
      </c>
      <c r="AI39">
        <f t="shared" si="25"/>
        <v>-2428.0193723098678</v>
      </c>
      <c r="AJ39">
        <f t="shared" si="7"/>
        <v>38.342075355243139</v>
      </c>
      <c r="AK39">
        <f t="shared" si="22"/>
        <v>26.584354712896459</v>
      </c>
      <c r="AL39">
        <f t="shared" si="8"/>
        <v>-2363.092942241728</v>
      </c>
      <c r="AN39">
        <f t="shared" si="26"/>
        <v>0</v>
      </c>
      <c r="AO39">
        <f t="shared" si="26"/>
        <v>0</v>
      </c>
      <c r="AP39">
        <f t="shared" si="26"/>
        <v>-0.42878027936497215</v>
      </c>
      <c r="AQ39">
        <f t="shared" si="26"/>
        <v>-40.629743566897716</v>
      </c>
      <c r="AR39">
        <f t="shared" si="26"/>
        <v>-41.058523846262695</v>
      </c>
      <c r="AS39">
        <f t="shared" si="26"/>
        <v>0.64837580508708592</v>
      </c>
      <c r="AT39">
        <f t="shared" si="26"/>
        <v>0.44954928052265325</v>
      </c>
      <c r="AU39">
        <f t="shared" si="23"/>
        <v>-39.96059876065295</v>
      </c>
      <c r="AW39">
        <v>36</v>
      </c>
      <c r="AX39">
        <f>IF(Z39&gt;0, (R39*SUMPRODUCT(K39:$K$98, X39:$X$98)-K39*$AZ$3)/Z39, 0)</f>
        <v>673.27685666408809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</v>
      </c>
      <c r="S40">
        <f t="shared" si="1"/>
        <v>637.9840447501316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341.43442054327767</v>
      </c>
      <c r="AC40">
        <f t="shared" si="2"/>
        <v>304.03133599953918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-2550.2062735554337</v>
      </c>
      <c r="AI40">
        <f t="shared" si="25"/>
        <v>-2574.0337766490738</v>
      </c>
      <c r="AJ40">
        <f t="shared" si="7"/>
        <v>37.403084543738487</v>
      </c>
      <c r="AK40">
        <f t="shared" si="22"/>
        <v>23.900409438029438</v>
      </c>
      <c r="AL40">
        <f t="shared" si="8"/>
        <v>-2512.7302826673063</v>
      </c>
      <c r="AN40">
        <f t="shared" si="26"/>
        <v>0</v>
      </c>
      <c r="AO40">
        <f t="shared" si="26"/>
        <v>0</v>
      </c>
      <c r="AP40">
        <f t="shared" si="26"/>
        <v>-0.3597590235497527</v>
      </c>
      <c r="AQ40">
        <f t="shared" si="26"/>
        <v>-38.504232492141774</v>
      </c>
      <c r="AR40">
        <f t="shared" si="26"/>
        <v>-38.863991515691524</v>
      </c>
      <c r="AS40">
        <f t="shared" si="26"/>
        <v>0.56472963702166823</v>
      </c>
      <c r="AT40">
        <f t="shared" si="26"/>
        <v>0.36085979836299753</v>
      </c>
      <c r="AU40">
        <f t="shared" si="23"/>
        <v>-37.938402080306865</v>
      </c>
      <c r="AW40">
        <v>37</v>
      </c>
      <c r="AX40">
        <f>IF(Z40&gt;0, (R40*SUMPRODUCT(K40:$K$98, X40:$X$98)-K40*$AZ$3)/Z40, 0)</f>
        <v>637.9840447501316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</v>
      </c>
      <c r="S41">
        <f t="shared" si="1"/>
        <v>603.25384047315458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304.03133599953918</v>
      </c>
      <c r="AC41">
        <f t="shared" si="2"/>
        <v>268.40804906378952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-2685.0719053809175</v>
      </c>
      <c r="AI41">
        <f t="shared" si="25"/>
        <v>-2707.3185974909311</v>
      </c>
      <c r="AJ41">
        <f t="shared" si="7"/>
        <v>35.623286935749661</v>
      </c>
      <c r="AK41">
        <f t="shared" si="22"/>
        <v>21.282193519967745</v>
      </c>
      <c r="AL41">
        <f t="shared" si="8"/>
        <v>-2650.4131170352139</v>
      </c>
      <c r="AN41">
        <f t="shared" si="26"/>
        <v>0</v>
      </c>
      <c r="AO41">
        <f t="shared" si="26"/>
        <v>0</v>
      </c>
      <c r="AP41">
        <f t="shared" si="26"/>
        <v>-0.29990284303790338</v>
      </c>
      <c r="AQ41">
        <f t="shared" si="26"/>
        <v>-36.196873413934632</v>
      </c>
      <c r="AR41">
        <f t="shared" si="26"/>
        <v>-36.496776256972538</v>
      </c>
      <c r="AS41">
        <f t="shared" si="26"/>
        <v>0.4802298237218619</v>
      </c>
      <c r="AT41">
        <f t="shared" si="26"/>
        <v>0.28690064622453637</v>
      </c>
      <c r="AU41">
        <f t="shared" si="23"/>
        <v>-35.729645787026143</v>
      </c>
      <c r="AW41">
        <v>38</v>
      </c>
      <c r="AX41">
        <f>IF(Z41&gt;0, (R41*SUMPRODUCT(K41:$K$98, X41:$X$98)-K41*$AZ$3)/Z41, 0)</f>
        <v>603.25384047315458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</v>
      </c>
      <c r="S42">
        <f t="shared" si="1"/>
        <v>569.10407546574993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268.40804906378952</v>
      </c>
      <c r="AC42">
        <f t="shared" si="2"/>
        <v>234.78344846806223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-2793.5273172393827</v>
      </c>
      <c r="AI42">
        <f t="shared" si="25"/>
        <v>-2814.1547787696763</v>
      </c>
      <c r="AJ42">
        <f t="shared" si="7"/>
        <v>33.624600595727287</v>
      </c>
      <c r="AK42">
        <f t="shared" si="22"/>
        <v>18.788563434465267</v>
      </c>
      <c r="AL42">
        <f t="shared" si="8"/>
        <v>-2761.7416147394838</v>
      </c>
      <c r="AN42">
        <f t="shared" si="26"/>
        <v>0</v>
      </c>
      <c r="AO42">
        <f t="shared" si="26"/>
        <v>0</v>
      </c>
      <c r="AP42">
        <f t="shared" si="26"/>
        <v>-0.24828066600860582</v>
      </c>
      <c r="AQ42">
        <f t="shared" si="26"/>
        <v>-33.624051210510387</v>
      </c>
      <c r="AR42">
        <f t="shared" si="26"/>
        <v>-33.872331876518992</v>
      </c>
      <c r="AS42">
        <f t="shared" si="26"/>
        <v>0.40471961215004987</v>
      </c>
      <c r="AT42">
        <f t="shared" si="26"/>
        <v>0.22614692728929109</v>
      </c>
      <c r="AU42">
        <f t="shared" si="23"/>
        <v>-33.241465337079653</v>
      </c>
      <c r="AW42">
        <v>39</v>
      </c>
      <c r="AX42">
        <f>IF(Z42&gt;0, (R42*SUMPRODUCT(K42:$K$98, X42:$X$98)-K42*$AZ$3)/Z42, 0)</f>
        <v>569.10407546574993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</v>
      </c>
      <c r="S43">
        <f t="shared" si="1"/>
        <v>536.02683606834205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234.78344846806223</v>
      </c>
      <c r="AC43">
        <f t="shared" si="2"/>
        <v>203.45606941666543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-2886.0522941087488</v>
      </c>
      <c r="AI43">
        <f t="shared" si="25"/>
        <v>-2905.0304548766853</v>
      </c>
      <c r="AJ43">
        <f t="shared" si="7"/>
        <v>31.327379051396804</v>
      </c>
      <c r="AK43">
        <f t="shared" si="22"/>
        <v>16.434841392764358</v>
      </c>
      <c r="AL43">
        <f t="shared" si="8"/>
        <v>-2857.2682344325244</v>
      </c>
      <c r="AN43">
        <f t="shared" si="26"/>
        <v>0</v>
      </c>
      <c r="AO43">
        <f t="shared" si="26"/>
        <v>0</v>
      </c>
      <c r="AP43">
        <f t="shared" si="26"/>
        <v>-0.20395446364415368</v>
      </c>
      <c r="AQ43">
        <f t="shared" si="26"/>
        <v>-31.015821548335111</v>
      </c>
      <c r="AR43">
        <f t="shared" si="26"/>
        <v>-31.219776011979267</v>
      </c>
      <c r="AS43">
        <f t="shared" si="26"/>
        <v>0.33666902024560563</v>
      </c>
      <c r="AT43">
        <f t="shared" si="26"/>
        <v>0.17662192360606033</v>
      </c>
      <c r="AU43">
        <f t="shared" si="23"/>
        <v>-30.706485068127602</v>
      </c>
      <c r="AW43">
        <v>40</v>
      </c>
      <c r="AX43">
        <f>IF(Z43&gt;0, (R43*SUMPRODUCT(K43:$K$98, X43:$X$98)-K43*$AZ$3)/Z43, 0)</f>
        <v>536.02683606834205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</v>
      </c>
      <c r="S44">
        <f t="shared" si="1"/>
        <v>504.1992027918875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203.45606941666543</v>
      </c>
      <c r="AC44">
        <f t="shared" si="2"/>
        <v>174.49084801039604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-2969.2367210761527</v>
      </c>
      <c r="AI44">
        <f t="shared" si="25"/>
        <v>-2986.5404818758716</v>
      </c>
      <c r="AJ44">
        <f t="shared" si="7"/>
        <v>28.965221406269393</v>
      </c>
      <c r="AK44">
        <f t="shared" si="22"/>
        <v>14.241924859166581</v>
      </c>
      <c r="AL44">
        <f t="shared" si="8"/>
        <v>-2943.3333356104358</v>
      </c>
      <c r="AN44">
        <f t="shared" si="26"/>
        <v>0</v>
      </c>
      <c r="AO44">
        <f t="shared" si="26"/>
        <v>0</v>
      </c>
      <c r="AP44">
        <f t="shared" si="26"/>
        <v>-0.16603573670471458</v>
      </c>
      <c r="AQ44">
        <f t="shared" si="26"/>
        <v>-28.490881961485382</v>
      </c>
      <c r="AR44">
        <f t="shared" si="26"/>
        <v>-28.656917698190096</v>
      </c>
      <c r="AS44">
        <f t="shared" si="26"/>
        <v>0.27793159710594378</v>
      </c>
      <c r="AT44">
        <f t="shared" si="26"/>
        <v>0.13665633231148921</v>
      </c>
      <c r="AU44">
        <f t="shared" si="23"/>
        <v>-28.242329768772663</v>
      </c>
      <c r="AW44">
        <v>41</v>
      </c>
      <c r="AX44">
        <f>IF(Z44&gt;0, (R44*SUMPRODUCT(K44:$K$98, X44:$X$98)-K44*$AZ$3)/Z44, 0)</f>
        <v>504.1992027918875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</v>
      </c>
      <c r="S45">
        <f t="shared" si="1"/>
        <v>473.08756523468605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174.49084801039604</v>
      </c>
      <c r="AC45">
        <f t="shared" si="2"/>
        <v>147.83085903289796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-3013.3498583185874</v>
      </c>
      <c r="AI45">
        <f t="shared" si="25"/>
        <v>-3028.97390658115</v>
      </c>
      <c r="AJ45">
        <f t="shared" si="7"/>
        <v>26.659988977498074</v>
      </c>
      <c r="AK45">
        <f t="shared" si="22"/>
        <v>12.214359360727723</v>
      </c>
      <c r="AL45">
        <f t="shared" si="8"/>
        <v>-2990.0995582429241</v>
      </c>
      <c r="AN45">
        <f t="shared" si="26"/>
        <v>0</v>
      </c>
      <c r="AO45">
        <f t="shared" si="26"/>
        <v>0</v>
      </c>
      <c r="AP45">
        <f t="shared" si="26"/>
        <v>-0.13385562298165618</v>
      </c>
      <c r="AQ45">
        <f t="shared" si="26"/>
        <v>-25.816217139665124</v>
      </c>
      <c r="AR45">
        <f t="shared" si="26"/>
        <v>-25.950072762646784</v>
      </c>
      <c r="AS45">
        <f t="shared" si="26"/>
        <v>0.2284036360677382</v>
      </c>
      <c r="AT45">
        <f t="shared" si="26"/>
        <v>0.10464385760185102</v>
      </c>
      <c r="AU45">
        <f t="shared" si="23"/>
        <v>-25.617025268977191</v>
      </c>
      <c r="AW45">
        <v>42</v>
      </c>
      <c r="AX45">
        <f>IF(Z45&gt;0, (R45*SUMPRODUCT(K45:$K$98, X45:$X$98)-K45*$AZ$3)/Z45, 0)</f>
        <v>473.08756523468605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</v>
      </c>
      <c r="S46">
        <f t="shared" si="1"/>
        <v>442.85105301913427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147.83085903289796</v>
      </c>
      <c r="AC46">
        <f t="shared" si="2"/>
        <v>123.64936777179292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-3014.4066277024135</v>
      </c>
      <c r="AI46">
        <f t="shared" si="25"/>
        <v>-3028.367232168499</v>
      </c>
      <c r="AJ46">
        <f t="shared" si="7"/>
        <v>24.181491261105037</v>
      </c>
      <c r="AK46">
        <f t="shared" si="22"/>
        <v>10.348160132302858</v>
      </c>
      <c r="AL46">
        <f t="shared" si="8"/>
        <v>-2993.8375807750913</v>
      </c>
      <c r="AN46">
        <f t="shared" si="26"/>
        <v>0</v>
      </c>
      <c r="AO46">
        <f t="shared" si="26"/>
        <v>0</v>
      </c>
      <c r="AP46">
        <f t="shared" si="26"/>
        <v>-0.10678967085848032</v>
      </c>
      <c r="AQ46">
        <f t="shared" si="26"/>
        <v>-23.058277482752953</v>
      </c>
      <c r="AR46">
        <f t="shared" si="26"/>
        <v>-23.165067153611432</v>
      </c>
      <c r="AS46">
        <f t="shared" si="26"/>
        <v>0.18497289991374416</v>
      </c>
      <c r="AT46">
        <f t="shared" si="26"/>
        <v>7.9156788461704777E-2</v>
      </c>
      <c r="AU46">
        <f t="shared" si="23"/>
        <v>-22.900937465235984</v>
      </c>
      <c r="AW46">
        <v>43</v>
      </c>
      <c r="AX46">
        <f>IF(Z46&gt;0, (R46*SUMPRODUCT(K46:$K$98, X46:$X$98)-K46*$AZ$3)/Z46, 0)</f>
        <v>442.85105301913427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</v>
      </c>
      <c r="S47">
        <f t="shared" si="1"/>
        <v>413.94681249178331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123.64936777179292</v>
      </c>
      <c r="AC47">
        <f t="shared" si="2"/>
        <v>102.05066696632571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-2988.9100484316191</v>
      </c>
      <c r="AI47">
        <f t="shared" si="25"/>
        <v>-3001.2365918288278</v>
      </c>
      <c r="AJ47">
        <f t="shared" si="7"/>
        <v>21.598700805467217</v>
      </c>
      <c r="AK47">
        <f t="shared" si="22"/>
        <v>8.655455744025506</v>
      </c>
      <c r="AL47">
        <f t="shared" si="8"/>
        <v>-2970.9824352793353</v>
      </c>
      <c r="AN47">
        <f t="shared" si="26"/>
        <v>0</v>
      </c>
      <c r="AO47">
        <f t="shared" si="26"/>
        <v>0</v>
      </c>
      <c r="AP47">
        <f t="shared" si="26"/>
        <v>-8.4187635400368291E-2</v>
      </c>
      <c r="AQ47">
        <f t="shared" si="26"/>
        <v>-20.413611609791079</v>
      </c>
      <c r="AR47">
        <f t="shared" si="26"/>
        <v>-20.497799245191448</v>
      </c>
      <c r="AS47">
        <f t="shared" si="26"/>
        <v>0.14751447262531317</v>
      </c>
      <c r="AT47">
        <f t="shared" si="26"/>
        <v>5.9114897739055962E-2</v>
      </c>
      <c r="AU47">
        <f t="shared" si="23"/>
        <v>-20.29116987482708</v>
      </c>
      <c r="AW47">
        <v>44</v>
      </c>
      <c r="AX47">
        <f>IF(Z47&gt;0, (R47*SUMPRODUCT(K47:$K$98, X47:$X$98)-K47*$AZ$3)/Z47, 0)</f>
        <v>413.94681249178331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</v>
      </c>
      <c r="S48">
        <f t="shared" si="1"/>
        <v>386.24767307354028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102.05066696632571</v>
      </c>
      <c r="AC48">
        <f t="shared" si="2"/>
        <v>82.940248818396881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-2933.2229848393299</v>
      </c>
      <c r="AI48">
        <f t="shared" si="25"/>
        <v>-2943.9596513101469</v>
      </c>
      <c r="AJ48">
        <f t="shared" si="7"/>
        <v>19.110418147928826</v>
      </c>
      <c r="AK48">
        <f t="shared" si="22"/>
        <v>7.1435466876428002</v>
      </c>
      <c r="AL48">
        <f t="shared" si="8"/>
        <v>-2917.7056864745755</v>
      </c>
      <c r="AN48">
        <f t="shared" si="26"/>
        <v>0</v>
      </c>
      <c r="AO48">
        <f t="shared" si="26"/>
        <v>0</v>
      </c>
      <c r="AP48">
        <f t="shared" si="26"/>
        <v>-6.5472427289451643E-2</v>
      </c>
      <c r="AQ48">
        <f t="shared" si="26"/>
        <v>-17.886858003890676</v>
      </c>
      <c r="AR48">
        <f t="shared" si="26"/>
        <v>-17.95233043118013</v>
      </c>
      <c r="AS48">
        <f t="shared" si="26"/>
        <v>0.11653574841522053</v>
      </c>
      <c r="AT48">
        <f t="shared" si="26"/>
        <v>4.3561504156503596E-2</v>
      </c>
      <c r="AU48">
        <f t="shared" si="23"/>
        <v>-17.792233178608406</v>
      </c>
      <c r="AW48">
        <v>45</v>
      </c>
      <c r="AX48">
        <f>IF(Z48&gt;0, (R48*SUMPRODUCT(K48:$K$98, X48:$X$98)-K48*$AZ$3)/Z48, 0)</f>
        <v>386.24767307354028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</v>
      </c>
      <c r="S49">
        <f t="shared" si="1"/>
        <v>359.67035906955016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82.940248818396881</v>
      </c>
      <c r="AC49">
        <f t="shared" si="2"/>
        <v>66.216956405454681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-2848.1427214265163</v>
      </c>
      <c r="AI49">
        <f t="shared" si="25"/>
        <v>-2857.3479498719121</v>
      </c>
      <c r="AJ49">
        <f t="shared" si="7"/>
        <v>16.7232924129422</v>
      </c>
      <c r="AK49">
        <f t="shared" si="22"/>
        <v>5.8058174172877823</v>
      </c>
      <c r="AL49">
        <f t="shared" si="8"/>
        <v>-2834.8188400416821</v>
      </c>
      <c r="AN49">
        <f t="shared" si="26"/>
        <v>0</v>
      </c>
      <c r="AO49">
        <f t="shared" si="26"/>
        <v>0</v>
      </c>
      <c r="AP49">
        <f t="shared" si="26"/>
        <v>-5.0119361312013687E-2</v>
      </c>
      <c r="AQ49">
        <f t="shared" si="26"/>
        <v>-15.507175619824633</v>
      </c>
      <c r="AR49">
        <f t="shared" si="26"/>
        <v>-15.557294981136645</v>
      </c>
      <c r="AS49">
        <f t="shared" si="26"/>
        <v>9.1052681608345593E-2</v>
      </c>
      <c r="AT49">
        <f t="shared" si="26"/>
        <v>3.161071586378407E-2</v>
      </c>
      <c r="AU49">
        <f t="shared" si="23"/>
        <v>-15.434631583664515</v>
      </c>
      <c r="AW49">
        <v>46</v>
      </c>
      <c r="AX49">
        <f>IF(Z49&gt;0, (R49*SUMPRODUCT(K49:$K$98, X49:$X$98)-K49*$AZ$3)/Z49, 0)</f>
        <v>359.67035906955016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</v>
      </c>
      <c r="S50">
        <f t="shared" si="1"/>
        <v>333.98393131319938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66.216956405454681</v>
      </c>
      <c r="AC50">
        <f t="shared" si="2"/>
        <v>51.748678634691181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-2731.9905329139251</v>
      </c>
      <c r="AI50">
        <f t="shared" si="25"/>
        <v>-2739.7377138084098</v>
      </c>
      <c r="AJ50">
        <f t="shared" si="7"/>
        <v>14.4682777707635</v>
      </c>
      <c r="AK50">
        <f t="shared" si="22"/>
        <v>4.6351869483818282</v>
      </c>
      <c r="AL50">
        <f t="shared" si="8"/>
        <v>-2720.6342490892644</v>
      </c>
      <c r="AN50">
        <f t="shared" si="26"/>
        <v>0</v>
      </c>
      <c r="AO50">
        <f t="shared" si="26"/>
        <v>0</v>
      </c>
      <c r="AP50">
        <f t="shared" si="26"/>
        <v>-3.7661414836092567E-2</v>
      </c>
      <c r="AQ50">
        <f t="shared" si="26"/>
        <v>-13.281041218696192</v>
      </c>
      <c r="AR50">
        <f t="shared" si="26"/>
        <v>-13.318702633532283</v>
      </c>
      <c r="AS50">
        <f t="shared" si="26"/>
        <v>7.0334721559999619E-2</v>
      </c>
      <c r="AT50">
        <f t="shared" si="26"/>
        <v>2.2533060849285601E-2</v>
      </c>
      <c r="AU50">
        <f t="shared" si="23"/>
        <v>-13.225834851122997</v>
      </c>
      <c r="AW50">
        <v>47</v>
      </c>
      <c r="AX50">
        <f>IF(Z50&gt;0, (R50*SUMPRODUCT(K50:$K$98, X50:$X$98)-K50*$AZ$3)/Z50, 0)</f>
        <v>333.98393131319938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</v>
      </c>
      <c r="S51">
        <f t="shared" si="1"/>
        <v>308.77213782301419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51.748678634691181</v>
      </c>
      <c r="AC51">
        <f t="shared" si="2"/>
        <v>39.395224781228208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-2580.746012710184</v>
      </c>
      <c r="AI51">
        <f t="shared" si="25"/>
        <v>-2587.1253487893691</v>
      </c>
      <c r="AJ51">
        <f t="shared" si="7"/>
        <v>12.353453853462973</v>
      </c>
      <c r="AK51">
        <f t="shared" si="22"/>
        <v>3.622407504428383</v>
      </c>
      <c r="AL51">
        <f t="shared" si="8"/>
        <v>-2571.1494874314776</v>
      </c>
      <c r="AN51">
        <f t="shared" si="26"/>
        <v>0</v>
      </c>
      <c r="AO51">
        <f t="shared" si="26"/>
        <v>0</v>
      </c>
      <c r="AP51">
        <f t="shared" si="26"/>
        <v>-2.7689199111040327E-2</v>
      </c>
      <c r="AQ51">
        <f t="shared" si="26"/>
        <v>-11.20160300601156</v>
      </c>
      <c r="AR51">
        <f t="shared" si="26"/>
        <v>-11.229292205122603</v>
      </c>
      <c r="AS51">
        <f t="shared" si="26"/>
        <v>5.3619567806386742E-2</v>
      </c>
      <c r="AT51">
        <f t="shared" si="26"/>
        <v>1.5722884232219313E-2</v>
      </c>
      <c r="AU51">
        <f t="shared" si="23"/>
        <v>-11.159949753083994</v>
      </c>
      <c r="AW51">
        <v>48</v>
      </c>
      <c r="AX51">
        <f>IF(Z51&gt;0, (R51*SUMPRODUCT(K51:$K$98, X51:$X$98)-K51*$AZ$3)/Z51, 0)</f>
        <v>308.77213782301419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</v>
      </c>
      <c r="S52">
        <f t="shared" si="1"/>
        <v>283.69658011345416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39.395224781228208</v>
      </c>
      <c r="AC52">
        <f t="shared" si="2"/>
        <v>29.021824779889108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-2401.2036496024762</v>
      </c>
      <c r="AI52">
        <f t="shared" si="25"/>
        <v>-2406.3185904960678</v>
      </c>
      <c r="AJ52">
        <f t="shared" si="7"/>
        <v>10.3734000013391</v>
      </c>
      <c r="AK52">
        <f t="shared" si="22"/>
        <v>2.757665734685975</v>
      </c>
      <c r="AL52">
        <f t="shared" si="8"/>
        <v>-2393.1875247600428</v>
      </c>
      <c r="AN52">
        <f t="shared" si="26"/>
        <v>0</v>
      </c>
      <c r="AO52">
        <f t="shared" si="26"/>
        <v>0</v>
      </c>
      <c r="AP52">
        <f t="shared" si="26"/>
        <v>-1.9822458107298959E-2</v>
      </c>
      <c r="AQ52">
        <f t="shared" si="26"/>
        <v>-9.3056322138483729</v>
      </c>
      <c r="AR52">
        <f t="shared" si="26"/>
        <v>-9.3254546719556703</v>
      </c>
      <c r="AS52">
        <f t="shared" si="26"/>
        <v>4.0201107155395495E-2</v>
      </c>
      <c r="AT52">
        <f t="shared" si="26"/>
        <v>1.0687066505153784E-2</v>
      </c>
      <c r="AU52">
        <f t="shared" si="23"/>
        <v>-9.2745664982951208</v>
      </c>
      <c r="AW52">
        <v>49</v>
      </c>
      <c r="AX52">
        <f>IF(Z52&gt;0, (R52*SUMPRODUCT(K52:$K$98, X52:$X$98)-K52*$AZ$3)/Z52, 0)</f>
        <v>283.69658011345416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</v>
      </c>
      <c r="S53">
        <f t="shared" si="1"/>
        <v>257.40184253388105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29.021824779889108</v>
      </c>
      <c r="AC53">
        <f t="shared" si="2"/>
        <v>20.455659534498299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-2180.6081795700552</v>
      </c>
      <c r="AI53">
        <f t="shared" si="25"/>
        <v>-2184.5816669649262</v>
      </c>
      <c r="AJ53">
        <f t="shared" si="7"/>
        <v>8.5661652453908097</v>
      </c>
      <c r="AK53">
        <f t="shared" si="22"/>
        <v>2.0315277345922378</v>
      </c>
      <c r="AL53">
        <f t="shared" si="8"/>
        <v>-2173.9839739849431</v>
      </c>
      <c r="AN53">
        <f t="shared" si="26"/>
        <v>0</v>
      </c>
      <c r="AO53">
        <f t="shared" si="26"/>
        <v>0</v>
      </c>
      <c r="AP53">
        <f t="shared" si="26"/>
        <v>-1.3748987151994248E-2</v>
      </c>
      <c r="AQ53">
        <f t="shared" si="26"/>
        <v>-7.5452998499864439</v>
      </c>
      <c r="AR53">
        <f t="shared" si="26"/>
        <v>-7.5590488371384383</v>
      </c>
      <c r="AS53">
        <f t="shared" si="26"/>
        <v>2.9640485597806999E-2</v>
      </c>
      <c r="AT53">
        <f t="shared" si="26"/>
        <v>7.0294544681036592E-3</v>
      </c>
      <c r="AU53">
        <f t="shared" si="23"/>
        <v>-7.5223788970725272</v>
      </c>
      <c r="AW53">
        <v>50</v>
      </c>
      <c r="AX53">
        <f>IF(Z53&gt;0, (R53*SUMPRODUCT(K53:$K$98, X53:$X$98)-K53*$AZ$3)/Z53, 0)</f>
        <v>257.40184253388105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</v>
      </c>
      <c r="S54">
        <f t="shared" si="1"/>
        <v>228.24058744790395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20.455659534498299</v>
      </c>
      <c r="AC54">
        <f t="shared" si="2"/>
        <v>13.570598049206097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-1921.7623494743423</v>
      </c>
      <c r="AI54">
        <f t="shared" si="25"/>
        <v>-1924.7352208205273</v>
      </c>
      <c r="AJ54">
        <f t="shared" si="7"/>
        <v>6.8850614852922014</v>
      </c>
      <c r="AK54">
        <f t="shared" si="22"/>
        <v>1.4318961674148811</v>
      </c>
      <c r="AL54">
        <f t="shared" si="8"/>
        <v>-1916.4182631678202</v>
      </c>
      <c r="AN54">
        <f t="shared" si="26"/>
        <v>0</v>
      </c>
      <c r="AO54">
        <f t="shared" si="26"/>
        <v>0</v>
      </c>
      <c r="AP54">
        <f t="shared" si="26"/>
        <v>-9.1845304625476076E-3</v>
      </c>
      <c r="AQ54">
        <f t="shared" si="26"/>
        <v>-5.9371842186088983</v>
      </c>
      <c r="AR54">
        <f t="shared" si="26"/>
        <v>-5.9463687490714463</v>
      </c>
      <c r="AS54">
        <f t="shared" si="26"/>
        <v>2.1271037184077461E-2</v>
      </c>
      <c r="AT54">
        <f t="shared" si="26"/>
        <v>4.4237682823724724E-3</v>
      </c>
      <c r="AU54">
        <f t="shared" si="23"/>
        <v>-5.9206739436049967</v>
      </c>
      <c r="AW54">
        <v>51</v>
      </c>
      <c r="AX54">
        <f>IF(Z54&gt;0, (R54*SUMPRODUCT(K54:$K$98, X54:$X$98)-K54*$AZ$3)/Z54, 0)</f>
        <v>228.24058744790395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</v>
      </c>
      <c r="S55">
        <f t="shared" si="1"/>
        <v>193.40715256712681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13.570598049206097</v>
      </c>
      <c r="AC55">
        <f t="shared" si="2"/>
        <v>8.2229123705027796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-1634.6780930337798</v>
      </c>
      <c r="AI55">
        <f t="shared" si="25"/>
        <v>-1636.8038966199861</v>
      </c>
      <c r="AJ55">
        <f t="shared" si="7"/>
        <v>5.3476856787033178</v>
      </c>
      <c r="AK55">
        <f t="shared" si="22"/>
        <v>0.94994186344442688</v>
      </c>
      <c r="AL55">
        <f t="shared" si="8"/>
        <v>-1630.5062690778384</v>
      </c>
      <c r="AN55">
        <f t="shared" si="26"/>
        <v>0</v>
      </c>
      <c r="AO55">
        <f t="shared" si="26"/>
        <v>0</v>
      </c>
      <c r="AP55">
        <f t="shared" si="26"/>
        <v>-5.8638919130560591E-3</v>
      </c>
      <c r="AQ55">
        <f t="shared" si="26"/>
        <v>-4.5091539558916871</v>
      </c>
      <c r="AR55">
        <f t="shared" si="26"/>
        <v>-4.5150178478047431</v>
      </c>
      <c r="AS55">
        <f t="shared" si="26"/>
        <v>1.4751245603492709E-2</v>
      </c>
      <c r="AT55">
        <f t="shared" si="26"/>
        <v>2.620353285256294E-3</v>
      </c>
      <c r="AU55">
        <f t="shared" si="23"/>
        <v>-4.497646248915995</v>
      </c>
      <c r="AW55">
        <v>52</v>
      </c>
      <c r="AX55">
        <f>IF(Z55&gt;0, (R55*SUMPRODUCT(K55:$K$98, X55:$X$98)-K55*$AZ$3)/Z55, 0)</f>
        <v>193.40715256712681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</v>
      </c>
      <c r="S56">
        <f t="shared" si="1"/>
        <v>147.08304318294128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8.2229123705027796</v>
      </c>
      <c r="AC56">
        <f t="shared" si="2"/>
        <v>4.2400963966696414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-1326.3003282702352</v>
      </c>
      <c r="AI56">
        <f t="shared" si="25"/>
        <v>-1327.7417236564443</v>
      </c>
      <c r="AJ56">
        <f t="shared" si="7"/>
        <v>3.9828159738331381</v>
      </c>
      <c r="AK56">
        <f t="shared" si="22"/>
        <v>0.57560386593519464</v>
      </c>
      <c r="AL56">
        <f t="shared" si="8"/>
        <v>-1323.183303816676</v>
      </c>
      <c r="AN56">
        <f t="shared" si="26"/>
        <v>0</v>
      </c>
      <c r="AO56">
        <f t="shared" si="26"/>
        <v>0</v>
      </c>
      <c r="AP56">
        <f t="shared" si="26"/>
        <v>-3.5499965097029289E-3</v>
      </c>
      <c r="AQ56">
        <f t="shared" si="26"/>
        <v>-3.266530184032534</v>
      </c>
      <c r="AR56">
        <f t="shared" si="26"/>
        <v>-3.2700801805422368</v>
      </c>
      <c r="AS56">
        <f t="shared" si="26"/>
        <v>9.8092327345952954E-3</v>
      </c>
      <c r="AT56">
        <f t="shared" si="26"/>
        <v>1.4176482973319682E-3</v>
      </c>
      <c r="AU56">
        <f t="shared" si="23"/>
        <v>-3.2588532995103097</v>
      </c>
      <c r="AW56">
        <v>53</v>
      </c>
      <c r="AX56">
        <f>IF(Z56&gt;0, (R56*SUMPRODUCT(K56:$K$98, X56:$X$98)-K56*$AZ$3)/Z56, 0)</f>
        <v>147.08304318294128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</v>
      </c>
      <c r="S57">
        <f t="shared" si="1"/>
        <v>78.627212370431778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4.2400963966696414</v>
      </c>
      <c r="AC57">
        <f t="shared" si="2"/>
        <v>1.4435108394751044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-1018.070689508649</v>
      </c>
      <c r="AI57">
        <f t="shared" si="25"/>
        <v>-1018.9886355962417</v>
      </c>
      <c r="AJ57">
        <f t="shared" si="7"/>
        <v>2.7965855571945371</v>
      </c>
      <c r="AK57">
        <f t="shared" si="22"/>
        <v>0.29680674776687493</v>
      </c>
      <c r="AL57">
        <f t="shared" si="8"/>
        <v>-1015.8952432912803</v>
      </c>
      <c r="AN57">
        <f t="shared" si="26"/>
        <v>0</v>
      </c>
      <c r="AO57">
        <f t="shared" si="26"/>
        <v>0</v>
      </c>
      <c r="AP57">
        <f t="shared" si="26"/>
        <v>-2.0185706343930397E-3</v>
      </c>
      <c r="AQ57">
        <f t="shared" si="26"/>
        <v>-2.2387454180101685</v>
      </c>
      <c r="AR57">
        <f t="shared" si="26"/>
        <v>-2.2407639886445616</v>
      </c>
      <c r="AS57">
        <f t="shared" si="26"/>
        <v>6.1497135383244859E-3</v>
      </c>
      <c r="AT57">
        <f t="shared" si="26"/>
        <v>6.5268036241990831E-4</v>
      </c>
      <c r="AU57">
        <f t="shared" si="23"/>
        <v>-2.2339615947438172</v>
      </c>
      <c r="AW57">
        <v>54</v>
      </c>
      <c r="AX57">
        <f>IF(Z57&gt;0, (R57*SUMPRODUCT(K57:$K$98, X57:$X$98)-K57*$AZ$3)/Z57, 0)</f>
        <v>78.627212370431778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</v>
      </c>
      <c r="S58">
        <f t="shared" si="1"/>
        <v>-34.569763091912591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1.4435108394751044</v>
      </c>
      <c r="AC58">
        <f t="shared" si="2"/>
        <v>-0.37564116171542494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-730.91556179153963</v>
      </c>
      <c r="AI58">
        <f t="shared" si="25"/>
        <v>-731.45887063736063</v>
      </c>
      <c r="AJ58">
        <f t="shared" si="7"/>
        <v>1.8191520011905293</v>
      </c>
      <c r="AK58">
        <f t="shared" si="22"/>
        <v>0.10104575876325732</v>
      </c>
      <c r="AL58">
        <f t="shared" si="8"/>
        <v>-729.53867287740684</v>
      </c>
      <c r="AN58">
        <f t="shared" si="26"/>
        <v>0</v>
      </c>
      <c r="AO58">
        <f t="shared" si="26"/>
        <v>0</v>
      </c>
      <c r="AP58">
        <f t="shared" si="26"/>
        <v>-1.066732505555186E-3</v>
      </c>
      <c r="AQ58">
        <f t="shared" si="26"/>
        <v>-1.435079503263037</v>
      </c>
      <c r="AR58">
        <f t="shared" si="26"/>
        <v>-1.4361462357685921</v>
      </c>
      <c r="AS58">
        <f t="shared" si="26"/>
        <v>3.5717227634743218E-3</v>
      </c>
      <c r="AT58">
        <f t="shared" si="26"/>
        <v>1.9839322744392342E-4</v>
      </c>
      <c r="AU58">
        <f t="shared" si="23"/>
        <v>-1.4323761197776739</v>
      </c>
      <c r="AW58">
        <v>55</v>
      </c>
      <c r="AX58">
        <f>IF(Z58&gt;0, (R58*SUMPRODUCT(K58:$K$98, X58:$X$98)-K58*$AZ$3)/Z58, 0)</f>
        <v>-34.569763091912591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</v>
      </c>
      <c r="S59">
        <f t="shared" si="1"/>
        <v>-243.64003807663977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-0.37564116171542494</v>
      </c>
      <c r="AC59">
        <f t="shared" si="2"/>
        <v>-1.4360836856752148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-486.32307061097032</v>
      </c>
      <c r="AI59">
        <f t="shared" si="25"/>
        <v>-486.6177848330276</v>
      </c>
      <c r="AJ59">
        <f t="shared" si="7"/>
        <v>1.0604425239597899</v>
      </c>
      <c r="AK59">
        <f t="shared" si="22"/>
        <v>-2.629488132007975E-2</v>
      </c>
      <c r="AL59">
        <f t="shared" si="8"/>
        <v>-485.58363719038789</v>
      </c>
      <c r="AN59">
        <f t="shared" si="26"/>
        <v>0</v>
      </c>
      <c r="AO59">
        <f t="shared" si="26"/>
        <v>0</v>
      </c>
      <c r="AP59">
        <f t="shared" si="26"/>
        <v>-5.166445169000497E-4</v>
      </c>
      <c r="AQ59">
        <f t="shared" si="26"/>
        <v>-0.85254164566353274</v>
      </c>
      <c r="AR59">
        <f t="shared" si="26"/>
        <v>-0.85305829018043278</v>
      </c>
      <c r="AS59">
        <f t="shared" si="26"/>
        <v>1.8589934739729284E-3</v>
      </c>
      <c r="AT59">
        <f t="shared" si="26"/>
        <v>-4.6095862499356385E-5</v>
      </c>
      <c r="AU59">
        <f t="shared" si="23"/>
        <v>-0.85124539256895926</v>
      </c>
      <c r="AW59">
        <v>56</v>
      </c>
      <c r="AX59">
        <f>IF(Z59&gt;0, (R59*SUMPRODUCT(K59:$K$98, X59:$X$98)-K59*$AZ$3)/Z59, 0)</f>
        <v>-243.64003807663977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</v>
      </c>
      <c r="S60">
        <f t="shared" si="1"/>
        <v>-680.99029532072279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-1.4360836856752148</v>
      </c>
      <c r="AC60">
        <f t="shared" si="2"/>
        <v>-1.954128028389418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-296.58028649535174</v>
      </c>
      <c r="AI60">
        <f t="shared" si="25"/>
        <v>-296.72376343194077</v>
      </c>
      <c r="AJ60">
        <f t="shared" si="7"/>
        <v>0.51804434271420319</v>
      </c>
      <c r="AK60">
        <f t="shared" si="22"/>
        <v>-0.10052585799726504</v>
      </c>
      <c r="AL60">
        <f t="shared" si="8"/>
        <v>-296.30624494722383</v>
      </c>
      <c r="AN60">
        <f t="shared" si="26"/>
        <v>0</v>
      </c>
      <c r="AO60">
        <f t="shared" si="26"/>
        <v>0</v>
      </c>
      <c r="AP60">
        <f t="shared" si="26"/>
        <v>-2.2457158446848632E-4</v>
      </c>
      <c r="AQ60">
        <f t="shared" si="26"/>
        <v>-0.46421053058275802</v>
      </c>
      <c r="AR60">
        <f t="shared" si="26"/>
        <v>-0.4644351021672265</v>
      </c>
      <c r="AS60">
        <f t="shared" si="26"/>
        <v>8.1084836095647041E-4</v>
      </c>
      <c r="AT60">
        <f t="shared" si="26"/>
        <v>-1.573441122120191E-4</v>
      </c>
      <c r="AU60">
        <f t="shared" si="23"/>
        <v>-0.46378159791848206</v>
      </c>
      <c r="AW60">
        <v>57</v>
      </c>
      <c r="AX60">
        <f>IF(Z60&gt;0, (R60*SUMPRODUCT(K60:$K$98, X60:$X$98)-K60*$AZ$3)/Z60, 0)</f>
        <v>-680.99029532072279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</v>
      </c>
      <c r="S61">
        <f t="shared" si="1"/>
        <v>-1740.7786716022372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-1.954128028389418</v>
      </c>
      <c r="AC61">
        <f t="shared" si="2"/>
        <v>-2.1196802527674183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-162.31812215596563</v>
      </c>
      <c r="AI61">
        <f t="shared" si="25"/>
        <v>-162.37900526211078</v>
      </c>
      <c r="AJ61">
        <f t="shared" si="7"/>
        <v>0.16555222437800032</v>
      </c>
      <c r="AK61">
        <f t="shared" si="22"/>
        <v>-0.13678896198725926</v>
      </c>
      <c r="AL61">
        <f t="shared" si="8"/>
        <v>-162.35024199972005</v>
      </c>
      <c r="AN61">
        <f t="shared" si="26"/>
        <v>0</v>
      </c>
      <c r="AO61">
        <f t="shared" si="26"/>
        <v>0</v>
      </c>
      <c r="AP61">
        <f t="shared" si="26"/>
        <v>-8.5084702831413877E-5</v>
      </c>
      <c r="AQ61">
        <f t="shared" si="26"/>
        <v>-0.22684107402253195</v>
      </c>
      <c r="AR61">
        <f t="shared" si="26"/>
        <v>-0.2269261587253634</v>
      </c>
      <c r="AS61">
        <f t="shared" si="26"/>
        <v>2.3136076173084646E-4</v>
      </c>
      <c r="AT61">
        <f t="shared" si="26"/>
        <v>-1.911638370347964E-4</v>
      </c>
      <c r="AU61">
        <f t="shared" si="23"/>
        <v>-0.22688596180066736</v>
      </c>
      <c r="AW61">
        <v>58</v>
      </c>
      <c r="AX61">
        <f>IF(Z61&gt;0, (R61*SUMPRODUCT(K61:$K$98, X61:$X$98)-K61*$AZ$3)/Z61, 0)</f>
        <v>-1740.7786716022372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</v>
      </c>
      <c r="S62">
        <f t="shared" si="1"/>
        <v>-4826.9704646105656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-2.1196802527674183</v>
      </c>
      <c r="AC62">
        <f t="shared" si="2"/>
        <v>-2.0798621248214171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-77.460196093755712</v>
      </c>
      <c r="AI62">
        <f t="shared" si="25"/>
        <v>-77.481740270792528</v>
      </c>
      <c r="AJ62">
        <f t="shared" si="7"/>
        <v>-3.9818127946001258E-2</v>
      </c>
      <c r="AK62">
        <f t="shared" si="22"/>
        <v>-0.14837761769371929</v>
      </c>
      <c r="AL62">
        <f t="shared" si="8"/>
        <v>-77.66993601643226</v>
      </c>
      <c r="AN62">
        <f t="shared" si="26"/>
        <v>0</v>
      </c>
      <c r="AO62">
        <f t="shared" si="26"/>
        <v>0</v>
      </c>
      <c r="AP62">
        <f t="shared" si="26"/>
        <v>-2.6882309175668121E-5</v>
      </c>
      <c r="AQ62">
        <f t="shared" si="26"/>
        <v>-9.6652981297056156E-2</v>
      </c>
      <c r="AR62">
        <f t="shared" si="26"/>
        <v>-9.667986360623182E-2</v>
      </c>
      <c r="AS62">
        <f t="shared" si="26"/>
        <v>-4.9684108351474861E-5</v>
      </c>
      <c r="AT62">
        <f t="shared" si="26"/>
        <v>-1.8514204496067471E-4</v>
      </c>
      <c r="AU62">
        <f t="shared" si="23"/>
        <v>-9.6914689759543982E-2</v>
      </c>
      <c r="AW62">
        <v>59</v>
      </c>
      <c r="AX62">
        <f>IF(Z62&gt;0, (R62*SUMPRODUCT(K62:$K$98, X62:$X$98)-K62*$AZ$3)/Z62, 0)</f>
        <v>-4826.9704646105656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</v>
      </c>
      <c r="S63">
        <f t="shared" si="1"/>
        <v>-16198.436361797865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-2.0798621248214171</v>
      </c>
      <c r="AC63">
        <f t="shared" si="2"/>
        <v>-1.9384265329322825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-30.690719609315277</v>
      </c>
      <c r="AI63">
        <f t="shared" si="25"/>
        <v>-30.696702984777072</v>
      </c>
      <c r="AJ63">
        <f t="shared" si="7"/>
        <v>-0.14143559188913457</v>
      </c>
      <c r="AK63">
        <f t="shared" si="22"/>
        <v>-0.14559034873749921</v>
      </c>
      <c r="AL63">
        <f t="shared" si="8"/>
        <v>-30.983728925403707</v>
      </c>
      <c r="AN63">
        <f t="shared" si="26"/>
        <v>0</v>
      </c>
      <c r="AO63">
        <f t="shared" si="26"/>
        <v>0</v>
      </c>
      <c r="AP63">
        <f t="shared" si="26"/>
        <v>-6.665993653212119E-6</v>
      </c>
      <c r="AQ63">
        <f t="shared" si="26"/>
        <v>-3.4192094986274756E-2</v>
      </c>
      <c r="AR63">
        <f t="shared" si="26"/>
        <v>-3.4198760979927974E-2</v>
      </c>
      <c r="AS63">
        <f t="shared" si="26"/>
        <v>-1.5757138489660763E-4</v>
      </c>
      <c r="AT63">
        <f t="shared" si="26"/>
        <v>-1.6220014051434952E-4</v>
      </c>
      <c r="AU63">
        <f t="shared" si="23"/>
        <v>-3.4518532505338928E-2</v>
      </c>
      <c r="AW63">
        <v>60</v>
      </c>
      <c r="AX63">
        <f>IF(Z63&gt;0, (R63*SUMPRODUCT(K63:$K$98, X63:$X$98)-K63*$AZ$3)/Z63, 0)</f>
        <v>-16198.436361797865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</v>
      </c>
      <c r="S64">
        <f t="shared" si="1"/>
        <v>-74216.347196866816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-1.9384265329322825</v>
      </c>
      <c r="AC64">
        <f t="shared" si="2"/>
        <v>-1.7600395447166008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-9.4755849356573822</v>
      </c>
      <c r="AI64">
        <f t="shared" si="25"/>
        <v>-9.4767706848967297</v>
      </c>
      <c r="AJ64">
        <f t="shared" si="7"/>
        <v>-0.17838698821568166</v>
      </c>
      <c r="AK64">
        <f t="shared" si="22"/>
        <v>-0.13568985730525979</v>
      </c>
      <c r="AL64">
        <f t="shared" si="8"/>
        <v>-9.7908475304176701</v>
      </c>
      <c r="AN64">
        <f t="shared" si="26"/>
        <v>0</v>
      </c>
      <c r="AO64">
        <f t="shared" si="26"/>
        <v>0</v>
      </c>
      <c r="AP64">
        <f t="shared" si="26"/>
        <v>-1.1794878508231073E-6</v>
      </c>
      <c r="AQ64">
        <f t="shared" si="26"/>
        <v>-9.4255487924252094E-3</v>
      </c>
      <c r="AR64">
        <f t="shared" si="26"/>
        <v>-9.4267282802760321E-3</v>
      </c>
      <c r="AS64">
        <f t="shared" si="26"/>
        <v>-1.7744500975696645E-4</v>
      </c>
      <c r="AT64">
        <f t="shared" si="26"/>
        <v>-1.3497334247463124E-4</v>
      </c>
      <c r="AU64">
        <f t="shared" si="23"/>
        <v>-9.7391466325076302E-3</v>
      </c>
      <c r="AW64">
        <v>61</v>
      </c>
      <c r="AX64">
        <f>IF(Z64&gt;0, (R64*SUMPRODUCT(K64:$K$98, X64:$X$98)-K64*$AZ$3)/Z64, 0)</f>
        <v>-74216.347196866816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</v>
      </c>
      <c r="S65">
        <f t="shared" si="1"/>
        <v>-339848.10717976961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-1.7600395447166008</v>
      </c>
      <c r="AC65">
        <f t="shared" si="2"/>
        <v>-1.5796623406501371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-1.882969270354063</v>
      </c>
      <c r="AI65">
        <f t="shared" si="25"/>
        <v>-1.88320167746584</v>
      </c>
      <c r="AJ65">
        <f t="shared" si="7"/>
        <v>-0.18037720406646374</v>
      </c>
      <c r="AK65">
        <f t="shared" si="22"/>
        <v>-0.12320276813016207</v>
      </c>
      <c r="AL65">
        <f t="shared" si="8"/>
        <v>-2.1867816496624659</v>
      </c>
      <c r="AN65">
        <f t="shared" si="26"/>
        <v>0</v>
      </c>
      <c r="AO65">
        <f t="shared" si="26"/>
        <v>0</v>
      </c>
      <c r="AP65">
        <f t="shared" si="26"/>
        <v>-2.0641060557915735E-7</v>
      </c>
      <c r="AQ65">
        <f t="shared" si="26"/>
        <v>-1.6723448108325353E-3</v>
      </c>
      <c r="AR65">
        <f t="shared" si="26"/>
        <v>-1.6725512214381146E-3</v>
      </c>
      <c r="AS65">
        <f t="shared" si="26"/>
        <v>-1.6020063946997436E-4</v>
      </c>
      <c r="AT65">
        <f t="shared" si="26"/>
        <v>-1.0942159981396746E-4</v>
      </c>
      <c r="AU65">
        <f t="shared" si="23"/>
        <v>-1.9421734607220564E-3</v>
      </c>
      <c r="AW65">
        <v>62</v>
      </c>
      <c r="AX65">
        <f>IF(Z65&gt;0, (R65*SUMPRODUCT(K65:$K$98, X65:$X$98)-K65*$AZ$3)/Z65, 0)</f>
        <v>-339848.10717976961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</v>
      </c>
      <c r="S66">
        <f t="shared" si="1"/>
        <v>-1568528.0553064675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-1.5796623406501371</v>
      </c>
      <c r="AC66">
        <f t="shared" si="2"/>
        <v>-1.4118679418369613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-0.37015379642099466</v>
      </c>
      <c r="AI66">
        <f t="shared" si="25"/>
        <v>-0.37019880256344334</v>
      </c>
      <c r="AJ66">
        <f t="shared" si="7"/>
        <v>-0.16779439881317582</v>
      </c>
      <c r="AK66">
        <f t="shared" si="22"/>
        <v>-0.1105763638455096</v>
      </c>
      <c r="AL66">
        <f t="shared" si="8"/>
        <v>-0.64856956522212872</v>
      </c>
      <c r="AN66">
        <f t="shared" si="26"/>
        <v>0</v>
      </c>
      <c r="AO66">
        <f t="shared" si="26"/>
        <v>0</v>
      </c>
      <c r="AP66">
        <f t="shared" si="26"/>
        <v>-3.5689162952732456E-8</v>
      </c>
      <c r="AQ66">
        <f t="shared" si="26"/>
        <v>-2.9352613752911679E-4</v>
      </c>
      <c r="AR66">
        <f t="shared" si="26"/>
        <v>-2.9356182669206953E-4</v>
      </c>
      <c r="AS66">
        <f t="shared" si="26"/>
        <v>-1.3305831862017397E-4</v>
      </c>
      <c r="AT66">
        <f t="shared" si="26"/>
        <v>-8.7685317009883267E-5</v>
      </c>
      <c r="AU66">
        <f t="shared" si="23"/>
        <v>-5.1430546232212671E-4</v>
      </c>
      <c r="AW66">
        <v>63</v>
      </c>
      <c r="AX66">
        <f>IF(Z66&gt;0, (R66*SUMPRODUCT(K66:$K$98, X66:$X$98)-K66*$AZ$3)/Z66, 0)</f>
        <v>-1568528.0553064675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-7331307.6797999833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-1.4118679418369613</v>
      </c>
      <c r="AC67">
        <f t="shared" ref="AC67:AC98" si="29">S67*Z67</f>
        <v>-1.2608518754530547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-7.1913976806079888E-2</v>
      </c>
      <c r="AI67">
        <f t="shared" ref="AI67:AI98" si="33">SUM(AE67:AH67)</f>
        <v>-7.1922575898701019E-2</v>
      </c>
      <c r="AJ67">
        <f t="shared" ref="AJ67:AJ98" si="34">AB67-AC67</f>
        <v>-0.15101606638390663</v>
      </c>
      <c r="AK67">
        <f t="shared" si="22"/>
        <v>-9.8830755928587297E-2</v>
      </c>
      <c r="AL67">
        <f t="shared" ref="AL67:AL98" si="35">SUM(AI67:AK67)</f>
        <v>-0.32176939821119493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-5.0916653839821381E-5</v>
      </c>
      <c r="AR67">
        <f t="shared" si="36"/>
        <v>-5.0922742183725757E-5</v>
      </c>
      <c r="AS67">
        <f t="shared" si="36"/>
        <v>-1.0692264727697249E-4</v>
      </c>
      <c r="AT67">
        <f t="shared" si="36"/>
        <v>-6.9974316702206335E-5</v>
      </c>
      <c r="AU67">
        <f t="shared" si="23"/>
        <v>-2.2781970616290458E-4</v>
      </c>
      <c r="AW67">
        <v>64</v>
      </c>
      <c r="AX67">
        <f>IF(Z67&gt;0, (R67*SUMPRODUCT(K67:$K$98, X67:$X$98)-K67*$AZ$3)/Z67, 0)</f>
        <v>-7331307.6797999833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100000</v>
      </c>
      <c r="S68">
        <f t="shared" si="28"/>
        <v>-34781847.048626453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-1.2608518754530547</v>
      </c>
      <c r="AC68">
        <f t="shared" si="29"/>
        <v>-1.1258049416413267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-1.3789443306157499E-2</v>
      </c>
      <c r="AI68">
        <f t="shared" si="33"/>
        <v>-1.3791061686199346E-2</v>
      </c>
      <c r="AJ68">
        <f t="shared" si="34"/>
        <v>-0.13504693381172794</v>
      </c>
      <c r="AK68">
        <f t="shared" si="22"/>
        <v>-8.8259631281713838E-2</v>
      </c>
      <c r="AL68">
        <f t="shared" si="35"/>
        <v>-0.23709762677964114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-8.7171648714202794E-6</v>
      </c>
      <c r="AR68">
        <f t="shared" si="36"/>
        <v>-8.7181879501143346E-6</v>
      </c>
      <c r="AS68">
        <f t="shared" si="36"/>
        <v>-8.5371567312723863E-5</v>
      </c>
      <c r="AT68">
        <f t="shared" si="36"/>
        <v>-5.5794403029302011E-5</v>
      </c>
      <c r="AU68">
        <f t="shared" si="23"/>
        <v>-1.4988415829214022E-4</v>
      </c>
      <c r="AW68">
        <v>65</v>
      </c>
      <c r="AX68">
        <f>IF(Z68&gt;0, (R68*SUMPRODUCT(K68:$K$98, X68:$X$98)-K68*$AZ$3)/Z68, 0)</f>
        <v>-34781847.048626453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100000</v>
      </c>
      <c r="S69">
        <f t="shared" si="28"/>
        <v>-167539667.67635766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-1.1258049416413267</v>
      </c>
      <c r="AC69">
        <f t="shared" si="29"/>
        <v>-1.0051905780333699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-2.6044207913913258E-3</v>
      </c>
      <c r="AI69">
        <f t="shared" si="33"/>
        <v>-2.6047207772370586E-3</v>
      </c>
      <c r="AJ69">
        <f t="shared" si="34"/>
        <v>-0.12061436360795685</v>
      </c>
      <c r="AK69">
        <f t="shared" si="22"/>
        <v>-7.8806345914892884E-2</v>
      </c>
      <c r="AL69">
        <f t="shared" si="35"/>
        <v>-0.20202543030008679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-1.4700146316545478E-6</v>
      </c>
      <c r="AR69">
        <f t="shared" si="36"/>
        <v>-1.4701839528272146E-6</v>
      </c>
      <c r="AS69">
        <f t="shared" si="36"/>
        <v>-6.8078430289553589E-5</v>
      </c>
      <c r="AT69">
        <f t="shared" si="36"/>
        <v>-4.4480708319117269E-5</v>
      </c>
      <c r="AU69">
        <f t="shared" si="23"/>
        <v>-1.1402932256149808E-4</v>
      </c>
      <c r="AW69">
        <v>66</v>
      </c>
      <c r="AX69">
        <f>IF(Z69&gt;0, (R69*SUMPRODUCT(K69:$K$98, X69:$X$98)-K69*$AZ$3)/Z69, 0)</f>
        <v>-167539667.67635766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100000</v>
      </c>
      <c r="S70">
        <f t="shared" si="28"/>
        <v>-820598717.20309532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-1.0051905780333699</v>
      </c>
      <c r="AC70">
        <f t="shared" si="29"/>
        <v>-0.89749286878654755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-4.8460148079157293E-4</v>
      </c>
      <c r="AI70">
        <f t="shared" si="33"/>
        <v>-4.8465616603845249E-4</v>
      </c>
      <c r="AJ70">
        <f t="shared" si="34"/>
        <v>-0.10769770924682232</v>
      </c>
      <c r="AK70">
        <f t="shared" si="22"/>
        <v>-7.0363340462335902E-2</v>
      </c>
      <c r="AL70">
        <f t="shared" si="35"/>
        <v>-0.17854570587519666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-2.4421774563621319E-7</v>
      </c>
      <c r="AR70">
        <f t="shared" si="36"/>
        <v>-2.4424530458566308E-7</v>
      </c>
      <c r="AS70">
        <f t="shared" si="36"/>
        <v>-5.4274889378135546E-5</v>
      </c>
      <c r="AT70">
        <f t="shared" si="36"/>
        <v>-3.546001624897189E-5</v>
      </c>
      <c r="AU70">
        <f t="shared" si="23"/>
        <v>-8.9979150931693102E-5</v>
      </c>
      <c r="AW70">
        <v>67</v>
      </c>
      <c r="AX70">
        <f>IF(Z70&gt;0, (R70*SUMPRODUCT(K70:$K$98, X70:$X$98)-K70*$AZ$3)/Z70, 0)</f>
        <v>-820598717.20309532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100000</v>
      </c>
      <c r="S71">
        <f t="shared" si="28"/>
        <v>-4091411850.1974835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-0.89749286878654755</v>
      </c>
      <c r="AC71">
        <f t="shared" si="29"/>
        <v>-0.80133313152085206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-8.869105262927478E-5</v>
      </c>
      <c r="AI71">
        <f t="shared" si="33"/>
        <v>-8.8700845497370943E-5</v>
      </c>
      <c r="AJ71">
        <f t="shared" si="34"/>
        <v>-9.6159737265695489E-2</v>
      </c>
      <c r="AK71">
        <f t="shared" si="22"/>
        <v>-6.2824500815058332E-2</v>
      </c>
      <c r="AL71">
        <f t="shared" si="35"/>
        <v>-0.15907293892625118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-3.9907476610331338E-8</v>
      </c>
      <c r="AR71">
        <f t="shared" si="36"/>
        <v>-3.9911883014843517E-8</v>
      </c>
      <c r="AS71">
        <f t="shared" si="36"/>
        <v>-4.3268090207779146E-5</v>
      </c>
      <c r="AT71">
        <f t="shared" si="36"/>
        <v>-2.8268548207591424E-5</v>
      </c>
      <c r="AU71">
        <f t="shared" si="23"/>
        <v>-7.1576550298385413E-5</v>
      </c>
      <c r="AW71">
        <v>68</v>
      </c>
      <c r="AX71">
        <f>IF(Z71&gt;0, (R71*SUMPRODUCT(K71:$K$98, X71:$X$98)-K71*$AZ$3)/Z71, 0)</f>
        <v>-4091411850.1974835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100000</v>
      </c>
      <c r="S72">
        <f t="shared" si="28"/>
        <v>-20784957297.800724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-0.80133313152085206</v>
      </c>
      <c r="AC72">
        <f t="shared" si="29"/>
        <v>-0.71547604510382778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-1.5947600672912846E-5</v>
      </c>
      <c r="AI72">
        <f t="shared" si="33"/>
        <v>-1.5949321811991585E-5</v>
      </c>
      <c r="AJ72">
        <f t="shared" si="34"/>
        <v>-8.5857086417024275E-2</v>
      </c>
      <c r="AK72">
        <f t="shared" si="22"/>
        <v>-5.6093319206459651E-2</v>
      </c>
      <c r="AL72">
        <f t="shared" si="35"/>
        <v>-0.14196635494529591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-6.4069566889987975E-9</v>
      </c>
      <c r="AR72">
        <f t="shared" si="36"/>
        <v>-6.4076481574998842E-9</v>
      </c>
      <c r="AS72">
        <f t="shared" si="36"/>
        <v>-3.4493128176442377E-5</v>
      </c>
      <c r="AT72">
        <f t="shared" si="36"/>
        <v>-2.2535519547363289E-5</v>
      </c>
      <c r="AU72">
        <f t="shared" si="23"/>
        <v>-5.7035055371963164E-5</v>
      </c>
      <c r="AW72">
        <v>69</v>
      </c>
      <c r="AX72">
        <f>IF(Z72&gt;0, (R72*SUMPRODUCT(K72:$K$98, X72:$X$98)-K72*$AZ$3)/Z72, 0)</f>
        <v>-20784957297.800724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100000</v>
      </c>
      <c r="S73">
        <f t="shared" si="28"/>
        <v>-107776760013.87546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-0.71547604510382778</v>
      </c>
      <c r="AC73">
        <f t="shared" si="29"/>
        <v>-0.63881790300676577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-2.8151321367541347E-6</v>
      </c>
      <c r="AI73">
        <f t="shared" si="33"/>
        <v>-2.8154284983737105E-6</v>
      </c>
      <c r="AJ73">
        <f t="shared" si="34"/>
        <v>-7.665814209706201E-2</v>
      </c>
      <c r="AK73">
        <f t="shared" ref="AK73:AK98" si="49">G73*SUM(AB73:AB73, AE73:AF73)</f>
        <v>-5.0083323157267948E-2</v>
      </c>
      <c r="AL73">
        <f t="shared" si="35"/>
        <v>-0.12674428068282834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-1.0098042581049417E-9</v>
      </c>
      <c r="AR73">
        <f t="shared" si="36"/>
        <v>-1.0099105647402428E-9</v>
      </c>
      <c r="AS73">
        <f t="shared" si="36"/>
        <v>-2.7497721082918969E-5</v>
      </c>
      <c r="AT73">
        <f t="shared" si="36"/>
        <v>-1.7965179084832428E-5</v>
      </c>
      <c r="AU73">
        <f t="shared" si="23"/>
        <v>-4.5463910078316142E-5</v>
      </c>
      <c r="AW73">
        <v>70</v>
      </c>
      <c r="AX73">
        <f>IF(Z73&gt;0, (R73*SUMPRODUCT(K73:$K$98, X73:$X$98)-K73*$AZ$3)/Z73, 0)</f>
        <v>-107776760013.87546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100000</v>
      </c>
      <c r="S74">
        <f t="shared" si="28"/>
        <v>-571016075519.49414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-0.63881790300676577</v>
      </c>
      <c r="AC74">
        <f t="shared" si="29"/>
        <v>-0.57037312856655342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-4.8690860375688643E-7</v>
      </c>
      <c r="AI74">
        <f t="shared" si="33"/>
        <v>-4.8695854745838801E-7</v>
      </c>
      <c r="AJ74">
        <f t="shared" si="34"/>
        <v>-6.8444774440212353E-2</v>
      </c>
      <c r="AK74">
        <f t="shared" si="49"/>
        <v>-4.4717253210473609E-2</v>
      </c>
      <c r="AL74">
        <f t="shared" si="35"/>
        <v>-0.11316251460923342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-1.5594370171901611E-10</v>
      </c>
      <c r="AR74">
        <f t="shared" si="36"/>
        <v>-1.5595969734043174E-10</v>
      </c>
      <c r="AS74">
        <f t="shared" si="36"/>
        <v>-2.1921016402616514E-5</v>
      </c>
      <c r="AT74">
        <f t="shared" si="36"/>
        <v>-1.4321730900917945E-5</v>
      </c>
      <c r="AU74">
        <f t="shared" si="23"/>
        <v>-3.6242903263231799E-5</v>
      </c>
      <c r="AW74">
        <v>71</v>
      </c>
      <c r="AX74">
        <f>IF(Z74&gt;0, (R74*SUMPRODUCT(K74:$K$98, X74:$X$98)-K74*$AZ$3)/Z74, 0)</f>
        <v>-571016075519.49414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100000</v>
      </c>
      <c r="S75">
        <f t="shared" si="28"/>
        <v>-3096678608270.1602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-0.57037312856655342</v>
      </c>
      <c r="AC75">
        <f t="shared" si="29"/>
        <v>-0.50926172207069653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-8.2443111592294814E-8</v>
      </c>
      <c r="AI75">
        <f t="shared" si="33"/>
        <v>-8.2451334300985199E-8</v>
      </c>
      <c r="AJ75">
        <f t="shared" si="34"/>
        <v>-6.111140649585689E-2</v>
      </c>
      <c r="AK75">
        <f t="shared" si="49"/>
        <v>-3.9926118999658741E-2</v>
      </c>
      <c r="AL75">
        <f t="shared" si="35"/>
        <v>-0.10103760794684993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-2.3575273645774E-11</v>
      </c>
      <c r="AR75">
        <f t="shared" si="36"/>
        <v>-2.3577624995738133E-11</v>
      </c>
      <c r="AS75">
        <f t="shared" si="36"/>
        <v>-1.7475300279090965E-5</v>
      </c>
      <c r="AT75">
        <f t="shared" si="36"/>
        <v>-1.1417196207798917E-5</v>
      </c>
      <c r="AU75">
        <f t="shared" si="23"/>
        <v>-2.8892520064514877E-5</v>
      </c>
      <c r="AW75">
        <v>72</v>
      </c>
      <c r="AX75">
        <f>IF(Z75&gt;0, (R75*SUMPRODUCT(K75:$K$98, X75:$X$98)-K75*$AZ$3)/Z75, 0)</f>
        <v>-3096678608270.1602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100000</v>
      </c>
      <c r="S76">
        <f t="shared" si="28"/>
        <v>-17223665707726.297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-0.50926172207069653</v>
      </c>
      <c r="AC76">
        <f t="shared" si="29"/>
        <v>-0.45469796615516417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-1.3641002737030946E-8</v>
      </c>
      <c r="AI76">
        <f t="shared" si="33"/>
        <v>-1.3642322717265906E-8</v>
      </c>
      <c r="AJ76">
        <f t="shared" si="34"/>
        <v>-5.4563755915532364E-2</v>
      </c>
      <c r="AK76">
        <f t="shared" si="49"/>
        <v>-3.5648320544948764E-2</v>
      </c>
      <c r="AL76">
        <f t="shared" si="35"/>
        <v>-9.0212090102803844E-2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-3.4828168838087349E-12</v>
      </c>
      <c r="AR76">
        <f t="shared" si="36"/>
        <v>-3.4831539007815512E-12</v>
      </c>
      <c r="AS76">
        <f t="shared" si="36"/>
        <v>-1.3931202420387268E-5</v>
      </c>
      <c r="AT76">
        <f t="shared" si="36"/>
        <v>-9.1017189180915633E-6</v>
      </c>
      <c r="AU76">
        <f t="shared" si="23"/>
        <v>-2.3032924821632733E-5</v>
      </c>
      <c r="AW76">
        <v>73</v>
      </c>
      <c r="AX76">
        <f>IF(Z76&gt;0, (R76*SUMPRODUCT(K76:$K$98, X76:$X$98)-K76*$AZ$3)/Z76, 0)</f>
        <v>-17223665707726.297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100000</v>
      </c>
      <c r="S77">
        <f t="shared" si="28"/>
        <v>-98363126380868.203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-0.45469796615516417</v>
      </c>
      <c r="AC77">
        <f t="shared" si="29"/>
        <v>-0.40598032692730091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-2.2008245667066711E-9</v>
      </c>
      <c r="AI77">
        <f t="shared" si="33"/>
        <v>-2.2010309348559282E-9</v>
      </c>
      <c r="AJ77">
        <f t="shared" si="34"/>
        <v>-4.8717639227863263E-2</v>
      </c>
      <c r="AK77">
        <f t="shared" si="49"/>
        <v>-3.1828857630861497E-2</v>
      </c>
      <c r="AL77">
        <f t="shared" si="35"/>
        <v>-8.0546499059755694E-2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-5.0170883348330942E-13</v>
      </c>
      <c r="AR77">
        <f t="shared" si="36"/>
        <v>-5.0175587799789643E-13</v>
      </c>
      <c r="AS77">
        <f t="shared" si="36"/>
        <v>-1.1105869280461218E-5</v>
      </c>
      <c r="AT77">
        <f t="shared" si="36"/>
        <v>-7.2558345970218341E-6</v>
      </c>
      <c r="AU77">
        <f t="shared" si="23"/>
        <v>-1.8361704379238929E-5</v>
      </c>
      <c r="AW77">
        <v>74</v>
      </c>
      <c r="AX77">
        <f>IF(Z77&gt;0, (R77*SUMPRODUCT(K77:$K$98, X77:$X$98)-K77*$AZ$3)/Z77, 0)</f>
        <v>-98363126380868.203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100000</v>
      </c>
      <c r="S78">
        <f t="shared" si="28"/>
        <v>-577918519266651.25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-0.40598032692730091</v>
      </c>
      <c r="AC78">
        <f t="shared" si="29"/>
        <v>-0.36248243475695785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-3.4588686958512963E-10</v>
      </c>
      <c r="AI78">
        <f t="shared" si="33"/>
        <v>-3.4591823061810162E-10</v>
      </c>
      <c r="AJ78">
        <f t="shared" si="34"/>
        <v>-4.3497892170343055E-2</v>
      </c>
      <c r="AK78">
        <f t="shared" si="49"/>
        <v>-2.8418622884911066E-2</v>
      </c>
      <c r="AL78">
        <f t="shared" si="35"/>
        <v>-7.191651540117236E-2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-7.0401575067558145E-14</v>
      </c>
      <c r="AR78">
        <f t="shared" si="36"/>
        <v>-7.0407958270596824E-14</v>
      </c>
      <c r="AS78">
        <f t="shared" si="36"/>
        <v>-8.8535309957964692E-6</v>
      </c>
      <c r="AT78">
        <f t="shared" si="36"/>
        <v>-5.7843069173120963E-6</v>
      </c>
      <c r="AU78">
        <f t="shared" si="23"/>
        <v>-1.4637837983516525E-5</v>
      </c>
      <c r="AW78">
        <v>75</v>
      </c>
      <c r="AX78">
        <f>IF(Z78&gt;0, (R78*SUMPRODUCT(K78:$K$98, X78:$X$98)-K78*$AZ$3)/Z78, 0)</f>
        <v>-577918519266651.25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100000</v>
      </c>
      <c r="S79">
        <f t="shared" si="28"/>
        <v>-3496837975594742.5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-0.36248243475695785</v>
      </c>
      <c r="AC79">
        <f t="shared" si="29"/>
        <v>-0.32364503103305975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-5.2839482774423382E-11</v>
      </c>
      <c r="AI79">
        <f t="shared" si="33"/>
        <v>-5.2844110455678448E-11</v>
      </c>
      <c r="AJ79">
        <f t="shared" si="34"/>
        <v>-3.8837403723898101E-2</v>
      </c>
      <c r="AK79">
        <f t="shared" si="49"/>
        <v>-2.5373770432987053E-2</v>
      </c>
      <c r="AL79">
        <f t="shared" si="35"/>
        <v>-6.4211174209729271E-2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-9.6025999192834953E-15</v>
      </c>
      <c r="AR79">
        <f t="shared" si="36"/>
        <v>-9.6034409148669708E-15</v>
      </c>
      <c r="AS79">
        <f t="shared" si="36"/>
        <v>-7.0579807046257408E-6</v>
      </c>
      <c r="AT79">
        <f t="shared" si="36"/>
        <v>-4.6112140603628068E-6</v>
      </c>
      <c r="AU79">
        <f t="shared" si="23"/>
        <v>-1.166919477459199E-5</v>
      </c>
      <c r="AW79">
        <v>76</v>
      </c>
      <c r="AX79">
        <f>IF(Z79&gt;0, (R79*SUMPRODUCT(K79:$K$98, X79:$X$98)-K79*$AZ$3)/Z79, 0)</f>
        <v>-3496837975594742.5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100000</v>
      </c>
      <c r="S80">
        <f t="shared" si="28"/>
        <v>-2.1798543194959828E+16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-0.32364503103305975</v>
      </c>
      <c r="AC80">
        <f t="shared" si="29"/>
        <v>-0.28896877770809742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-7.8371754464800057E-12</v>
      </c>
      <c r="AI80">
        <f t="shared" si="33"/>
        <v>-7.8378382631992789E-12</v>
      </c>
      <c r="AJ80">
        <f t="shared" si="34"/>
        <v>-3.4676253324962325E-2</v>
      </c>
      <c r="AK80">
        <f t="shared" si="49"/>
        <v>-2.2655152172314185E-2</v>
      </c>
      <c r="AL80">
        <f t="shared" si="35"/>
        <v>-5.7331405505114355E-2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-1.2716623799347786E-15</v>
      </c>
      <c r="AR80">
        <f t="shared" si="36"/>
        <v>-1.2717699287694892E-15</v>
      </c>
      <c r="AS80">
        <f t="shared" si="36"/>
        <v>-5.6265790056095262E-6</v>
      </c>
      <c r="AT80">
        <f t="shared" si="36"/>
        <v>-3.6760316169991109E-6</v>
      </c>
      <c r="AU80">
        <f t="shared" si="23"/>
        <v>-9.3026106238804084E-6</v>
      </c>
      <c r="AW80">
        <v>77</v>
      </c>
      <c r="AX80">
        <f>IF(Z80&gt;0, (R80*SUMPRODUCT(K80:$K$98, X80:$X$98)-K80*$AZ$3)/Z80, 0)</f>
        <v>-2.1798543194959828E+16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100000</v>
      </c>
      <c r="S81">
        <f t="shared" si="28"/>
        <v>-1.4023105665951434E+17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-0.28896877770809742</v>
      </c>
      <c r="AC81">
        <f t="shared" si="29"/>
        <v>-0.25800783723937382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-1.1283894459437194E-12</v>
      </c>
      <c r="AI81">
        <f t="shared" si="33"/>
        <v>-1.1284814397728274E-12</v>
      </c>
      <c r="AJ81">
        <f t="shared" si="34"/>
        <v>-3.0960940468723608E-2</v>
      </c>
      <c r="AK81">
        <f t="shared" si="49"/>
        <v>-2.0227814439566821E-2</v>
      </c>
      <c r="AL81">
        <f t="shared" si="35"/>
        <v>-5.1188754909418911E-2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-1.6347571562261197E-16</v>
      </c>
      <c r="AR81">
        <f t="shared" si="36"/>
        <v>-1.6348904325262514E-16</v>
      </c>
      <c r="AS81">
        <f t="shared" si="36"/>
        <v>-4.4854743348300727E-6</v>
      </c>
      <c r="AT81">
        <f t="shared" si="36"/>
        <v>-2.9305098987557531E-6</v>
      </c>
      <c r="AU81">
        <f t="shared" si="23"/>
        <v>-7.4159842337493147E-6</v>
      </c>
      <c r="AW81">
        <v>78</v>
      </c>
      <c r="AX81">
        <f>IF(Z81&gt;0, (R81*SUMPRODUCT(K81:$K$98, X81:$X$98)-K81*$AZ$3)/Z81, 0)</f>
        <v>-1.4023105665951434E+17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100000</v>
      </c>
      <c r="S82">
        <f t="shared" si="28"/>
        <v>-9.3243978562092736E+17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-0.25800783723937382</v>
      </c>
      <c r="AC82">
        <f t="shared" si="29"/>
        <v>-0.23036414039229813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-1.5744225705789989E-13</v>
      </c>
      <c r="AI82">
        <f t="shared" si="33"/>
        <v>-1.5745460982018784E-13</v>
      </c>
      <c r="AJ82">
        <f t="shared" si="34"/>
        <v>-2.7643696847075683E-2</v>
      </c>
      <c r="AK82">
        <f t="shared" si="49"/>
        <v>-1.8060548606756169E-2</v>
      </c>
      <c r="AL82">
        <f t="shared" si="35"/>
        <v>-4.5704245453989309E-2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-2.0365614376867825E-17</v>
      </c>
      <c r="AR82">
        <f t="shared" si="36"/>
        <v>-2.036721224263745E-17</v>
      </c>
      <c r="AS82">
        <f t="shared" si="36"/>
        <v>-3.5757926776389027E-6</v>
      </c>
      <c r="AT82">
        <f t="shared" si="36"/>
        <v>-2.336184549390757E-6</v>
      </c>
      <c r="AU82">
        <f t="shared" si="23"/>
        <v>-5.9119772270500274E-6</v>
      </c>
      <c r="AW82">
        <v>79</v>
      </c>
      <c r="AX82">
        <f>IF(Z82&gt;0, (R82*SUMPRODUCT(K82:$K$98, X82:$X$98)-K82*$AZ$3)/Z82, 0)</f>
        <v>-9.3243978562092736E+17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100000</v>
      </c>
      <c r="S83">
        <f t="shared" si="28"/>
        <v>-6.4181619006414541E+18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-0.23036414039229813</v>
      </c>
      <c r="AC83">
        <f t="shared" si="29"/>
        <v>-0.20568226820740906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-2.1253778152357773E-14</v>
      </c>
      <c r="AI83">
        <f t="shared" si="33"/>
        <v>-2.1255380497946678E-14</v>
      </c>
      <c r="AJ83">
        <f t="shared" si="34"/>
        <v>-2.468187218488907E-2</v>
      </c>
      <c r="AK83">
        <f t="shared" si="49"/>
        <v>-1.612548982746087E-2</v>
      </c>
      <c r="AL83">
        <f t="shared" si="35"/>
        <v>-4.0807362012371194E-2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-2.454676865069173E-18</v>
      </c>
      <c r="AR83">
        <f t="shared" si="36"/>
        <v>-2.4548619258437203E-18</v>
      </c>
      <c r="AS83">
        <f t="shared" si="36"/>
        <v>-2.8506000300055101E-6</v>
      </c>
      <c r="AT83">
        <f t="shared" si="36"/>
        <v>-1.8623920196036013E-6</v>
      </c>
      <c r="AU83">
        <f t="shared" si="23"/>
        <v>-4.7129920496115661E-6</v>
      </c>
      <c r="AW83">
        <v>80</v>
      </c>
      <c r="AX83">
        <f>IF(Z83&gt;0, (R83*SUMPRODUCT(K83:$K$98, X83:$X$98)-K83*$AZ$3)/Z83, 0)</f>
        <v>-6.4181619006414541E+18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100000</v>
      </c>
      <c r="S84">
        <f t="shared" si="28"/>
        <v>-4.5795180526388576E+19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-0.20568226820740906</v>
      </c>
      <c r="AC84">
        <f t="shared" si="29"/>
        <v>-0.1836448823280438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-2.7716307091090395E-15</v>
      </c>
      <c r="AI84">
        <f t="shared" si="33"/>
        <v>-2.771831215887501E-15</v>
      </c>
      <c r="AJ84">
        <f t="shared" si="34"/>
        <v>-2.2037385879365268E-2</v>
      </c>
      <c r="AK84">
        <f t="shared" si="49"/>
        <v>-1.4397758774518635E-2</v>
      </c>
      <c r="AL84">
        <f t="shared" si="35"/>
        <v>-3.6435144653886677E-2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-2.8580875511178946E-19</v>
      </c>
      <c r="AR84">
        <f t="shared" si="36"/>
        <v>-2.8582943124030656E-19</v>
      </c>
      <c r="AS84">
        <f t="shared" si="36"/>
        <v>-2.2724808912671505E-6</v>
      </c>
      <c r="AT84">
        <f t="shared" si="36"/>
        <v>-1.4846875156278709E-6</v>
      </c>
      <c r="AU84">
        <f t="shared" si="23"/>
        <v>-3.7571684068953072E-6</v>
      </c>
      <c r="AW84">
        <v>81</v>
      </c>
      <c r="AX84">
        <f>IF(Z84&gt;0, (R84*SUMPRODUCT(K84:$K$98, X84:$X$98)-K84*$AZ$3)/Z84, 0)</f>
        <v>-4.5795180526388576E+19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100000</v>
      </c>
      <c r="S85">
        <f t="shared" si="28"/>
        <v>-3.3924899498737848E+20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-0.1836448823280438</v>
      </c>
      <c r="AC85">
        <f t="shared" si="29"/>
        <v>-0.16396864493575339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-3.4867058990563212E-16</v>
      </c>
      <c r="AI85">
        <f t="shared" si="33"/>
        <v>-3.4869475632135605E-16</v>
      </c>
      <c r="AJ85">
        <f t="shared" si="34"/>
        <v>-1.9676237392290408E-2</v>
      </c>
      <c r="AK85">
        <f t="shared" si="49"/>
        <v>-1.2855141762963066E-2</v>
      </c>
      <c r="AL85">
        <f t="shared" si="35"/>
        <v>-3.2531379155253823E-2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-3.2102396729551582E-20</v>
      </c>
      <c r="AR85">
        <f t="shared" si="36"/>
        <v>-3.2104621751929608E-20</v>
      </c>
      <c r="AS85">
        <f t="shared" si="36"/>
        <v>-1.8116078533698575E-6</v>
      </c>
      <c r="AT85">
        <f t="shared" si="36"/>
        <v>-1.1835837975349737E-6</v>
      </c>
      <c r="AU85">
        <f t="shared" si="23"/>
        <v>-2.9951916509048634E-6</v>
      </c>
      <c r="AW85">
        <v>82</v>
      </c>
      <c r="AX85">
        <f>IF(Z85&gt;0, (R85*SUMPRODUCT(K85:$K$98, X85:$X$98)-K85*$AZ$3)/Z85, 0)</f>
        <v>-3.3924899498737848E+20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7"/>
        <v>100000</v>
      </c>
      <c r="S86">
        <f t="shared" si="28"/>
        <v>-2.6137536589668606E+21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-0.16396864493575339</v>
      </c>
      <c r="AC86">
        <f t="shared" si="29"/>
        <v>-0.14640057583549407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-4.2248341167192765E-17</v>
      </c>
      <c r="AI86">
        <f t="shared" si="33"/>
        <v>-4.2251141748175849E-17</v>
      </c>
      <c r="AJ86">
        <f t="shared" si="34"/>
        <v>-1.756806910025932E-2</v>
      </c>
      <c r="AK86">
        <f t="shared" si="49"/>
        <v>-1.1477805145502739E-2</v>
      </c>
      <c r="AL86">
        <f t="shared" si="35"/>
        <v>-2.9045874245762101E-2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-3.4730719455251457E-21</v>
      </c>
      <c r="AR86">
        <f t="shared" si="36"/>
        <v>-3.4733021704043903E-21</v>
      </c>
      <c r="AS86">
        <f t="shared" si="36"/>
        <v>-1.4442026892297994E-6</v>
      </c>
      <c r="AT86">
        <f t="shared" si="36"/>
        <v>-9.4354575696346748E-7</v>
      </c>
      <c r="AU86">
        <f t="shared" si="23"/>
        <v>-2.3877484461932703E-6</v>
      </c>
      <c r="AW86">
        <v>83</v>
      </c>
      <c r="AX86">
        <f>IF(Z86&gt;0, (R86*SUMPRODUCT(K86:$K$98, X86:$X$98)-K86*$AZ$3)/Z86, 0)</f>
        <v>-2.6137536589668606E+21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100000</v>
      </c>
      <c r="S87">
        <f t="shared" si="28"/>
        <v>-2.0978757722848482E+22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-0.14640057583549407</v>
      </c>
      <c r="AC87">
        <f t="shared" si="29"/>
        <v>-0.13071479985311971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-4.9220686484426699E-18</v>
      </c>
      <c r="AI87">
        <f t="shared" si="33"/>
        <v>-4.9223801892917038E-18</v>
      </c>
      <c r="AJ87">
        <f t="shared" si="34"/>
        <v>-1.5685775982374361E-2</v>
      </c>
      <c r="AK87">
        <f t="shared" si="49"/>
        <v>-1.0248040308484585E-2</v>
      </c>
      <c r="AL87">
        <f t="shared" si="35"/>
        <v>-2.593381629085895E-2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-3.6127154988686161E-22</v>
      </c>
      <c r="AR87">
        <f t="shared" si="36"/>
        <v>-3.6129441646053672E-22</v>
      </c>
      <c r="AS87">
        <f t="shared" si="36"/>
        <v>-1.1513095417967127E-6</v>
      </c>
      <c r="AT87">
        <f t="shared" si="36"/>
        <v>-7.5218890064051906E-7</v>
      </c>
      <c r="AU87">
        <f t="shared" si="23"/>
        <v>-1.903498442437232E-6</v>
      </c>
      <c r="AW87">
        <v>84</v>
      </c>
      <c r="AX87">
        <f>IF(Z87&gt;0, (R87*SUMPRODUCT(K87:$K$98, X87:$X$98)-K87*$AZ$3)/Z87, 0)</f>
        <v>-2.0978757722848482E+22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100000</v>
      </c>
      <c r="S88">
        <f t="shared" si="28"/>
        <v>-1.7568642899028448E+23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-0.13071479985311971</v>
      </c>
      <c r="AC88">
        <f t="shared" si="29"/>
        <v>-0.11670964272599973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-5.5042022768024477E-19</v>
      </c>
      <c r="AI88">
        <f t="shared" si="33"/>
        <v>-5.5045344300694841E-19</v>
      </c>
      <c r="AJ88">
        <f t="shared" si="34"/>
        <v>-1.4005157127119972E-2</v>
      </c>
      <c r="AK88">
        <f t="shared" si="49"/>
        <v>-9.150035989718381E-3</v>
      </c>
      <c r="AL88">
        <f t="shared" si="35"/>
        <v>-2.3155193116838352E-2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-3.6071355167702071E-23</v>
      </c>
      <c r="AR88">
        <f t="shared" si="36"/>
        <v>-3.6073531907920333E-23</v>
      </c>
      <c r="AS88">
        <f t="shared" si="36"/>
        <v>-9.1781691788641022E-7</v>
      </c>
      <c r="AT88">
        <f t="shared" si="36"/>
        <v>-5.9964038635245466E-7</v>
      </c>
      <c r="AU88">
        <f t="shared" si="23"/>
        <v>-1.517457304238865E-6</v>
      </c>
      <c r="AW88">
        <v>85</v>
      </c>
      <c r="AX88">
        <f>IF(Z88&gt;0, (R88*SUMPRODUCT(K88:$K$98, X88:$X$98)-K88*$AZ$3)/Z88, 0)</f>
        <v>-1.7568642899028448E+23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100000</v>
      </c>
      <c r="S89">
        <f t="shared" si="28"/>
        <v>-1.5493176700357708E+24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-0.11670964272599973</v>
      </c>
      <c r="AC89">
        <f t="shared" si="29"/>
        <v>-0.10420503814821404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-5.9040480373070179E-20</v>
      </c>
      <c r="AI89">
        <f t="shared" si="33"/>
        <v>-5.9043843306320203E-20</v>
      </c>
      <c r="AJ89">
        <f t="shared" si="34"/>
        <v>-1.2504604577785697E-2</v>
      </c>
      <c r="AK89">
        <f t="shared" si="49"/>
        <v>-8.1696749908199816E-3</v>
      </c>
      <c r="AL89">
        <f t="shared" si="35"/>
        <v>-2.067427956860568E-2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-3.4546172141839959E-24</v>
      </c>
      <c r="AR89">
        <f t="shared" si="36"/>
        <v>-3.4548139884484035E-24</v>
      </c>
      <c r="AS89">
        <f t="shared" si="36"/>
        <v>-7.3167802765179433E-7</v>
      </c>
      <c r="AT89">
        <f t="shared" si="36"/>
        <v>-4.7802964473250518E-7</v>
      </c>
      <c r="AU89">
        <f t="shared" si="23"/>
        <v>-1.2097076723842996E-6</v>
      </c>
      <c r="AW89">
        <v>86</v>
      </c>
      <c r="AX89">
        <f>IF(Z89&gt;0, (R89*SUMPRODUCT(K89:$K$98, X89:$X$98)-K89*$AZ$3)/Z89, 0)</f>
        <v>-1.5493176700357708E+24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100000</v>
      </c>
      <c r="S90">
        <f t="shared" si="28"/>
        <v>-1.4423737499263182E+25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-0.10420503814821404</v>
      </c>
      <c r="AC90">
        <f t="shared" si="29"/>
        <v>-9.304021263233396E-2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-6.0135585706837475E-21</v>
      </c>
      <c r="AI90">
        <f t="shared" si="33"/>
        <v>-6.0138810953159276E-21</v>
      </c>
      <c r="AJ90">
        <f t="shared" si="34"/>
        <v>-1.1164825515880078E-2</v>
      </c>
      <c r="AK90">
        <f t="shared" si="49"/>
        <v>-7.2943526703749834E-3</v>
      </c>
      <c r="AL90">
        <f t="shared" si="35"/>
        <v>-1.845917818625506E-2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-3.1416917598490669E-25</v>
      </c>
      <c r="AR90">
        <f t="shared" si="36"/>
        <v>-3.1418602579134591E-25</v>
      </c>
      <c r="AS90">
        <f t="shared" si="36"/>
        <v>-5.8328924398261617E-7</v>
      </c>
      <c r="AT90">
        <f t="shared" si="36"/>
        <v>-3.8108230606864251E-7</v>
      </c>
      <c r="AU90">
        <f t="shared" si="23"/>
        <v>-9.6437155005125858E-7</v>
      </c>
      <c r="AW90">
        <v>87</v>
      </c>
      <c r="AX90">
        <f>IF(Z90&gt;0, (R90*SUMPRODUCT(K90:$K$98, X90:$X$98)-K90*$AZ$3)/Z90, 0)</f>
        <v>-1.4423737499263182E+25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100000</v>
      </c>
      <c r="S91">
        <f t="shared" si="28"/>
        <v>-1.4214365445538677E+26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-9.304021263233396E-2</v>
      </c>
      <c r="AC91">
        <f t="shared" si="29"/>
        <v>-8.3071618421726751E-2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-5.8015675491385933E-22</v>
      </c>
      <c r="AI91">
        <f t="shared" si="33"/>
        <v>-5.8018597592226104E-22</v>
      </c>
      <c r="AJ91">
        <f t="shared" si="34"/>
        <v>-9.9685942106072095E-3</v>
      </c>
      <c r="AK91">
        <f t="shared" si="49"/>
        <v>-6.5128148842633782E-3</v>
      </c>
      <c r="AL91">
        <f t="shared" si="35"/>
        <v>-1.6481409094870586E-2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-2.7061966882685434E-26</v>
      </c>
      <c r="AR91">
        <f t="shared" si="36"/>
        <v>-2.7063329924578761E-26</v>
      </c>
      <c r="AS91">
        <f t="shared" si="36"/>
        <v>-4.6499461414430481E-7</v>
      </c>
      <c r="AT91">
        <f t="shared" si="36"/>
        <v>-3.0379648124094588E-7</v>
      </c>
      <c r="AU91">
        <f t="shared" si="23"/>
        <v>-7.6879109538525064E-7</v>
      </c>
      <c r="AW91">
        <v>88</v>
      </c>
      <c r="AX91">
        <f>IF(Z91&gt;0, (R91*SUMPRODUCT(K91:$K$98, X91:$X$98)-K91*$AZ$3)/Z91, 0)</f>
        <v>-1.4214365445538677E+26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100000</v>
      </c>
      <c r="S92">
        <f t="shared" si="28"/>
        <v>-1.4871852345860658E+27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-8.3071618421726751E-2</v>
      </c>
      <c r="AC92">
        <f t="shared" si="29"/>
        <v>-7.4171087876541725E-2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-5.2870249655836663E-23</v>
      </c>
      <c r="AI92">
        <f t="shared" si="33"/>
        <v>-5.2872743329326407E-23</v>
      </c>
      <c r="AJ92">
        <f t="shared" si="34"/>
        <v>-8.9005305451850258E-3</v>
      </c>
      <c r="AK92">
        <f t="shared" si="49"/>
        <v>-5.8150132895208734E-3</v>
      </c>
      <c r="AL92">
        <f t="shared" si="35"/>
        <v>-1.4715543834705899E-2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-2.2019494441235744E-27</v>
      </c>
      <c r="AR92">
        <f t="shared" si="36"/>
        <v>-2.2020533010750797E-27</v>
      </c>
      <c r="AS92">
        <f t="shared" si="36"/>
        <v>-3.7069085949003962E-7</v>
      </c>
      <c r="AT92">
        <f t="shared" si="36"/>
        <v>-2.4218469486682546E-7</v>
      </c>
      <c r="AU92">
        <f t="shared" si="23"/>
        <v>-6.1287555435686508E-7</v>
      </c>
      <c r="AW92">
        <v>89</v>
      </c>
      <c r="AX92">
        <f>IF(Z92&gt;0, (R92*SUMPRODUCT(K92:$K$98, X92:$X$98)-K92*$AZ$3)/Z92, 0)</f>
        <v>-1.4871852345860658E+27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100000</v>
      </c>
      <c r="S93">
        <f t="shared" si="28"/>
        <v>-1.6572206380213593E+28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-7.4171087876541725E-2</v>
      </c>
      <c r="AC93">
        <f t="shared" si="29"/>
        <v>-6.6224185604055116E-2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-4.5378635598503499E-24</v>
      </c>
      <c r="AI93">
        <f t="shared" si="33"/>
        <v>-4.5380633648252718E-24</v>
      </c>
      <c r="AJ93">
        <f t="shared" si="34"/>
        <v>-7.9469022724866084E-3</v>
      </c>
      <c r="AK93">
        <f t="shared" si="49"/>
        <v>-5.191976151357921E-3</v>
      </c>
      <c r="AL93">
        <f t="shared" si="35"/>
        <v>-1.3138878423844529E-2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-1.6874440946342729E-28</v>
      </c>
      <c r="AR93">
        <f t="shared" si="36"/>
        <v>-1.687518393854724E-28</v>
      </c>
      <c r="AS93">
        <f t="shared" si="36"/>
        <v>-2.9551248364958431E-7</v>
      </c>
      <c r="AT93">
        <f t="shared" si="36"/>
        <v>-1.9306815598439522E-7</v>
      </c>
      <c r="AU93">
        <f t="shared" si="23"/>
        <v>-4.8858063963397953E-7</v>
      </c>
      <c r="AW93">
        <v>90</v>
      </c>
      <c r="AX93">
        <f>IF(Z93&gt;0, (R93*SUMPRODUCT(K93:$K$98, X93:$X$98)-K93*$AZ$3)/Z93, 0)</f>
        <v>-1.6572206380213593E+28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100000</v>
      </c>
      <c r="S94">
        <f t="shared" si="28"/>
        <v>-1.9745241210941181E+29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-6.6224185604055116E-2</v>
      </c>
      <c r="AC94">
        <f t="shared" si="29"/>
        <v>-5.9128737146477768E-2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-3.656680337741987E-25</v>
      </c>
      <c r="AI94">
        <f t="shared" si="33"/>
        <v>-3.6568300668248451E-25</v>
      </c>
      <c r="AJ94">
        <f t="shared" si="34"/>
        <v>-7.0954484575773483E-3</v>
      </c>
      <c r="AK94">
        <f t="shared" si="49"/>
        <v>-4.6356929922838587E-3</v>
      </c>
      <c r="AL94">
        <f t="shared" si="35"/>
        <v>-1.1731141449861208E-2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-1.2140789619595364E-29</v>
      </c>
      <c r="AR94">
        <f t="shared" si="36"/>
        <v>-1.2141286745164737E-29</v>
      </c>
      <c r="AS94">
        <f t="shared" si="36"/>
        <v>-2.3558074270534526E-7</v>
      </c>
      <c r="AT94">
        <f t="shared" si="36"/>
        <v>-1.5391275190082529E-7</v>
      </c>
      <c r="AU94">
        <f t="shared" si="23"/>
        <v>-3.8949349460617055E-7</v>
      </c>
      <c r="AW94">
        <v>91</v>
      </c>
      <c r="AX94">
        <f>IF(Z94&gt;0, (R94*SUMPRODUCT(K94:$K$98, X94:$X$98)-K94*$AZ$3)/Z94, 0)</f>
        <v>-1.9745241210941181E+29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100000</v>
      </c>
      <c r="S95">
        <f t="shared" si="28"/>
        <v>-2.5275289393883026E+30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-5.9128737146477768E-2</v>
      </c>
      <c r="AC95">
        <f t="shared" si="29"/>
        <v>-5.2793515309355152E-2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-2.7557618115447878E-26</v>
      </c>
      <c r="AI95">
        <f t="shared" si="33"/>
        <v>-2.7558662485593092E-26</v>
      </c>
      <c r="AJ95">
        <f t="shared" si="34"/>
        <v>-6.3352218371226163E-3</v>
      </c>
      <c r="AK95">
        <f t="shared" si="49"/>
        <v>-4.1390116002534439E-3</v>
      </c>
      <c r="AL95">
        <f t="shared" si="35"/>
        <v>-1.047423343737606E-2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-8.1692764302688367E-31</v>
      </c>
      <c r="AR95">
        <f t="shared" si="36"/>
        <v>-8.1695860269972624E-31</v>
      </c>
      <c r="AS95">
        <f t="shared" si="36"/>
        <v>-1.8780352575362298E-7</v>
      </c>
      <c r="AT95">
        <f t="shared" si="36"/>
        <v>-1.2269830349236704E-7</v>
      </c>
      <c r="AU95">
        <f t="shared" si="23"/>
        <v>-3.1050182924599001E-7</v>
      </c>
      <c r="AW95">
        <v>92</v>
      </c>
      <c r="AX95">
        <f>IF(Z95&gt;0, (R95*SUMPRODUCT(K95:$K$98, X95:$X$98)-K95*$AZ$3)/Z95, 0)</f>
        <v>-2.5275289393883026E+30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100000</v>
      </c>
      <c r="S96">
        <f t="shared" si="28"/>
        <v>-3.495352293419133E+31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-5.2793515309355152E-2</v>
      </c>
      <c r="AC96">
        <f t="shared" si="29"/>
        <v>-4.713706724049567E-2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-1.9329964745448541E-27</v>
      </c>
      <c r="AI96">
        <f t="shared" si="33"/>
        <v>-1.9330639027513459E-27</v>
      </c>
      <c r="AJ96">
        <f t="shared" si="34"/>
        <v>-5.656448068859482E-3</v>
      </c>
      <c r="AK96">
        <f t="shared" si="49"/>
        <v>-3.6955460716548609E-3</v>
      </c>
      <c r="AL96">
        <f t="shared" si="35"/>
        <v>-9.3519941405143421E-3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-5.1162876505877347E-32</v>
      </c>
      <c r="AR96">
        <f t="shared" si="36"/>
        <v>-5.116466120701218E-32</v>
      </c>
      <c r="AS96">
        <f t="shared" si="36"/>
        <v>-1.4971582091328368E-7</v>
      </c>
      <c r="AT96">
        <f t="shared" si="36"/>
        <v>-9.7814336330011997E-8</v>
      </c>
      <c r="AU96">
        <f t="shared" si="23"/>
        <v>-2.4753015724329564E-7</v>
      </c>
      <c r="AW96">
        <v>93</v>
      </c>
      <c r="AX96">
        <f>IF(Z96&gt;0, (R96*SUMPRODUCT(K96:$K$98, X96:$X$98)-K96*$AZ$3)/Z96, 0)</f>
        <v>-3.495352293419133E+31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100000</v>
      </c>
      <c r="S97">
        <f t="shared" si="28"/>
        <v>-5.2560471432979258E+32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-4.713706724049567E-2</v>
      </c>
      <c r="AC97">
        <f t="shared" si="29"/>
        <v>-4.2086667179013985E-2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-1.2550056390541542E-28</v>
      </c>
      <c r="AI97">
        <f t="shared" si="33"/>
        <v>-1.2550456754788966E-28</v>
      </c>
      <c r="AJ97">
        <f t="shared" si="34"/>
        <v>-5.0504000614816844E-3</v>
      </c>
      <c r="AK97">
        <f t="shared" si="49"/>
        <v>-3.299594706834697E-3</v>
      </c>
      <c r="AL97">
        <f t="shared" si="35"/>
        <v>-8.3499947683163822E-3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-2.9658661422207139E-33</v>
      </c>
      <c r="AR97">
        <f t="shared" si="36"/>
        <v>-2.9659607574741471E-33</v>
      </c>
      <c r="AS97">
        <f t="shared" si="36"/>
        <v>-1.1935253580459485E-7</v>
      </c>
      <c r="AT97">
        <f t="shared" si="36"/>
        <v>-7.7976990059001894E-8</v>
      </c>
      <c r="AU97">
        <f t="shared" si="23"/>
        <v>-1.9732952586359679E-7</v>
      </c>
      <c r="AW97">
        <v>94</v>
      </c>
      <c r="AX97">
        <f>IF(Z97&gt;0, (R97*SUMPRODUCT(K97:$K$98, X97:$X$98)-K97*$AZ$3)/Z97, 0)</f>
        <v>-5.2560471432979258E+32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-4.2086667179013985E-2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-8.0072849484768045E-30</v>
      </c>
      <c r="AI98">
        <f t="shared" si="33"/>
        <v>-8.0072849484768045E-30</v>
      </c>
      <c r="AJ98">
        <f t="shared" si="34"/>
        <v>-4.2086667179013985E-2</v>
      </c>
      <c r="AK98">
        <f t="shared" si="49"/>
        <v>-2.9460667025309794E-3</v>
      </c>
      <c r="AL98">
        <f t="shared" si="35"/>
        <v>-4.5032733881544967E-2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-1.68955809701859E-34</v>
      </c>
      <c r="AR98">
        <f t="shared" si="36"/>
        <v>-1.68955809701859E-34</v>
      </c>
      <c r="AS98">
        <f t="shared" si="36"/>
        <v>-8.8803970092704392E-7</v>
      </c>
      <c r="AT98">
        <f t="shared" si="36"/>
        <v>-6.2162779064893091E-8</v>
      </c>
      <c r="AU98">
        <f t="shared" si="36"/>
        <v>-9.5020247999193711E-7</v>
      </c>
      <c r="AW98">
        <v>95</v>
      </c>
    </row>
    <row r="100" spans="5:50" x14ac:dyDescent="0.25">
      <c r="AN100" s="8">
        <f t="shared" ref="AN100:AU100" si="50">SUM(AN3:AN98)</f>
        <v>3071.19595155877</v>
      </c>
      <c r="AO100" s="8">
        <f t="shared" si="50"/>
        <v>-307.11959515587705</v>
      </c>
      <c r="AP100" s="8">
        <f t="shared" si="50"/>
        <v>-2848.8586849223038</v>
      </c>
      <c r="AQ100" s="8">
        <f t="shared" si="50"/>
        <v>-1780.8964432598889</v>
      </c>
      <c r="AR100" s="8">
        <f t="shared" si="50"/>
        <v>-1865.678771779299</v>
      </c>
      <c r="AS100" s="8">
        <f t="shared" si="50"/>
        <v>-420.41511429989288</v>
      </c>
      <c r="AT100" s="8">
        <f t="shared" si="50"/>
        <v>245.24215000827056</v>
      </c>
      <c r="AU100" s="8">
        <f t="shared" si="50"/>
        <v>-2040.8517360709207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5478.9066403013921</v>
      </c>
      <c r="K3">
        <v>1</v>
      </c>
      <c r="L3" s="2">
        <v>0</v>
      </c>
      <c r="O3">
        <f>$C$3</f>
        <v>5478.9066403013921</v>
      </c>
      <c r="P3">
        <f>O3*C5</f>
        <v>547.89066403013919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5478.9066403013921</v>
      </c>
      <c r="AF3">
        <f t="shared" ref="AF3:AG34" si="4">-$Z3*P3</f>
        <v>-547.89066403013919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2411.107772271253</v>
      </c>
      <c r="AJ3">
        <f t="shared" ref="AJ3:AJ66" si="7">AB3-AC3</f>
        <v>0</v>
      </c>
      <c r="AL3">
        <f t="shared" ref="AL3:AL66" si="8">SUM(AI3:AK3)</f>
        <v>2411.107772271253</v>
      </c>
      <c r="AN3">
        <f t="shared" ref="AN3:AU34" si="9">AE3*$K3</f>
        <v>5478.9066403013921</v>
      </c>
      <c r="AO3">
        <f t="shared" si="9"/>
        <v>-547.89066403013919</v>
      </c>
      <c r="AP3">
        <f t="shared" si="9"/>
        <v>-2519.9082039999998</v>
      </c>
      <c r="AQ3">
        <f t="shared" si="9"/>
        <v>0</v>
      </c>
      <c r="AR3">
        <f t="shared" si="9"/>
        <v>2411.107772271253</v>
      </c>
      <c r="AS3">
        <f t="shared" si="9"/>
        <v>0</v>
      </c>
      <c r="AT3">
        <f t="shared" si="9"/>
        <v>0</v>
      </c>
      <c r="AU3">
        <f t="shared" si="9"/>
        <v>2411.107772271253</v>
      </c>
      <c r="AW3">
        <v>0</v>
      </c>
      <c r="AX3">
        <f>IF(Z3&gt;0, (R3*SUMPRODUCT(K3:$K$98, X3:$X$98)-K3*$AZ$3)/Z3, 0)</f>
        <v>0</v>
      </c>
      <c r="AZ3">
        <f>C6*SUMPRODUCT(X4:X89, K4:K89)/1</f>
        <v>3631.586584472167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393.56583713202957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389.09856262201811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-389.09856262201811</v>
      </c>
      <c r="AK4">
        <f>G4*SUM(AB4, AE4:AF4)</f>
        <v>0</v>
      </c>
      <c r="AL4">
        <f t="shared" si="8"/>
        <v>-524.17536262201816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-120.60428571428569</v>
      </c>
      <c r="AR4">
        <f t="shared" si="9"/>
        <v>-120.60428571428569</v>
      </c>
      <c r="AS4">
        <f t="shared" si="9"/>
        <v>-347.40943091251614</v>
      </c>
      <c r="AT4">
        <f t="shared" si="9"/>
        <v>0</v>
      </c>
      <c r="AU4">
        <f t="shared" si="9"/>
        <v>-468.01371662680191</v>
      </c>
      <c r="AW4">
        <v>1</v>
      </c>
      <c r="AX4">
        <f>IF(Z4&gt;0, (R4*SUMPRODUCT(K4:$K$98, X4:$X$98)-K4*$AZ$3)/Z4, 0)</f>
        <v>393.56583713202957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</v>
      </c>
      <c r="S5">
        <f t="shared" si="1"/>
        <v>630.1612918066312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389.09856262201811</v>
      </c>
      <c r="AC5">
        <f t="shared" si="2"/>
        <v>615.90370782024729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-138.80328736018078</v>
      </c>
      <c r="AI5">
        <f t="shared" si="6"/>
        <v>-187.67202270050069</v>
      </c>
      <c r="AJ5">
        <f t="shared" si="7"/>
        <v>-226.80514519822918</v>
      </c>
      <c r="AK5">
        <f>G5*SUM(AB5, AE5:AF5)</f>
        <v>27.236899383541271</v>
      </c>
      <c r="AL5">
        <f t="shared" si="8"/>
        <v>-387.24026851518863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-110.65313086749104</v>
      </c>
      <c r="AR5">
        <f t="shared" si="9"/>
        <v>-149.61098748445525</v>
      </c>
      <c r="AS5">
        <f t="shared" si="9"/>
        <v>-180.80767314909849</v>
      </c>
      <c r="AT5">
        <f t="shared" si="9"/>
        <v>21.713089432032262</v>
      </c>
      <c r="AU5">
        <f t="shared" si="9"/>
        <v>-308.70557120152154</v>
      </c>
      <c r="AW5">
        <v>2</v>
      </c>
      <c r="AX5">
        <f>IF(Z5&gt;0, (R5*SUMPRODUCT(K5:$K$98, X5:$X$98)-K5*$AZ$3)/Z5, 0)</f>
        <v>630.1612918066312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</v>
      </c>
      <c r="S6">
        <f t="shared" si="1"/>
        <v>844.00087171544055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615.90370782024729</v>
      </c>
      <c r="AC6">
        <f t="shared" si="2"/>
        <v>815.43756883893184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-144.37007042925737</v>
      </c>
      <c r="AI6">
        <f t="shared" si="6"/>
        <v>-192.67793338095944</v>
      </c>
      <c r="AJ6">
        <f t="shared" si="7"/>
        <v>-199.53386101868455</v>
      </c>
      <c r="AK6">
        <f>G6*SUM(AB6, AE6:AF6)</f>
        <v>43.113259547417314</v>
      </c>
      <c r="AL6">
        <f t="shared" si="8"/>
        <v>-349.09853485222663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-102.75976450697641</v>
      </c>
      <c r="AR6">
        <f t="shared" si="9"/>
        <v>-137.14434717007521</v>
      </c>
      <c r="AS6">
        <f t="shared" si="9"/>
        <v>-142.02426104304598</v>
      </c>
      <c r="AT6">
        <f t="shared" si="9"/>
        <v>30.687166564704604</v>
      </c>
      <c r="AU6">
        <f t="shared" si="9"/>
        <v>-248.48144164841656</v>
      </c>
      <c r="AW6">
        <v>3</v>
      </c>
      <c r="AX6">
        <f>IF(Z6&gt;0, (R6*SUMPRODUCT(K6:$K$98, X6:$X$98)-K6*$AZ$3)/Z6, 0)</f>
        <v>844.00087171544055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</v>
      </c>
      <c r="S7">
        <f t="shared" si="1"/>
        <v>1036.2765323804483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815.43756883893184</v>
      </c>
      <c r="AC7">
        <f t="shared" si="2"/>
        <v>989.63047565889713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-150.88226713447281</v>
      </c>
      <c r="AI7">
        <f t="shared" si="6"/>
        <v>-198.63161032309063</v>
      </c>
      <c r="AJ7">
        <f t="shared" si="7"/>
        <v>-174.19290681996529</v>
      </c>
      <c r="AK7">
        <f>G7*SUM(AB7, AE7:AF7)</f>
        <v>57.080629818725235</v>
      </c>
      <c r="AL7">
        <f t="shared" si="8"/>
        <v>-315.74388732433067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-95.888408474664587</v>
      </c>
      <c r="AR7">
        <f t="shared" si="9"/>
        <v>-126.23397930298779</v>
      </c>
      <c r="AS7">
        <f t="shared" si="9"/>
        <v>-110.70274141397616</v>
      </c>
      <c r="AT7">
        <f t="shared" si="9"/>
        <v>36.275772176533771</v>
      </c>
      <c r="AU7">
        <f t="shared" si="9"/>
        <v>-200.66094854043018</v>
      </c>
      <c r="AW7">
        <v>4</v>
      </c>
      <c r="AX7">
        <f>IF(Z7&gt;0, (R7*SUMPRODUCT(K7:$K$98, X7:$X$98)-K7*$AZ$3)/Z7, 0)</f>
        <v>1036.2765323804483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100000</v>
      </c>
      <c r="S8">
        <f t="shared" si="1"/>
        <v>1208.8843081724224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989.63047565889713</v>
      </c>
      <c r="AC8">
        <f t="shared" si="2"/>
        <v>1141.0212380118583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-157.39386798416785</v>
      </c>
      <c r="AI8">
        <f t="shared" si="6"/>
        <v>-204.58702080690742</v>
      </c>
      <c r="AJ8">
        <f t="shared" si="7"/>
        <v>-151.39076235296113</v>
      </c>
      <c r="AK8">
        <f t="shared" ref="AK8:AK71" si="22">G8*SUM(AB8:AB8, AE8:AF8)</f>
        <v>69.274133296122812</v>
      </c>
      <c r="AL8">
        <f t="shared" si="8"/>
        <v>-286.70364986374568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-89.309507619644677</v>
      </c>
      <c r="AR8">
        <f t="shared" si="9"/>
        <v>-116.08816993729913</v>
      </c>
      <c r="AS8">
        <f t="shared" si="9"/>
        <v>-85.903184266782432</v>
      </c>
      <c r="AT8">
        <f t="shared" si="9"/>
        <v>39.308003638850096</v>
      </c>
      <c r="AU8">
        <f t="shared" si="9"/>
        <v>-162.68335056523142</v>
      </c>
      <c r="AW8">
        <v>5</v>
      </c>
      <c r="AX8">
        <f>IF(Z8&gt;0, (R8*SUMPRODUCT(K8:$K$98, X8:$X$98)-K8*$AZ$3)/Z8, 0)</f>
        <v>1208.8843081724224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</v>
      </c>
      <c r="S9">
        <f t="shared" si="1"/>
        <v>1364.19409568267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1141.0212380118583</v>
      </c>
      <c r="AC9">
        <f t="shared" si="2"/>
        <v>1272.4967043454546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-164.16874422573991</v>
      </c>
      <c r="AI9">
        <f t="shared" si="6"/>
        <v>-210.80788114813922</v>
      </c>
      <c r="AJ9">
        <f t="shared" si="7"/>
        <v>-131.47546633359639</v>
      </c>
      <c r="AK9">
        <f t="shared" si="22"/>
        <v>79.871486660830087</v>
      </c>
      <c r="AL9">
        <f t="shared" si="8"/>
        <v>-262.41186082090553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-83.172994949359421</v>
      </c>
      <c r="AR9">
        <f t="shared" si="9"/>
        <v>-106.80183317909716</v>
      </c>
      <c r="AS9">
        <f t="shared" si="9"/>
        <v>-66.609562915901037</v>
      </c>
      <c r="AT9">
        <f t="shared" si="9"/>
        <v>40.46538083707577</v>
      </c>
      <c r="AU9">
        <f t="shared" si="9"/>
        <v>-132.94601525792243</v>
      </c>
      <c r="AW9">
        <v>6</v>
      </c>
      <c r="AX9">
        <f>IF(Z9&gt;0, (R9*SUMPRODUCT(K9:$K$98, X9:$X$98)-K9*$AZ$3)/Z9, 0)</f>
        <v>1364.19409568267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</v>
      </c>
      <c r="S10">
        <f t="shared" si="1"/>
        <v>1504.1790289734231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1272.4967043454546</v>
      </c>
      <c r="AC10">
        <f t="shared" si="2"/>
        <v>1386.4531504257718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-172.07798730168139</v>
      </c>
      <c r="AI10">
        <f t="shared" si="6"/>
        <v>-218.16469386120585</v>
      </c>
      <c r="AJ10">
        <f t="shared" si="7"/>
        <v>-113.95644608031716</v>
      </c>
      <c r="AK10">
        <f t="shared" si="22"/>
        <v>89.074769304181828</v>
      </c>
      <c r="AL10">
        <f t="shared" si="8"/>
        <v>-243.04637063734117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-77.839342532667501</v>
      </c>
      <c r="AR10">
        <f t="shared" si="9"/>
        <v>-98.68662808233006</v>
      </c>
      <c r="AS10">
        <f t="shared" si="9"/>
        <v>-51.548108967012489</v>
      </c>
      <c r="AT10">
        <f t="shared" si="9"/>
        <v>40.292902001061464</v>
      </c>
      <c r="AU10">
        <f t="shared" si="9"/>
        <v>-109.94183504828108</v>
      </c>
      <c r="AW10">
        <v>7</v>
      </c>
      <c r="AX10">
        <f>IF(Z10&gt;0, (R10*SUMPRODUCT(K10:$K$98, X10:$X$98)-K10*$AZ$3)/Z10, 0)</f>
        <v>1504.1790289734231</v>
      </c>
    </row>
    <row r="11" spans="1:52" x14ac:dyDescent="0.25">
      <c r="A11" t="s">
        <v>33</v>
      </c>
      <c r="C11" s="12">
        <f>AU91</f>
        <v>-1974.3653363401377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</v>
      </c>
      <c r="S11">
        <f t="shared" si="1"/>
        <v>1630.163086425222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1386.4531504257718</v>
      </c>
      <c r="AC11">
        <f t="shared" si="2"/>
        <v>1484.6222373838878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-179.67215941835215</v>
      </c>
      <c r="AI11">
        <f t="shared" si="6"/>
        <v>-225.20816283257219</v>
      </c>
      <c r="AJ11">
        <f t="shared" si="7"/>
        <v>-98.16908695811594</v>
      </c>
      <c r="AK11">
        <f t="shared" si="22"/>
        <v>97.05172052980403</v>
      </c>
      <c r="AL11">
        <f t="shared" si="8"/>
        <v>-226.32552926088408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-72.566571723907884</v>
      </c>
      <c r="AR11">
        <f t="shared" si="9"/>
        <v>-90.957799772122655</v>
      </c>
      <c r="AS11">
        <f t="shared" si="9"/>
        <v>-39.648847728431264</v>
      </c>
      <c r="AT11">
        <f t="shared" si="9"/>
        <v>39.197562168528869</v>
      </c>
      <c r="AU11">
        <f t="shared" si="9"/>
        <v>-91.409085332025043</v>
      </c>
      <c r="AW11">
        <v>8</v>
      </c>
      <c r="AX11">
        <f>IF(Z11&gt;0, (R11*SUMPRODUCT(K11:$K$98, X11:$X$98)-K11*$AZ$3)/Z11, 0)</f>
        <v>1630.163086425222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</v>
      </c>
      <c r="S12">
        <f t="shared" si="1"/>
        <v>1744.088217043761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1484.6222373838878</v>
      </c>
      <c r="AC12">
        <f t="shared" si="2"/>
        <v>1569.206049133893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-188.42679819195374</v>
      </c>
      <c r="AI12">
        <f t="shared" si="6"/>
        <v>-233.41322817293559</v>
      </c>
      <c r="AJ12">
        <f t="shared" si="7"/>
        <v>-84.583811750005225</v>
      </c>
      <c r="AK12">
        <f t="shared" si="22"/>
        <v>103.92355661687215</v>
      </c>
      <c r="AL12">
        <f t="shared" si="8"/>
        <v>-214.07348330606868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-67.948592403199498</v>
      </c>
      <c r="AR12">
        <f t="shared" si="9"/>
        <v>-84.171150042473442</v>
      </c>
      <c r="AS12">
        <f t="shared" si="9"/>
        <v>-30.501770468206612</v>
      </c>
      <c r="AT12">
        <f t="shared" si="9"/>
        <v>37.475876347784869</v>
      </c>
      <c r="AU12">
        <f t="shared" si="9"/>
        <v>-77.197044162895196</v>
      </c>
      <c r="AW12">
        <v>9</v>
      </c>
      <c r="AX12">
        <f>IF(Z12&gt;0, (R12*SUMPRODUCT(K12:$K$98, X12:$X$98)-K12*$AZ$3)/Z12, 0)</f>
        <v>1744.088217043761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</v>
      </c>
      <c r="S13">
        <f t="shared" si="1"/>
        <v>1847.0478353689653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1569.206049133893</v>
      </c>
      <c r="AC13">
        <f t="shared" si="2"/>
        <v>1641.5702991181161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-197.77753101264898</v>
      </c>
      <c r="AI13">
        <f t="shared" si="6"/>
        <v>-242.2152079283147</v>
      </c>
      <c r="AJ13">
        <f t="shared" si="7"/>
        <v>-72.364249984223079</v>
      </c>
      <c r="AK13">
        <f t="shared" si="22"/>
        <v>109.84442343937252</v>
      </c>
      <c r="AL13">
        <f t="shared" si="8"/>
        <v>-204.73503447316529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-63.679071785059357</v>
      </c>
      <c r="AR13">
        <f t="shared" si="9"/>
        <v>-77.986814448167905</v>
      </c>
      <c r="AS13">
        <f t="shared" si="9"/>
        <v>-23.299351780878531</v>
      </c>
      <c r="AT13">
        <f t="shared" si="9"/>
        <v>35.366964536213686</v>
      </c>
      <c r="AU13">
        <f t="shared" si="9"/>
        <v>-65.919201692832758</v>
      </c>
      <c r="AW13">
        <v>10</v>
      </c>
      <c r="AX13">
        <f>IF(Z13&gt;0, (R13*SUMPRODUCT(K13:$K$98, X13:$X$98)-K13*$AZ$3)/Z13, 0)</f>
        <v>1847.0478353689653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</v>
      </c>
      <c r="S14">
        <f t="shared" si="1"/>
        <v>1940.2996299678637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1641.5702991181161</v>
      </c>
      <c r="AC14">
        <f t="shared" si="2"/>
        <v>1703.1705508932555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-207.861144288595</v>
      </c>
      <c r="AI14">
        <f t="shared" si="6"/>
        <v>-251.75051386295976</v>
      </c>
      <c r="AJ14">
        <f t="shared" si="7"/>
        <v>-61.600251775139441</v>
      </c>
      <c r="AK14">
        <f t="shared" si="22"/>
        <v>114.90992093826813</v>
      </c>
      <c r="AL14">
        <f t="shared" si="8"/>
        <v>-198.4408446998311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-59.755111953611248</v>
      </c>
      <c r="AR14">
        <f t="shared" si="9"/>
        <v>-72.372256930203605</v>
      </c>
      <c r="AS14">
        <f t="shared" si="9"/>
        <v>-17.708600391824476</v>
      </c>
      <c r="AT14">
        <f t="shared" si="9"/>
        <v>33.033856393638551</v>
      </c>
      <c r="AU14">
        <f t="shared" si="9"/>
        <v>-57.047000928389544</v>
      </c>
      <c r="AW14">
        <v>11</v>
      </c>
      <c r="AX14">
        <f>IF(Z14&gt;0, (R14*SUMPRODUCT(K14:$K$98, X14:$X$98)-K14*$AZ$3)/Z14, 0)</f>
        <v>1940.2996299678637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</v>
      </c>
      <c r="S15">
        <f t="shared" si="1"/>
        <v>2024.9424114319261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1703.1705508932555</v>
      </c>
      <c r="AC15">
        <f t="shared" si="2"/>
        <v>1755.2719778326791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-218.38893850760331</v>
      </c>
      <c r="AI15">
        <f t="shared" si="6"/>
        <v>-261.73021991697061</v>
      </c>
      <c r="AJ15">
        <f t="shared" si="7"/>
        <v>-52.101426939423618</v>
      </c>
      <c r="AK15">
        <f t="shared" si="22"/>
        <v>119.2219385625279</v>
      </c>
      <c r="AL15">
        <f t="shared" si="8"/>
        <v>-194.60970829386633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-56.055001089683934</v>
      </c>
      <c r="AR15">
        <f t="shared" si="9"/>
        <v>-67.179628523805548</v>
      </c>
      <c r="AS15">
        <f t="shared" si="9"/>
        <v>-13.373138602263953</v>
      </c>
      <c r="AT15">
        <f t="shared" si="9"/>
        <v>30.601302161666311</v>
      </c>
      <c r="AU15">
        <f t="shared" si="9"/>
        <v>-49.951464964403186</v>
      </c>
      <c r="AW15">
        <v>12</v>
      </c>
      <c r="AX15">
        <f>IF(Z15&gt;0, (R15*SUMPRODUCT(K15:$K$98, X15:$X$98)-K15*$AZ$3)/Z15, 0)</f>
        <v>2024.9424114319261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</v>
      </c>
      <c r="S16">
        <f t="shared" si="1"/>
        <v>2102.1116287770105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1755.2719778326791</v>
      </c>
      <c r="AC16">
        <f t="shared" si="2"/>
        <v>1799.0888864689191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-230.89660262795189</v>
      </c>
      <c r="AI16">
        <f t="shared" si="6"/>
        <v>-273.68902292191154</v>
      </c>
      <c r="AJ16">
        <f t="shared" si="7"/>
        <v>-43.816908636239987</v>
      </c>
      <c r="AK16">
        <f t="shared" si="22"/>
        <v>122.86903844828755</v>
      </c>
      <c r="AL16">
        <f t="shared" si="8"/>
        <v>-194.63689310986399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-52.915541910985809</v>
      </c>
      <c r="AR16">
        <f t="shared" si="9"/>
        <v>-62.722460175548534</v>
      </c>
      <c r="AS16">
        <f t="shared" si="9"/>
        <v>-10.041704550702248</v>
      </c>
      <c r="AT16">
        <f t="shared" si="9"/>
        <v>28.158412378414987</v>
      </c>
      <c r="AU16">
        <f t="shared" si="9"/>
        <v>-44.605752347835796</v>
      </c>
      <c r="AW16">
        <v>13</v>
      </c>
      <c r="AX16">
        <f>IF(Z16&gt;0, (R16*SUMPRODUCT(K16:$K$98, X16:$X$98)-K16*$AZ$3)/Z16, 0)</f>
        <v>2102.1116287770105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</v>
      </c>
      <c r="S17">
        <f t="shared" si="1"/>
        <v>2172.4224946234804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1799.0888864689191</v>
      </c>
      <c r="AC17">
        <f t="shared" si="2"/>
        <v>1835.3446925275077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-245.20981144717234</v>
      </c>
      <c r="AI17">
        <f t="shared" si="6"/>
        <v>-287.45170263246882</v>
      </c>
      <c r="AJ17">
        <f t="shared" si="7"/>
        <v>-36.255806058588632</v>
      </c>
      <c r="AK17">
        <f t="shared" si="22"/>
        <v>125.93622205282435</v>
      </c>
      <c r="AL17">
        <f t="shared" si="8"/>
        <v>-197.77128663823311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-50.174785669901368</v>
      </c>
      <c r="AR17">
        <f t="shared" si="9"/>
        <v>-58.818313528778106</v>
      </c>
      <c r="AS17">
        <f t="shared" si="9"/>
        <v>-7.4186562419469348</v>
      </c>
      <c r="AT17">
        <f t="shared" si="9"/>
        <v>25.769046158003697</v>
      </c>
      <c r="AU17">
        <f t="shared" si="9"/>
        <v>-40.467923612721343</v>
      </c>
      <c r="AW17">
        <v>14</v>
      </c>
      <c r="AX17">
        <f>IF(Z17&gt;0, (R17*SUMPRODUCT(K17:$K$98, X17:$X$98)-K17*$AZ$3)/Z17, 0)</f>
        <v>2172.4224946234804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</v>
      </c>
      <c r="S18">
        <f t="shared" si="1"/>
        <v>2239.6734278620361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1835.3446925275077</v>
      </c>
      <c r="AC18">
        <f t="shared" si="2"/>
        <v>1864.7871818304409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-377.37798847394822</v>
      </c>
      <c r="AI18">
        <f t="shared" si="6"/>
        <v>-419.00877175315475</v>
      </c>
      <c r="AJ18">
        <f t="shared" si="7"/>
        <v>-29.442489302933154</v>
      </c>
      <c r="AK18">
        <f t="shared" si="22"/>
        <v>128.47412847692556</v>
      </c>
      <c r="AL18">
        <f t="shared" si="8"/>
        <v>-319.97713257916234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-68.945547577594439</v>
      </c>
      <c r="AR18">
        <f t="shared" si="9"/>
        <v>-76.551336036205612</v>
      </c>
      <c r="AS18">
        <f t="shared" si="9"/>
        <v>-5.3790327179570685</v>
      </c>
      <c r="AT18">
        <f t="shared" si="9"/>
        <v>23.471742941910698</v>
      </c>
      <c r="AU18">
        <f t="shared" si="9"/>
        <v>-58.458625812251981</v>
      </c>
      <c r="AW18">
        <v>15</v>
      </c>
      <c r="AX18">
        <f>IF(Z18&gt;0, (R18*SUMPRODUCT(K18:$K$98, X18:$X$98)-K18*$AZ$3)/Z18, 0)</f>
        <v>2239.6734278620361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</v>
      </c>
      <c r="S19">
        <f t="shared" si="1"/>
        <v>2279.2267546184667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1864.7871818304409</v>
      </c>
      <c r="AC19">
        <f t="shared" si="2"/>
        <v>1866.9284869071635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-518.34313411650294</v>
      </c>
      <c r="AI19">
        <f t="shared" si="6"/>
        <v>-559.2984379958591</v>
      </c>
      <c r="AJ19">
        <f t="shared" si="7"/>
        <v>-2.1413050767225741</v>
      </c>
      <c r="AK19">
        <f t="shared" si="22"/>
        <v>130.53510272813088</v>
      </c>
      <c r="AL19">
        <f t="shared" si="8"/>
        <v>-430.9046403444508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-84.552993442011172</v>
      </c>
      <c r="AR19">
        <f t="shared" si="9"/>
        <v>-91.233690672098263</v>
      </c>
      <c r="AS19">
        <f t="shared" si="9"/>
        <v>-0.34929324262791406</v>
      </c>
      <c r="AT19">
        <f t="shared" si="9"/>
        <v>21.293102885864013</v>
      </c>
      <c r="AU19">
        <f t="shared" si="9"/>
        <v>-70.289881028862155</v>
      </c>
      <c r="AW19">
        <v>16</v>
      </c>
      <c r="AX19">
        <f>IF(Z19&gt;0, (R19*SUMPRODUCT(K19:$K$98, X19:$X$98)-K19*$AZ$3)/Z19, 0)</f>
        <v>2279.2267546184667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</v>
      </c>
      <c r="S20">
        <f t="shared" si="1"/>
        <v>2295.0594849530562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1866.9284869071635</v>
      </c>
      <c r="AC20">
        <f t="shared" si="2"/>
        <v>1845.8458976207921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-664.57114958191244</v>
      </c>
      <c r="AI20">
        <f t="shared" si="6"/>
        <v>-704.78461484768411</v>
      </c>
      <c r="AJ20">
        <f t="shared" si="7"/>
        <v>21.082589286371331</v>
      </c>
      <c r="AK20">
        <f t="shared" si="22"/>
        <v>130.68499408350146</v>
      </c>
      <c r="AL20">
        <f t="shared" si="8"/>
        <v>-553.01703147781132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-96.791027082801605</v>
      </c>
      <c r="AR20">
        <f t="shared" si="9"/>
        <v>-102.64789072799789</v>
      </c>
      <c r="AS20">
        <f t="shared" si="9"/>
        <v>3.0705598217384451</v>
      </c>
      <c r="AT20">
        <f t="shared" si="9"/>
        <v>19.033529832899969</v>
      </c>
      <c r="AU20">
        <f t="shared" si="9"/>
        <v>-80.543801073359475</v>
      </c>
      <c r="AW20">
        <v>17</v>
      </c>
      <c r="AX20">
        <f>IF(Z20&gt;0, (R20*SUMPRODUCT(K20:$K$98, X20:$X$98)-K20*$AZ$3)/Z20, 0)</f>
        <v>2295.0594849530562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</v>
      </c>
      <c r="S21">
        <f t="shared" si="1"/>
        <v>2291.6641378402023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1845.8458976207921</v>
      </c>
      <c r="AC21">
        <f t="shared" si="2"/>
        <v>1805.7248742483828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-827.30703657768083</v>
      </c>
      <c r="AI21">
        <f t="shared" si="6"/>
        <v>-866.70471367250593</v>
      </c>
      <c r="AJ21">
        <f t="shared" si="7"/>
        <v>40.121023372409354</v>
      </c>
      <c r="AK21">
        <f t="shared" si="22"/>
        <v>129.20921283345547</v>
      </c>
      <c r="AL21">
        <f t="shared" si="8"/>
        <v>-697.37447746664111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-107.58266793764977</v>
      </c>
      <c r="AR21">
        <f t="shared" si="9"/>
        <v>-112.70592571863124</v>
      </c>
      <c r="AS21">
        <f t="shared" si="9"/>
        <v>5.2173214344313328</v>
      </c>
      <c r="AT21">
        <f t="shared" si="9"/>
        <v>16.802313076230604</v>
      </c>
      <c r="AU21">
        <f t="shared" si="9"/>
        <v>-90.686291207969305</v>
      </c>
      <c r="AW21">
        <v>18</v>
      </c>
      <c r="AX21">
        <f>IF(Z21&gt;0, (R21*SUMPRODUCT(K21:$K$98, X21:$X$98)-K21*$AZ$3)/Z21, 0)</f>
        <v>2291.6641378402023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</v>
      </c>
      <c r="S22">
        <f t="shared" si="1"/>
        <v>2271.0330765928793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1805.7248742483828</v>
      </c>
      <c r="AC22">
        <f t="shared" si="2"/>
        <v>1748.7404239092982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-1005.4211551059354</v>
      </c>
      <c r="AI22">
        <f t="shared" si="6"/>
        <v>-1043.9221448522594</v>
      </c>
      <c r="AJ22">
        <f t="shared" si="7"/>
        <v>56.98445033908456</v>
      </c>
      <c r="AK22">
        <f t="shared" si="22"/>
        <v>126.40074119738681</v>
      </c>
      <c r="AL22">
        <f t="shared" si="8"/>
        <v>-860.53695331578808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-116.73620973674386</v>
      </c>
      <c r="AR22">
        <f t="shared" si="9"/>
        <v>-121.20643556327876</v>
      </c>
      <c r="AS22">
        <f t="shared" si="9"/>
        <v>6.6162808617405124</v>
      </c>
      <c r="AT22">
        <f t="shared" si="9"/>
        <v>14.675982656982507</v>
      </c>
      <c r="AU22">
        <f t="shared" si="9"/>
        <v>-99.914172044555741</v>
      </c>
      <c r="AW22">
        <v>19</v>
      </c>
      <c r="AX22">
        <f>IF(Z22&gt;0, (R22*SUMPRODUCT(K22:$K$98, X22:$X$98)-K22*$AZ$3)/Z22, 0)</f>
        <v>2271.0330765928793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</v>
      </c>
      <c r="S23">
        <f t="shared" si="1"/>
        <v>2235.093105895688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1748.7404239092982</v>
      </c>
      <c r="AC23">
        <f t="shared" si="2"/>
        <v>1677.1811941712731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-1193.4214933291209</v>
      </c>
      <c r="AI23">
        <f t="shared" si="6"/>
        <v>-1230.9407624313171</v>
      </c>
      <c r="AJ23">
        <f t="shared" si="7"/>
        <v>71.559229738025124</v>
      </c>
      <c r="AK23">
        <f t="shared" si="22"/>
        <v>122.41182967365089</v>
      </c>
      <c r="AL23">
        <f t="shared" si="8"/>
        <v>-1036.9697030196412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-123.71814559119423</v>
      </c>
      <c r="AR23">
        <f t="shared" si="9"/>
        <v>-127.60764684721073</v>
      </c>
      <c r="AS23">
        <f t="shared" si="9"/>
        <v>7.4183138586068562</v>
      </c>
      <c r="AT23">
        <f t="shared" si="9"/>
        <v>12.690038389875598</v>
      </c>
      <c r="AU23">
        <f t="shared" si="9"/>
        <v>-107.49929459872828</v>
      </c>
      <c r="AW23">
        <v>20</v>
      </c>
      <c r="AX23">
        <f>IF(Z23&gt;0, (R23*SUMPRODUCT(K23:$K$98, X23:$X$98)-K23*$AZ$3)/Z23, 0)</f>
        <v>2235.093105895688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</v>
      </c>
      <c r="S24">
        <f t="shared" si="1"/>
        <v>2186.5290874118364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1677.1811941712731</v>
      </c>
      <c r="AC24">
        <f t="shared" si="2"/>
        <v>1593.7996378646496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-1396.3881053644723</v>
      </c>
      <c r="AI24">
        <f t="shared" si="6"/>
        <v>-1432.8339877229641</v>
      </c>
      <c r="AJ24">
        <f t="shared" si="7"/>
        <v>83.381556306623452</v>
      </c>
      <c r="AK24">
        <f t="shared" si="22"/>
        <v>117.40268359198913</v>
      </c>
      <c r="AL24">
        <f t="shared" si="8"/>
        <v>-1232.0497478243515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-129.24914078596981</v>
      </c>
      <c r="AR24">
        <f t="shared" si="9"/>
        <v>-132.62255750437711</v>
      </c>
      <c r="AS24">
        <f t="shared" si="9"/>
        <v>7.7177644729472492</v>
      </c>
      <c r="AT24">
        <f t="shared" si="9"/>
        <v>10.866746803368855</v>
      </c>
      <c r="AU24">
        <f t="shared" si="9"/>
        <v>-114.03804622806101</v>
      </c>
      <c r="AW24">
        <v>21</v>
      </c>
      <c r="AX24">
        <f>IF(Z24&gt;0, (R24*SUMPRODUCT(K24:$K$98, X24:$X$98)-K24*$AZ$3)/Z24, 0)</f>
        <v>2186.5290874118364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</v>
      </c>
      <c r="S25">
        <f t="shared" si="1"/>
        <v>2126.9666182339342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1593.7996378646496</v>
      </c>
      <c r="AC25">
        <f t="shared" si="2"/>
        <v>1500.5653089399029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-1613.3003079633543</v>
      </c>
      <c r="AI25">
        <f t="shared" si="6"/>
        <v>-1648.5750813442796</v>
      </c>
      <c r="AJ25">
        <f t="shared" si="7"/>
        <v>93.234328924746706</v>
      </c>
      <c r="AK25">
        <f t="shared" si="22"/>
        <v>111.56597465052549</v>
      </c>
      <c r="AL25">
        <f t="shared" si="8"/>
        <v>-1443.7747777690074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-133.32718752410648</v>
      </c>
      <c r="AR25">
        <f t="shared" si="9"/>
        <v>-136.24238335107944</v>
      </c>
      <c r="AS25">
        <f t="shared" si="9"/>
        <v>7.7051190003964765</v>
      </c>
      <c r="AT25">
        <f t="shared" si="9"/>
        <v>9.2200922234487024</v>
      </c>
      <c r="AU25">
        <f t="shared" si="9"/>
        <v>-119.31717212723427</v>
      </c>
      <c r="AW25">
        <v>22</v>
      </c>
      <c r="AX25">
        <f>IF(Z25&gt;0, (R25*SUMPRODUCT(K25:$K$98, X25:$X$98)-K25*$AZ$3)/Z25, 0)</f>
        <v>2126.9666182339342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</v>
      </c>
      <c r="S26">
        <f t="shared" si="1"/>
        <v>2057.2271457286147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1500.5653089399029</v>
      </c>
      <c r="AC26">
        <f t="shared" si="2"/>
        <v>1399.394203434746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-1820.731344352813</v>
      </c>
      <c r="AI26">
        <f t="shared" si="6"/>
        <v>-1854.7430043277527</v>
      </c>
      <c r="AJ26">
        <f t="shared" si="7"/>
        <v>101.1711055051569</v>
      </c>
      <c r="AK26">
        <f t="shared" si="22"/>
        <v>105.03957162579322</v>
      </c>
      <c r="AL26">
        <f t="shared" si="8"/>
        <v>-1648.5323271968025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-134.34804384998299</v>
      </c>
      <c r="AR26">
        <f t="shared" si="9"/>
        <v>-136.85769471082875</v>
      </c>
      <c r="AS26">
        <f t="shared" si="9"/>
        <v>7.4652090550950883</v>
      </c>
      <c r="AT26">
        <f t="shared" si="9"/>
        <v>7.75065526198299</v>
      </c>
      <c r="AU26">
        <f t="shared" si="9"/>
        <v>-121.64183039375065</v>
      </c>
      <c r="AW26">
        <v>23</v>
      </c>
      <c r="AX26">
        <f>IF(Z26&gt;0, (R26*SUMPRODUCT(K26:$K$98, X26:$X$98)-K26*$AZ$3)/Z26, 0)</f>
        <v>2057.2271457286147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</v>
      </c>
      <c r="S27">
        <f t="shared" si="1"/>
        <v>1980.6431918212031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1399.394203434746</v>
      </c>
      <c r="AC27">
        <f t="shared" si="2"/>
        <v>1293.7569471016832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-2023.0456423164278</v>
      </c>
      <c r="AI27">
        <f t="shared" si="6"/>
        <v>-2055.7056628704599</v>
      </c>
      <c r="AJ27">
        <f t="shared" si="7"/>
        <v>105.63725633306285</v>
      </c>
      <c r="AK27">
        <f t="shared" si="22"/>
        <v>97.957594240432229</v>
      </c>
      <c r="AL27">
        <f t="shared" si="8"/>
        <v>-1852.1108122969649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-133.28250206564175</v>
      </c>
      <c r="AR27">
        <f t="shared" si="9"/>
        <v>-135.43421291482082</v>
      </c>
      <c r="AS27">
        <f t="shared" si="9"/>
        <v>6.9596046381330057</v>
      </c>
      <c r="AT27">
        <f t="shared" si="9"/>
        <v>6.4536523465413689</v>
      </c>
      <c r="AU27">
        <f t="shared" si="9"/>
        <v>-122.02095593014644</v>
      </c>
      <c r="AW27">
        <v>24</v>
      </c>
      <c r="AX27">
        <f>IF(Z27&gt;0, (R27*SUMPRODUCT(K27:$K$98, X27:$X$98)-K27*$AZ$3)/Z27, 0)</f>
        <v>1980.6431918212031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</v>
      </c>
      <c r="S28">
        <f t="shared" si="1"/>
        <v>1899.5625141754783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1293.7569471016832</v>
      </c>
      <c r="AC28">
        <f t="shared" si="2"/>
        <v>1186.1090767475762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-2225.6697486076478</v>
      </c>
      <c r="AI28">
        <f t="shared" si="6"/>
        <v>-2256.8903340818356</v>
      </c>
      <c r="AJ28">
        <f t="shared" si="7"/>
        <v>107.647870354107</v>
      </c>
      <c r="AK28">
        <f t="shared" si="22"/>
        <v>90.562986297117831</v>
      </c>
      <c r="AL28">
        <f t="shared" si="8"/>
        <v>-2058.6794774306109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-130.92125390642499</v>
      </c>
      <c r="AR28">
        <f t="shared" si="9"/>
        <v>-132.75775197651396</v>
      </c>
      <c r="AS28">
        <f t="shared" si="9"/>
        <v>6.3322036775368939</v>
      </c>
      <c r="AT28">
        <f t="shared" si="9"/>
        <v>5.3272143052429088</v>
      </c>
      <c r="AU28">
        <f t="shared" si="9"/>
        <v>-121.09833399373417</v>
      </c>
      <c r="AW28">
        <v>25</v>
      </c>
      <c r="AX28">
        <f>IF(Z28&gt;0, (R28*SUMPRODUCT(K28:$K$98, X28:$X$98)-K28*$AZ$3)/Z28, 0)</f>
        <v>1899.5625141754783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</v>
      </c>
      <c r="S29">
        <f t="shared" si="1"/>
        <v>1815.9951749188986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1186.1090767475762</v>
      </c>
      <c r="AC29">
        <f t="shared" si="2"/>
        <v>1078.0758868693074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-2451.1892330436804</v>
      </c>
      <c r="AI29">
        <f t="shared" si="6"/>
        <v>-2480.8720180466044</v>
      </c>
      <c r="AJ29">
        <f t="shared" si="7"/>
        <v>108.03318987826879</v>
      </c>
      <c r="AK29">
        <f t="shared" si="22"/>
        <v>83.027635372330337</v>
      </c>
      <c r="AL29">
        <f t="shared" si="8"/>
        <v>-2289.8111927960053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-128.73844256509992</v>
      </c>
      <c r="AR29">
        <f t="shared" si="9"/>
        <v>-130.29740645934245</v>
      </c>
      <c r="AS29">
        <f t="shared" si="9"/>
        <v>5.6739905768100272</v>
      </c>
      <c r="AT29">
        <f t="shared" si="9"/>
        <v>4.3606786141208262</v>
      </c>
      <c r="AU29">
        <f t="shared" si="9"/>
        <v>-120.2627372684116</v>
      </c>
      <c r="AW29">
        <v>26</v>
      </c>
      <c r="AX29">
        <f>IF(Z29&gt;0, (R29*SUMPRODUCT(K29:$K$98, X29:$X$98)-K29*$AZ$3)/Z29, 0)</f>
        <v>1815.9951749188986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</v>
      </c>
      <c r="S30">
        <f t="shared" si="1"/>
        <v>1728.2394387095328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1078.0758868693074</v>
      </c>
      <c r="AC30">
        <f t="shared" si="2"/>
        <v>969.77321575791848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-2658.5544300285269</v>
      </c>
      <c r="AI30">
        <f t="shared" si="6"/>
        <v>-2686.6111099664076</v>
      </c>
      <c r="AJ30">
        <f t="shared" si="7"/>
        <v>108.30267111138892</v>
      </c>
      <c r="AK30">
        <f t="shared" si="22"/>
        <v>75.465312080851518</v>
      </c>
      <c r="AL30">
        <f t="shared" si="8"/>
        <v>-2502.8431267741671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-124.66913442555801</v>
      </c>
      <c r="AR30">
        <f t="shared" si="9"/>
        <v>-125.98481258629178</v>
      </c>
      <c r="AS30">
        <f t="shared" si="9"/>
        <v>5.0786999547298581</v>
      </c>
      <c r="AT30">
        <f t="shared" si="9"/>
        <v>3.5388386372715392</v>
      </c>
      <c r="AU30">
        <f t="shared" si="9"/>
        <v>-117.36727399429037</v>
      </c>
      <c r="AW30">
        <v>27</v>
      </c>
      <c r="AX30">
        <f>IF(Z30&gt;0, (R30*SUMPRODUCT(K30:$K$98, X30:$X$98)-K30*$AZ$3)/Z30, 0)</f>
        <v>1728.2394387095328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</v>
      </c>
      <c r="S31">
        <f t="shared" si="1"/>
        <v>1637.2909378021768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969.77321575791848</v>
      </c>
      <c r="AC31">
        <f t="shared" si="2"/>
        <v>863.35030584460242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-2821.8113024040863</v>
      </c>
      <c r="AI31">
        <f t="shared" si="6"/>
        <v>-2848.1765098913861</v>
      </c>
      <c r="AJ31">
        <f t="shared" si="7"/>
        <v>106.42290991331606</v>
      </c>
      <c r="AK31">
        <f t="shared" si="22"/>
        <v>67.884125103054302</v>
      </c>
      <c r="AL31">
        <f t="shared" si="8"/>
        <v>-2673.8694748750158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-118.14717286147734</v>
      </c>
      <c r="AR31">
        <f t="shared" si="9"/>
        <v>-119.25106479212376</v>
      </c>
      <c r="AS31">
        <f t="shared" si="9"/>
        <v>4.4558493061664812</v>
      </c>
      <c r="AT31">
        <f t="shared" si="9"/>
        <v>2.8422586075361154</v>
      </c>
      <c r="AU31">
        <f t="shared" si="9"/>
        <v>-111.95295687842116</v>
      </c>
      <c r="AW31">
        <v>28</v>
      </c>
      <c r="AX31">
        <f>IF(Z31&gt;0, (R31*SUMPRODUCT(K31:$K$98, X31:$X$98)-K31*$AZ$3)/Z31, 0)</f>
        <v>1637.2909378021768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</v>
      </c>
      <c r="S32">
        <f t="shared" si="1"/>
        <v>1546.7446333710225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863.35030584460242</v>
      </c>
      <c r="AC32">
        <f t="shared" si="2"/>
        <v>761.49440486905542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-2971.0405503034899</v>
      </c>
      <c r="AI32">
        <f t="shared" si="6"/>
        <v>-2995.656585440765</v>
      </c>
      <c r="AJ32">
        <f t="shared" si="7"/>
        <v>101.855900975547</v>
      </c>
      <c r="AK32">
        <f t="shared" si="22"/>
        <v>60.434521409122176</v>
      </c>
      <c r="AL32">
        <f t="shared" si="8"/>
        <v>-2833.366163056096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-111.06722517203633</v>
      </c>
      <c r="AR32">
        <f t="shared" si="9"/>
        <v>-111.98745317671812</v>
      </c>
      <c r="AS32">
        <f t="shared" si="9"/>
        <v>3.8077071306199817</v>
      </c>
      <c r="AT32">
        <f t="shared" si="9"/>
        <v>2.2592403179504119</v>
      </c>
      <c r="AU32">
        <f t="shared" si="9"/>
        <v>-105.92050572814773</v>
      </c>
      <c r="AW32">
        <v>29</v>
      </c>
      <c r="AX32">
        <f>IF(Z32&gt;0, (R32*SUMPRODUCT(K32:$K$98, X32:$X$98)-K32*$AZ$3)/Z32, 0)</f>
        <v>1546.7446333710225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</v>
      </c>
      <c r="S33">
        <f t="shared" si="1"/>
        <v>1456.7181932485526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761.49440486905542</v>
      </c>
      <c r="AC33">
        <f t="shared" si="2"/>
        <v>664.97295816659971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-3091.0468063317267</v>
      </c>
      <c r="AI33">
        <f t="shared" si="6"/>
        <v>-3113.8711577144632</v>
      </c>
      <c r="AJ33">
        <f t="shared" si="7"/>
        <v>96.521446702455705</v>
      </c>
      <c r="AK33">
        <f t="shared" si="22"/>
        <v>53.304608340833887</v>
      </c>
      <c r="AL33">
        <f t="shared" si="8"/>
        <v>-2964.0451026711735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-103.17272501099956</v>
      </c>
      <c r="AR33">
        <f t="shared" si="9"/>
        <v>-103.934554474061</v>
      </c>
      <c r="AS33">
        <f t="shared" si="9"/>
        <v>3.2216855008139897</v>
      </c>
      <c r="AT33">
        <f t="shared" si="9"/>
        <v>1.779197159649119</v>
      </c>
      <c r="AU33">
        <f t="shared" si="9"/>
        <v>-98.933671813597897</v>
      </c>
      <c r="AW33">
        <v>30</v>
      </c>
      <c r="AX33">
        <f>IF(Z33&gt;0, (R33*SUMPRODUCT(K33:$K$98, X33:$X$98)-K33*$AZ$3)/Z33, 0)</f>
        <v>1456.7181932485526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</v>
      </c>
      <c r="S34">
        <f t="shared" si="1"/>
        <v>1368.5811871078397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664.97295816659971</v>
      </c>
      <c r="AC34">
        <f t="shared" si="2"/>
        <v>574.7875353605823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-3193.4259856914614</v>
      </c>
      <c r="AI34">
        <f t="shared" si="6"/>
        <v>-3214.4253805675248</v>
      </c>
      <c r="AJ34">
        <f t="shared" si="7"/>
        <v>90.185422806017414</v>
      </c>
      <c r="AK34">
        <f t="shared" si="22"/>
        <v>46.548107071661981</v>
      </c>
      <c r="AL34">
        <f t="shared" si="8"/>
        <v>-3077.6918506898455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-95.169579880854556</v>
      </c>
      <c r="AR34">
        <f t="shared" si="9"/>
        <v>-95.795397919870226</v>
      </c>
      <c r="AS34">
        <f t="shared" si="9"/>
        <v>2.6876805156226249</v>
      </c>
      <c r="AT34">
        <f t="shared" si="9"/>
        <v>1.3872135487429815</v>
      </c>
      <c r="AU34">
        <f t="shared" ref="AU34:AU89" si="23">AL34*$K34</f>
        <v>-91.720503855504631</v>
      </c>
      <c r="AW34">
        <v>31</v>
      </c>
      <c r="AX34">
        <f>IF(Z34&gt;0, (R34*SUMPRODUCT(K34:$K$98, X34:$X$98)-K34*$AZ$3)/Z34, 0)</f>
        <v>1368.5811871078397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</v>
      </c>
      <c r="S35">
        <f t="shared" si="1"/>
        <v>1282.7657842317888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574.7875353605823</v>
      </c>
      <c r="AC35">
        <f t="shared" si="2"/>
        <v>491.2137610198908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-3285.4698170609804</v>
      </c>
      <c r="AI35">
        <f t="shared" ref="AI35:AI66" si="25">SUM(AE35:AH35)</f>
        <v>-3304.6164830797525</v>
      </c>
      <c r="AJ35">
        <f t="shared" si="7"/>
        <v>83.5737743406915</v>
      </c>
      <c r="AK35">
        <f t="shared" si="22"/>
        <v>40.235127475240766</v>
      </c>
      <c r="AL35">
        <f t="shared" si="8"/>
        <v>-3180.8075812638199</v>
      </c>
      <c r="AN35">
        <f t="shared" ref="AN35:AT66" si="26">AE35*$K35</f>
        <v>0</v>
      </c>
      <c r="AO35">
        <f t="shared" si="26"/>
        <v>0</v>
      </c>
      <c r="AP35">
        <f t="shared" si="26"/>
        <v>-0.50946744334244698</v>
      </c>
      <c r="AQ35">
        <f t="shared" si="26"/>
        <v>-87.422003717813126</v>
      </c>
      <c r="AR35">
        <f t="shared" si="26"/>
        <v>-87.931471161155557</v>
      </c>
      <c r="AS35">
        <f t="shared" si="26"/>
        <v>2.2237875305332624</v>
      </c>
      <c r="AT35">
        <f t="shared" si="26"/>
        <v>1.0706034934369624</v>
      </c>
      <c r="AU35">
        <f t="shared" si="23"/>
        <v>-84.637080137185336</v>
      </c>
      <c r="AW35">
        <v>32</v>
      </c>
      <c r="AX35">
        <f>IF(Z35&gt;0, (R35*SUMPRODUCT(K35:$K$98, X35:$X$98)-K35*$AZ$3)/Z35, 0)</f>
        <v>1282.7657842317888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</v>
      </c>
      <c r="S36">
        <f t="shared" si="1"/>
        <v>1197.7780738848201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491.2137610198908</v>
      </c>
      <c r="AC36">
        <f t="shared" si="2"/>
        <v>414.14515510579463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-3334.2811428529367</v>
      </c>
      <c r="AI36">
        <f t="shared" si="25"/>
        <v>-3351.5692016400949</v>
      </c>
      <c r="AJ36">
        <f t="shared" si="7"/>
        <v>77.068605914096167</v>
      </c>
      <c r="AK36">
        <f t="shared" si="22"/>
        <v>34.384963271392358</v>
      </c>
      <c r="AL36">
        <f t="shared" si="8"/>
        <v>-3240.1156324546064</v>
      </c>
      <c r="AN36">
        <f t="shared" si="26"/>
        <v>0</v>
      </c>
      <c r="AO36">
        <f t="shared" si="26"/>
        <v>0</v>
      </c>
      <c r="AP36">
        <f t="shared" si="26"/>
        <v>-0.41072532558912955</v>
      </c>
      <c r="AQ36">
        <f t="shared" si="26"/>
        <v>-79.21500758785254</v>
      </c>
      <c r="AR36">
        <f t="shared" si="26"/>
        <v>-79.625732913441666</v>
      </c>
      <c r="AS36">
        <f t="shared" si="26"/>
        <v>1.8309764356123506</v>
      </c>
      <c r="AT36">
        <f t="shared" si="26"/>
        <v>0.81690925562467298</v>
      </c>
      <c r="AU36">
        <f t="shared" si="23"/>
        <v>-76.977847222204645</v>
      </c>
      <c r="AW36">
        <v>33</v>
      </c>
      <c r="AX36">
        <f>IF(Z36&gt;0, (R36*SUMPRODUCT(K36:$K$98, X36:$X$98)-K36*$AZ$3)/Z36, 0)</f>
        <v>1197.7780738848201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</v>
      </c>
      <c r="S37">
        <f t="shared" si="1"/>
        <v>1114.0161857136966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414.14515510579463</v>
      </c>
      <c r="AC37">
        <f t="shared" si="2"/>
        <v>344.17425269983227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-3335.4504615163864</v>
      </c>
      <c r="AI37">
        <f t="shared" si="25"/>
        <v>-3350.8979144849145</v>
      </c>
      <c r="AJ37">
        <f t="shared" si="7"/>
        <v>69.970902405962363</v>
      </c>
      <c r="AK37">
        <f t="shared" si="22"/>
        <v>28.990160857405627</v>
      </c>
      <c r="AL37">
        <f t="shared" si="8"/>
        <v>-3251.9368512215465</v>
      </c>
      <c r="AN37">
        <f t="shared" si="26"/>
        <v>0</v>
      </c>
      <c r="AO37">
        <f t="shared" si="26"/>
        <v>0</v>
      </c>
      <c r="AP37">
        <f t="shared" si="26"/>
        <v>-0.32767560567041798</v>
      </c>
      <c r="AQ37">
        <f t="shared" si="26"/>
        <v>-70.752489254232302</v>
      </c>
      <c r="AR37">
        <f t="shared" si="26"/>
        <v>-71.080164859902709</v>
      </c>
      <c r="AS37">
        <f t="shared" si="26"/>
        <v>1.4842419570327254</v>
      </c>
      <c r="AT37">
        <f t="shared" si="26"/>
        <v>0.61494723672482898</v>
      </c>
      <c r="AU37">
        <f t="shared" si="23"/>
        <v>-68.980975666145156</v>
      </c>
      <c r="AW37">
        <v>34</v>
      </c>
      <c r="AX37">
        <f>IF(Z37&gt;0, (R37*SUMPRODUCT(K37:$K$98, X37:$X$98)-K37*$AZ$3)/Z37, 0)</f>
        <v>1114.0161857136966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</v>
      </c>
      <c r="S38">
        <f t="shared" si="1"/>
        <v>1032.5830708719679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344.17425269983227</v>
      </c>
      <c r="AC38">
        <f t="shared" si="2"/>
        <v>281.67542878657355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-3307.2384159634353</v>
      </c>
      <c r="AI38">
        <f t="shared" si="25"/>
        <v>-3320.8777751942966</v>
      </c>
      <c r="AJ38">
        <f t="shared" si="7"/>
        <v>62.498823913258718</v>
      </c>
      <c r="AK38">
        <f t="shared" si="22"/>
        <v>24.092197688988261</v>
      </c>
      <c r="AL38">
        <f t="shared" si="8"/>
        <v>-3234.28675359205</v>
      </c>
      <c r="AN38">
        <f t="shared" si="26"/>
        <v>0</v>
      </c>
      <c r="AO38">
        <f t="shared" si="26"/>
        <v>0</v>
      </c>
      <c r="AP38">
        <f t="shared" si="26"/>
        <v>-0.25832305875662642</v>
      </c>
      <c r="AQ38">
        <f t="shared" si="26"/>
        <v>-62.637542511236077</v>
      </c>
      <c r="AR38">
        <f t="shared" si="26"/>
        <v>-62.895865569992701</v>
      </c>
      <c r="AS38">
        <f t="shared" si="26"/>
        <v>1.183698375319151</v>
      </c>
      <c r="AT38">
        <f t="shared" si="26"/>
        <v>0.45629491047548054</v>
      </c>
      <c r="AU38">
        <f t="shared" si="23"/>
        <v>-61.255872284198077</v>
      </c>
      <c r="AW38">
        <v>35</v>
      </c>
      <c r="AX38">
        <f>IF(Z38&gt;0, (R38*SUMPRODUCT(K38:$K$98, X38:$X$98)-K38*$AZ$3)/Z38, 0)</f>
        <v>1032.5830708719679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</v>
      </c>
      <c r="S39">
        <f t="shared" si="1"/>
        <v>952.87992018537386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281.67542878657355</v>
      </c>
      <c r="AC39">
        <f t="shared" si="2"/>
        <v>226.40723032977806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-3245.6205040823938</v>
      </c>
      <c r="AI39">
        <f t="shared" si="25"/>
        <v>-3257.5006594689053</v>
      </c>
      <c r="AJ39">
        <f t="shared" si="7"/>
        <v>55.268198456795488</v>
      </c>
      <c r="AK39">
        <f t="shared" si="22"/>
        <v>19.717280015060151</v>
      </c>
      <c r="AL39">
        <f t="shared" si="8"/>
        <v>-3182.5151809970498</v>
      </c>
      <c r="AN39">
        <f t="shared" si="26"/>
        <v>0</v>
      </c>
      <c r="AO39">
        <f t="shared" si="26"/>
        <v>0</v>
      </c>
      <c r="AP39">
        <f t="shared" si="26"/>
        <v>-0.20089693220624619</v>
      </c>
      <c r="AQ39">
        <f t="shared" si="26"/>
        <v>-54.884400175114912</v>
      </c>
      <c r="AR39">
        <f t="shared" si="26"/>
        <v>-55.085297107321161</v>
      </c>
      <c r="AS39">
        <f t="shared" si="26"/>
        <v>0.93460153990431738</v>
      </c>
      <c r="AT39">
        <f t="shared" si="26"/>
        <v>0.33342502160994636</v>
      </c>
      <c r="AU39">
        <f t="shared" si="23"/>
        <v>-53.817270545806899</v>
      </c>
      <c r="AW39">
        <v>36</v>
      </c>
      <c r="AX39">
        <f>IF(Z39&gt;0, (R39*SUMPRODUCT(K39:$K$98, X39:$X$98)-K39*$AZ$3)/Z39, 0)</f>
        <v>952.87992018537386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</v>
      </c>
      <c r="S40">
        <f t="shared" si="1"/>
        <v>874.28502173826962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226.40723032977806</v>
      </c>
      <c r="AC40">
        <f t="shared" si="2"/>
        <v>178.10260163184222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-3151.4789236936508</v>
      </c>
      <c r="AI40">
        <f t="shared" si="25"/>
        <v>-3161.6645380644504</v>
      </c>
      <c r="AJ40">
        <f t="shared" si="7"/>
        <v>48.30462869793584</v>
      </c>
      <c r="AK40">
        <f t="shared" si="22"/>
        <v>15.848506123084466</v>
      </c>
      <c r="AL40">
        <f t="shared" si="8"/>
        <v>-3097.5114032434303</v>
      </c>
      <c r="AN40">
        <f t="shared" si="26"/>
        <v>0</v>
      </c>
      <c r="AO40">
        <f t="shared" si="26"/>
        <v>0</v>
      </c>
      <c r="AP40">
        <f t="shared" si="26"/>
        <v>-0.15378727120053137</v>
      </c>
      <c r="AQ40">
        <f t="shared" si="26"/>
        <v>-47.582534177836727</v>
      </c>
      <c r="AR40">
        <f t="shared" si="26"/>
        <v>-47.736321449037263</v>
      </c>
      <c r="AS40">
        <f t="shared" si="26"/>
        <v>0.72932635807488377</v>
      </c>
      <c r="AT40">
        <f t="shared" si="26"/>
        <v>0.23928831590771796</v>
      </c>
      <c r="AU40">
        <f t="shared" si="23"/>
        <v>-46.767706775054663</v>
      </c>
      <c r="AW40">
        <v>37</v>
      </c>
      <c r="AX40">
        <f>IF(Z40&gt;0, (R40*SUMPRODUCT(K40:$K$98, X40:$X$98)-K40*$AZ$3)/Z40, 0)</f>
        <v>874.28502173826962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</v>
      </c>
      <c r="S41">
        <f t="shared" si="1"/>
        <v>795.55766421030603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178.10260163184222</v>
      </c>
      <c r="AC41">
        <f t="shared" si="2"/>
        <v>136.39486341577259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-3022.9561599695835</v>
      </c>
      <c r="AI41">
        <f t="shared" si="25"/>
        <v>-3031.52844011669</v>
      </c>
      <c r="AJ41">
        <f t="shared" si="7"/>
        <v>41.707738216069629</v>
      </c>
      <c r="AK41">
        <f t="shared" si="22"/>
        <v>12.467182114228956</v>
      </c>
      <c r="AL41">
        <f t="shared" si="8"/>
        <v>-2977.3535197863916</v>
      </c>
      <c r="AN41">
        <f t="shared" si="26"/>
        <v>0</v>
      </c>
      <c r="AO41">
        <f t="shared" si="26"/>
        <v>0</v>
      </c>
      <c r="AP41">
        <f t="shared" si="26"/>
        <v>-0.11556105396350233</v>
      </c>
      <c r="AQ41">
        <f t="shared" si="26"/>
        <v>-40.751817945363321</v>
      </c>
      <c r="AR41">
        <f t="shared" si="26"/>
        <v>-40.867378999326817</v>
      </c>
      <c r="AS41">
        <f t="shared" si="26"/>
        <v>0.56225299499918768</v>
      </c>
      <c r="AT41">
        <f t="shared" si="26"/>
        <v>0.16806738468078219</v>
      </c>
      <c r="AU41">
        <f t="shared" si="23"/>
        <v>-40.137058619646851</v>
      </c>
      <c r="AW41">
        <v>38</v>
      </c>
      <c r="AX41">
        <f>IF(Z41&gt;0, (R41*SUMPRODUCT(K41:$K$98, X41:$X$98)-K41*$AZ$3)/Z41, 0)</f>
        <v>795.55766421030603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</v>
      </c>
      <c r="S42">
        <f t="shared" si="1"/>
        <v>714.63304332173959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136.39486341577259</v>
      </c>
      <c r="AC42">
        <f t="shared" si="2"/>
        <v>100.88839900770124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-2855.6036203090998</v>
      </c>
      <c r="AI42">
        <f t="shared" si="25"/>
        <v>-2862.6623758445808</v>
      </c>
      <c r="AJ42">
        <f t="shared" si="7"/>
        <v>35.506464408071352</v>
      </c>
      <c r="AK42">
        <f t="shared" si="22"/>
        <v>9.5476404391040823</v>
      </c>
      <c r="AL42">
        <f t="shared" si="8"/>
        <v>-2817.6082709974053</v>
      </c>
      <c r="AN42">
        <f t="shared" si="26"/>
        <v>0</v>
      </c>
      <c r="AO42">
        <f t="shared" si="26"/>
        <v>0</v>
      </c>
      <c r="AP42">
        <f t="shared" si="26"/>
        <v>-8.4962103696927263E-2</v>
      </c>
      <c r="AQ42">
        <f t="shared" si="26"/>
        <v>-34.371227291622773</v>
      </c>
      <c r="AR42">
        <f t="shared" si="26"/>
        <v>-34.456189395319704</v>
      </c>
      <c r="AS42">
        <f t="shared" si="26"/>
        <v>0.42737050401961413</v>
      </c>
      <c r="AT42">
        <f t="shared" si="26"/>
        <v>0.1149193527061063</v>
      </c>
      <c r="AU42">
        <f t="shared" si="23"/>
        <v>-33.913899538593981</v>
      </c>
      <c r="AW42">
        <v>39</v>
      </c>
      <c r="AX42">
        <f>IF(Z42&gt;0, (R42*SUMPRODUCT(K42:$K$98, X42:$X$98)-K42*$AZ$3)/Z42, 0)</f>
        <v>714.63304332173959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</v>
      </c>
      <c r="S43">
        <f t="shared" si="1"/>
        <v>629.0134185685954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100.88839900770124</v>
      </c>
      <c r="AC43">
        <f t="shared" si="2"/>
        <v>71.200523088660589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-2656.9394280312995</v>
      </c>
      <c r="AI43">
        <f t="shared" si="25"/>
        <v>-2662.5991262974103</v>
      </c>
      <c r="AJ43">
        <f t="shared" si="7"/>
        <v>29.68787591904065</v>
      </c>
      <c r="AK43">
        <f t="shared" si="22"/>
        <v>7.0621879305390873</v>
      </c>
      <c r="AL43">
        <f t="shared" si="8"/>
        <v>-2625.8490624478304</v>
      </c>
      <c r="AN43">
        <f t="shared" si="26"/>
        <v>0</v>
      </c>
      <c r="AO43">
        <f t="shared" si="26"/>
        <v>0</v>
      </c>
      <c r="AP43">
        <f t="shared" si="26"/>
        <v>-6.0823635038574228E-2</v>
      </c>
      <c r="AQ43">
        <f t="shared" si="26"/>
        <v>-28.55359181563367</v>
      </c>
      <c r="AR43">
        <f t="shared" si="26"/>
        <v>-28.614415450672244</v>
      </c>
      <c r="AS43">
        <f t="shared" si="26"/>
        <v>0.31904961096293416</v>
      </c>
      <c r="AT43">
        <f t="shared" si="26"/>
        <v>7.5895908414940441E-2</v>
      </c>
      <c r="AU43">
        <f t="shared" si="23"/>
        <v>-28.21946993129437</v>
      </c>
      <c r="AW43">
        <v>40</v>
      </c>
      <c r="AX43">
        <f>IF(Z43&gt;0, (R43*SUMPRODUCT(K43:$K$98, X43:$X$98)-K43*$AZ$3)/Z43, 0)</f>
        <v>629.0134185685954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</v>
      </c>
      <c r="S44">
        <f t="shared" si="1"/>
        <v>532.54425780320605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71.200523088660589</v>
      </c>
      <c r="AC44">
        <f t="shared" si="2"/>
        <v>46.828494998546645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-2412.8498431802745</v>
      </c>
      <c r="AI44">
        <f t="shared" si="25"/>
        <v>-2417.2465195421341</v>
      </c>
      <c r="AJ44">
        <f t="shared" si="7"/>
        <v>24.372028090113943</v>
      </c>
      <c r="AK44">
        <f t="shared" si="22"/>
        <v>4.9840366162062413</v>
      </c>
      <c r="AL44">
        <f t="shared" si="8"/>
        <v>-2387.8904548358141</v>
      </c>
      <c r="AN44">
        <f t="shared" si="26"/>
        <v>0</v>
      </c>
      <c r="AO44">
        <f t="shared" si="26"/>
        <v>0</v>
      </c>
      <c r="AP44">
        <f t="shared" si="26"/>
        <v>-4.2187672798007739E-2</v>
      </c>
      <c r="AQ44">
        <f t="shared" si="26"/>
        <v>-23.152152061463951</v>
      </c>
      <c r="AR44">
        <f t="shared" si="26"/>
        <v>-23.194339734261963</v>
      </c>
      <c r="AS44">
        <f t="shared" si="26"/>
        <v>0.23385827426577668</v>
      </c>
      <c r="AT44">
        <f t="shared" si="26"/>
        <v>4.7823603256727722E-2</v>
      </c>
      <c r="AU44">
        <f t="shared" si="23"/>
        <v>-22.912657856739457</v>
      </c>
      <c r="AW44">
        <v>41</v>
      </c>
      <c r="AX44">
        <f>IF(Z44&gt;0, (R44*SUMPRODUCT(K44:$K$98, X44:$X$98)-K44*$AZ$3)/Z44, 0)</f>
        <v>532.54425780320605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</v>
      </c>
      <c r="S45">
        <f t="shared" si="1"/>
        <v>416.62794438220919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46.828494998546645</v>
      </c>
      <c r="AC45">
        <f t="shared" si="2"/>
        <v>27.409881977725341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-2126.4361140171327</v>
      </c>
      <c r="AI45">
        <f t="shared" si="25"/>
        <v>-2129.7256055583648</v>
      </c>
      <c r="AJ45">
        <f t="shared" si="7"/>
        <v>19.418613020821304</v>
      </c>
      <c r="AK45">
        <f t="shared" si="22"/>
        <v>3.2779946498982655</v>
      </c>
      <c r="AL45">
        <f t="shared" si="8"/>
        <v>-2107.0289978876453</v>
      </c>
      <c r="AN45">
        <f t="shared" si="26"/>
        <v>0</v>
      </c>
      <c r="AO45">
        <f t="shared" si="26"/>
        <v>0</v>
      </c>
      <c r="AP45">
        <f t="shared" si="26"/>
        <v>-2.8182000730220425E-2</v>
      </c>
      <c r="AQ45">
        <f t="shared" si="26"/>
        <v>-18.217777236037108</v>
      </c>
      <c r="AR45">
        <f t="shared" si="26"/>
        <v>-18.245959236767327</v>
      </c>
      <c r="AS45">
        <f t="shared" si="26"/>
        <v>0.16636472824844145</v>
      </c>
      <c r="AT45">
        <f t="shared" si="26"/>
        <v>2.8083503623324423E-2</v>
      </c>
      <c r="AU45">
        <f t="shared" si="23"/>
        <v>-18.051511004895563</v>
      </c>
      <c r="AW45">
        <v>42</v>
      </c>
      <c r="AX45">
        <f>IF(Z45&gt;0, (R45*SUMPRODUCT(K45:$K$98, X45:$X$98)-K45*$AZ$3)/Z45, 0)</f>
        <v>416.62794438220919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</v>
      </c>
      <c r="S46">
        <f t="shared" si="1"/>
        <v>266.25238242871785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27.409881977725341</v>
      </c>
      <c r="AC46">
        <f t="shared" si="2"/>
        <v>12.525621742261968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-1808.7764768471425</v>
      </c>
      <c r="AI46">
        <f t="shared" si="25"/>
        <v>-1811.1286852345388</v>
      </c>
      <c r="AJ46">
        <f t="shared" si="7"/>
        <v>14.884260235463373</v>
      </c>
      <c r="AK46">
        <f t="shared" si="22"/>
        <v>1.918691738440774</v>
      </c>
      <c r="AL46">
        <f t="shared" si="8"/>
        <v>-1794.3257332606345</v>
      </c>
      <c r="AN46">
        <f t="shared" si="26"/>
        <v>0</v>
      </c>
      <c r="AO46">
        <f t="shared" si="26"/>
        <v>0</v>
      </c>
      <c r="AP46">
        <f t="shared" si="26"/>
        <v>-1.7992885629761493E-2</v>
      </c>
      <c r="AQ46">
        <f t="shared" si="26"/>
        <v>-13.835980031402412</v>
      </c>
      <c r="AR46">
        <f t="shared" si="26"/>
        <v>-13.853972917032173</v>
      </c>
      <c r="AS46">
        <f t="shared" si="26"/>
        <v>0.11385504512920078</v>
      </c>
      <c r="AT46">
        <f t="shared" si="26"/>
        <v>1.467676129101207E-2</v>
      </c>
      <c r="AU46">
        <f t="shared" si="23"/>
        <v>-13.725441110611959</v>
      </c>
      <c r="AW46">
        <v>43</v>
      </c>
      <c r="AX46">
        <f>IF(Z46&gt;0, (R46*SUMPRODUCT(K46:$K$98, X46:$X$98)-K46*$AZ$3)/Z46, 0)</f>
        <v>266.25238242871785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</v>
      </c>
      <c r="S47">
        <f t="shared" si="1"/>
        <v>52.228579964830431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12.525621742261968</v>
      </c>
      <c r="AC47">
        <f t="shared" si="2"/>
        <v>1.6659961756575861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-1467.5555054130591</v>
      </c>
      <c r="AI47">
        <f t="shared" si="25"/>
        <v>-1469.1504139638751</v>
      </c>
      <c r="AJ47">
        <f t="shared" si="7"/>
        <v>10.859625566604382</v>
      </c>
      <c r="AK47">
        <f t="shared" si="22"/>
        <v>0.87679352195833793</v>
      </c>
      <c r="AL47">
        <f t="shared" si="8"/>
        <v>-1457.4139948753125</v>
      </c>
      <c r="AN47">
        <f t="shared" si="26"/>
        <v>0</v>
      </c>
      <c r="AO47">
        <f t="shared" si="26"/>
        <v>0</v>
      </c>
      <c r="AP47">
        <f t="shared" si="26"/>
        <v>-1.0892881746834242E-2</v>
      </c>
      <c r="AQ47">
        <f t="shared" si="26"/>
        <v>-10.02308788751701</v>
      </c>
      <c r="AR47">
        <f t="shared" si="26"/>
        <v>-10.033980769263843</v>
      </c>
      <c r="AS47">
        <f t="shared" si="26"/>
        <v>7.4168902694393343E-2</v>
      </c>
      <c r="AT47">
        <f t="shared" si="26"/>
        <v>5.9883108321142986E-3</v>
      </c>
      <c r="AU47">
        <f t="shared" si="23"/>
        <v>-9.9538235557373369</v>
      </c>
      <c r="AW47">
        <v>44</v>
      </c>
      <c r="AX47">
        <f>IF(Z47&gt;0, (R47*SUMPRODUCT(K47:$K$98, X47:$X$98)-K47*$AZ$3)/Z47, 0)</f>
        <v>52.228579964830431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</v>
      </c>
      <c r="S48">
        <f t="shared" si="1"/>
        <v>-280.57373562135331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1.6659961756575861</v>
      </c>
      <c r="AC48">
        <f t="shared" si="2"/>
        <v>-5.6996323682897518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-1126.4984358683409</v>
      </c>
      <c r="AI48">
        <f t="shared" si="25"/>
        <v>-1127.5141461157145</v>
      </c>
      <c r="AJ48">
        <f t="shared" si="7"/>
        <v>7.3656285439473379</v>
      </c>
      <c r="AK48">
        <f t="shared" si="22"/>
        <v>0.11661973229603104</v>
      </c>
      <c r="AL48">
        <f t="shared" si="8"/>
        <v>-1120.0318978394712</v>
      </c>
      <c r="AN48">
        <f t="shared" si="26"/>
        <v>0</v>
      </c>
      <c r="AO48">
        <f t="shared" si="26"/>
        <v>0</v>
      </c>
      <c r="AP48">
        <f t="shared" si="26"/>
        <v>-6.1938233341856351E-3</v>
      </c>
      <c r="AQ48">
        <f t="shared" si="26"/>
        <v>-6.8694121340678338</v>
      </c>
      <c r="AR48">
        <f t="shared" si="26"/>
        <v>-6.8756059574020201</v>
      </c>
      <c r="AS48">
        <f t="shared" si="26"/>
        <v>4.491576418020149E-2</v>
      </c>
      <c r="AT48">
        <f t="shared" si="26"/>
        <v>7.1114968170246748E-4</v>
      </c>
      <c r="AU48">
        <f t="shared" si="23"/>
        <v>-6.8299790435401162</v>
      </c>
      <c r="AW48">
        <v>45</v>
      </c>
      <c r="AX48">
        <f>IF(Z48&gt;0, (R48*SUMPRODUCT(K48:$K$98, X48:$X$98)-K48*$AZ$3)/Z48, 0)</f>
        <v>-280.57373562135331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</v>
      </c>
      <c r="S49">
        <f t="shared" si="1"/>
        <v>-848.03490056101043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-5.6996323682897518</v>
      </c>
      <c r="AC49">
        <f t="shared" si="2"/>
        <v>-10.196312945598965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-808.76037940684091</v>
      </c>
      <c r="AI49">
        <f t="shared" si="25"/>
        <v>-809.36155236203729</v>
      </c>
      <c r="AJ49">
        <f t="shared" si="7"/>
        <v>4.4966805773092133</v>
      </c>
      <c r="AK49">
        <f t="shared" si="22"/>
        <v>-0.39897426578028267</v>
      </c>
      <c r="AL49">
        <f t="shared" si="8"/>
        <v>-805.26384605050839</v>
      </c>
      <c r="AN49">
        <f t="shared" si="26"/>
        <v>0</v>
      </c>
      <c r="AO49">
        <f t="shared" si="26"/>
        <v>0</v>
      </c>
      <c r="AP49">
        <f t="shared" si="26"/>
        <v>-3.2731837923663798E-3</v>
      </c>
      <c r="AQ49">
        <f t="shared" si="26"/>
        <v>-4.4034272382025579</v>
      </c>
      <c r="AR49">
        <f t="shared" si="26"/>
        <v>-4.4067004219949242</v>
      </c>
      <c r="AS49">
        <f t="shared" si="26"/>
        <v>2.4482907718775804E-2</v>
      </c>
      <c r="AT49">
        <f t="shared" si="26"/>
        <v>-2.1722801883139616E-3</v>
      </c>
      <c r="AU49">
        <f t="shared" si="23"/>
        <v>-4.3843897944644628</v>
      </c>
      <c r="AW49">
        <v>46</v>
      </c>
      <c r="AX49">
        <f>IF(Z49&gt;0, (R49*SUMPRODUCT(K49:$K$98, X49:$X$98)-K49*$AZ$3)/Z49, 0)</f>
        <v>-848.03490056101043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</v>
      </c>
      <c r="S50">
        <f t="shared" si="1"/>
        <v>-1913.6990132361802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-10.196312945598965</v>
      </c>
      <c r="AC50">
        <f t="shared" si="2"/>
        <v>-12.481229865267036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-538.11801480538816</v>
      </c>
      <c r="AI50">
        <f t="shared" si="25"/>
        <v>-538.44411702362993</v>
      </c>
      <c r="AJ50">
        <f t="shared" si="7"/>
        <v>2.2849169196680705</v>
      </c>
      <c r="AK50">
        <f t="shared" si="22"/>
        <v>-0.71374190619192768</v>
      </c>
      <c r="AL50">
        <f t="shared" si="8"/>
        <v>-536.87294201015379</v>
      </c>
      <c r="AN50">
        <f t="shared" si="26"/>
        <v>0</v>
      </c>
      <c r="AO50">
        <f t="shared" si="26"/>
        <v>0</v>
      </c>
      <c r="AP50">
        <f t="shared" si="26"/>
        <v>-1.5852825805210409E-3</v>
      </c>
      <c r="AQ50">
        <f t="shared" si="26"/>
        <v>-2.6159561861770535</v>
      </c>
      <c r="AR50">
        <f t="shared" si="26"/>
        <v>-2.6175414687575747</v>
      </c>
      <c r="AS50">
        <f t="shared" si="26"/>
        <v>1.1107679703062891E-2</v>
      </c>
      <c r="AT50">
        <f t="shared" si="26"/>
        <v>-3.4697176148466681E-3</v>
      </c>
      <c r="AU50">
        <f t="shared" si="23"/>
        <v>-2.6099035066693586</v>
      </c>
      <c r="AW50">
        <v>47</v>
      </c>
      <c r="AX50">
        <f>IF(Z50&gt;0, (R50*SUMPRODUCT(K50:$K$98, X50:$X$98)-K50*$AZ$3)/Z50, 0)</f>
        <v>-1913.6990132361802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</v>
      </c>
      <c r="S51">
        <f t="shared" si="1"/>
        <v>-4159.0613638330869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-12.481229865267036</v>
      </c>
      <c r="AC51">
        <f t="shared" si="2"/>
        <v>-13.205658981324012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-328.16702444075213</v>
      </c>
      <c r="AI51">
        <f t="shared" si="25"/>
        <v>-328.32578212459106</v>
      </c>
      <c r="AJ51">
        <f t="shared" si="7"/>
        <v>0.72442911605697624</v>
      </c>
      <c r="AK51">
        <f t="shared" si="22"/>
        <v>-0.87368609056869262</v>
      </c>
      <c r="AL51">
        <f t="shared" si="8"/>
        <v>-328.47503909910279</v>
      </c>
      <c r="AN51">
        <f t="shared" si="26"/>
        <v>0</v>
      </c>
      <c r="AO51">
        <f t="shared" si="26"/>
        <v>0</v>
      </c>
      <c r="AP51">
        <f t="shared" si="26"/>
        <v>-6.8908003335449073E-4</v>
      </c>
      <c r="AQ51">
        <f t="shared" si="26"/>
        <v>-1.4243930667121445</v>
      </c>
      <c r="AR51">
        <f t="shared" si="26"/>
        <v>-1.425082146745499</v>
      </c>
      <c r="AS51">
        <f t="shared" si="26"/>
        <v>3.1443494726334409E-3</v>
      </c>
      <c r="AT51">
        <f t="shared" si="26"/>
        <v>-3.792192137554527E-3</v>
      </c>
      <c r="AU51">
        <f t="shared" si="23"/>
        <v>-1.4257299894104201</v>
      </c>
      <c r="AW51">
        <v>48</v>
      </c>
      <c r="AX51">
        <f>IF(Z51&gt;0, (R51*SUMPRODUCT(K51:$K$98, X51:$X$98)-K51*$AZ$3)/Z51, 0)</f>
        <v>-4159.0613638330869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</v>
      </c>
      <c r="S52">
        <f t="shared" si="1"/>
        <v>-9604.9411991507695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-13.205658981324012</v>
      </c>
      <c r="AC52">
        <f t="shared" si="2"/>
        <v>-12.941188592571802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-179.60551522216099</v>
      </c>
      <c r="AI52">
        <f t="shared" si="25"/>
        <v>-179.67288257155047</v>
      </c>
      <c r="AJ52">
        <f t="shared" si="7"/>
        <v>-0.26447038875221018</v>
      </c>
      <c r="AK52">
        <f t="shared" si="22"/>
        <v>-0.92439612869268095</v>
      </c>
      <c r="AL52">
        <f t="shared" si="8"/>
        <v>-180.86174908899537</v>
      </c>
      <c r="AN52">
        <f t="shared" si="26"/>
        <v>0</v>
      </c>
      <c r="AO52">
        <f t="shared" si="26"/>
        <v>0</v>
      </c>
      <c r="AP52">
        <f t="shared" si="26"/>
        <v>-2.6107563877145402E-4</v>
      </c>
      <c r="AQ52">
        <f t="shared" si="26"/>
        <v>-0.69604378142306655</v>
      </c>
      <c r="AR52">
        <f t="shared" si="26"/>
        <v>-0.69630485706183798</v>
      </c>
      <c r="AS52">
        <f t="shared" si="26"/>
        <v>-1.0249293805583725E-3</v>
      </c>
      <c r="AT52">
        <f t="shared" si="26"/>
        <v>-3.5824076791418462E-3</v>
      </c>
      <c r="AU52">
        <f t="shared" si="23"/>
        <v>-0.70091219412153816</v>
      </c>
      <c r="AW52">
        <v>49</v>
      </c>
      <c r="AX52">
        <f>IF(Z52&gt;0, (R52*SUMPRODUCT(K52:$K$98, X52:$X$98)-K52*$AZ$3)/Z52, 0)</f>
        <v>-9604.9411991507695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</v>
      </c>
      <c r="S53">
        <f t="shared" si="1"/>
        <v>-25440.394359678263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-12.941188592571802</v>
      </c>
      <c r="AC53">
        <f t="shared" si="2"/>
        <v>-12.129318574473125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-85.709951814627402</v>
      </c>
      <c r="AI53">
        <f t="shared" si="25"/>
        <v>-85.733790514615677</v>
      </c>
      <c r="AJ53">
        <f t="shared" si="7"/>
        <v>-0.81187001809867709</v>
      </c>
      <c r="AK53">
        <f t="shared" si="22"/>
        <v>-0.90588320148002621</v>
      </c>
      <c r="AL53">
        <f t="shared" si="8"/>
        <v>-87.451543734194374</v>
      </c>
      <c r="AN53">
        <f t="shared" si="26"/>
        <v>0</v>
      </c>
      <c r="AO53">
        <f t="shared" si="26"/>
        <v>0</v>
      </c>
      <c r="AP53">
        <f t="shared" si="26"/>
        <v>-8.2486226150372838E-5</v>
      </c>
      <c r="AQ53">
        <f t="shared" si="26"/>
        <v>-0.2965719805273605</v>
      </c>
      <c r="AR53">
        <f t="shared" si="26"/>
        <v>-0.29665446675351087</v>
      </c>
      <c r="AS53">
        <f t="shared" si="26"/>
        <v>-2.8092175307607293E-3</v>
      </c>
      <c r="AT53">
        <f t="shared" si="26"/>
        <v>-3.1345201986631784E-3</v>
      </c>
      <c r="AU53">
        <f t="shared" si="23"/>
        <v>-0.30259820448293479</v>
      </c>
      <c r="AW53">
        <v>50</v>
      </c>
      <c r="AX53">
        <f>IF(Z53&gt;0, (R53*SUMPRODUCT(K53:$K$98, X53:$X$98)-K53*$AZ$3)/Z53, 0)</f>
        <v>-25440.394359678263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</v>
      </c>
      <c r="S54">
        <f t="shared" si="1"/>
        <v>-83674.432963297091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-12.129318574473125</v>
      </c>
      <c r="AC54">
        <f t="shared" si="2"/>
        <v>-11.079538948284641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-33.959378255210801</v>
      </c>
      <c r="AI54">
        <f t="shared" si="25"/>
        <v>-33.965998879071584</v>
      </c>
      <c r="AJ54">
        <f t="shared" si="7"/>
        <v>-1.0497796261884833</v>
      </c>
      <c r="AK54">
        <f t="shared" si="22"/>
        <v>-0.84905230021311884</v>
      </c>
      <c r="AL54">
        <f t="shared" si="8"/>
        <v>-35.864830805473183</v>
      </c>
      <c r="AN54">
        <f t="shared" si="26"/>
        <v>0</v>
      </c>
      <c r="AO54">
        <f t="shared" si="26"/>
        <v>0</v>
      </c>
      <c r="AP54">
        <f t="shared" si="26"/>
        <v>-2.0454070980386263E-5</v>
      </c>
      <c r="AQ54">
        <f t="shared" si="26"/>
        <v>-0.10491572212649369</v>
      </c>
      <c r="AR54">
        <f t="shared" si="26"/>
        <v>-0.10493617619747408</v>
      </c>
      <c r="AS54">
        <f t="shared" si="26"/>
        <v>-3.2432392232724541E-3</v>
      </c>
      <c r="AT54">
        <f t="shared" si="26"/>
        <v>-2.6231026531338634E-3</v>
      </c>
      <c r="AU54">
        <f t="shared" si="23"/>
        <v>-0.11080251807388039</v>
      </c>
      <c r="AW54">
        <v>51</v>
      </c>
      <c r="AX54">
        <f>IF(Z54&gt;0, (R54*SUMPRODUCT(K54:$K$98, X54:$X$98)-K54*$AZ$3)/Z54, 0)</f>
        <v>-83674.432963297091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</v>
      </c>
      <c r="S55">
        <f t="shared" si="1"/>
        <v>-380414.88533503789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-11.079538948284641</v>
      </c>
      <c r="AC55">
        <f t="shared" si="2"/>
        <v>-9.9823550215577033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-10.48476468181925</v>
      </c>
      <c r="AI55">
        <f t="shared" si="25"/>
        <v>-10.486076717100515</v>
      </c>
      <c r="AJ55">
        <f t="shared" si="7"/>
        <v>-1.0971839267269381</v>
      </c>
      <c r="AK55">
        <f t="shared" si="22"/>
        <v>-0.77556772637992499</v>
      </c>
      <c r="AL55">
        <f t="shared" si="8"/>
        <v>-12.358828370207378</v>
      </c>
      <c r="AN55">
        <f t="shared" si="26"/>
        <v>0</v>
      </c>
      <c r="AO55">
        <f t="shared" si="26"/>
        <v>0</v>
      </c>
      <c r="AP55">
        <f t="shared" si="26"/>
        <v>-3.6191645951558757E-6</v>
      </c>
      <c r="AQ55">
        <f t="shared" si="26"/>
        <v>-2.8921546292871105E-2</v>
      </c>
      <c r="AR55">
        <f t="shared" si="26"/>
        <v>-2.8925165457466259E-2</v>
      </c>
      <c r="AS55">
        <f t="shared" si="26"/>
        <v>-3.0265110082681661E-3</v>
      </c>
      <c r="AT55">
        <f t="shared" si="26"/>
        <v>-2.1393534888435638E-3</v>
      </c>
      <c r="AU55">
        <f t="shared" si="23"/>
        <v>-3.4091029954577988E-2</v>
      </c>
      <c r="AW55">
        <v>52</v>
      </c>
      <c r="AX55">
        <f>IF(Z55&gt;0, (R55*SUMPRODUCT(K55:$K$98, X55:$X$98)-K55*$AZ$3)/Z55, 0)</f>
        <v>-380414.88533503789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</v>
      </c>
      <c r="S56">
        <f t="shared" si="1"/>
        <v>-1737828.7805212503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-9.9823550215577033</v>
      </c>
      <c r="AC56">
        <f t="shared" si="2"/>
        <v>-8.9379733099457255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-2.0835114493530296</v>
      </c>
      <c r="AI56">
        <f t="shared" si="25"/>
        <v>-2.083768608556805</v>
      </c>
      <c r="AJ56">
        <f t="shared" si="7"/>
        <v>-1.0443817116119778</v>
      </c>
      <c r="AK56">
        <f t="shared" si="22"/>
        <v>-0.69876485150903933</v>
      </c>
      <c r="AL56">
        <f t="shared" si="8"/>
        <v>-3.8269151716778222</v>
      </c>
      <c r="AN56">
        <f t="shared" si="26"/>
        <v>0</v>
      </c>
      <c r="AO56">
        <f t="shared" si="26"/>
        <v>0</v>
      </c>
      <c r="AP56">
        <f t="shared" si="26"/>
        <v>-6.3335451505960932E-7</v>
      </c>
      <c r="AQ56">
        <f t="shared" si="26"/>
        <v>-5.1314569506027766E-3</v>
      </c>
      <c r="AR56">
        <f t="shared" si="26"/>
        <v>-5.1320903051178361E-3</v>
      </c>
      <c r="AS56">
        <f t="shared" si="26"/>
        <v>-2.5721959890346864E-3</v>
      </c>
      <c r="AT56">
        <f t="shared" si="26"/>
        <v>-1.7209801055935645E-3</v>
      </c>
      <c r="AU56">
        <f t="shared" si="23"/>
        <v>-9.4252663997460868E-3</v>
      </c>
      <c r="AW56">
        <v>53</v>
      </c>
      <c r="AX56">
        <f>IF(Z56&gt;0, (R56*SUMPRODUCT(K56:$K$98, X56:$X$98)-K56*$AZ$3)/Z56, 0)</f>
        <v>-1737828.7805212503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</v>
      </c>
      <c r="S57">
        <f t="shared" si="1"/>
        <v>-8016956.0811956916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-8.9379733099457255</v>
      </c>
      <c r="AC57">
        <f t="shared" si="2"/>
        <v>-7.9847982866241409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-0.40957634572528973</v>
      </c>
      <c r="AI57">
        <f t="shared" si="25"/>
        <v>-0.40962614516416501</v>
      </c>
      <c r="AJ57">
        <f t="shared" si="7"/>
        <v>-0.95317502332158455</v>
      </c>
      <c r="AK57">
        <f t="shared" si="22"/>
        <v>-0.62565813169620088</v>
      </c>
      <c r="AL57">
        <f t="shared" si="8"/>
        <v>-1.9884593001819504</v>
      </c>
      <c r="AN57">
        <f t="shared" si="26"/>
        <v>0</v>
      </c>
      <c r="AO57">
        <f t="shared" si="26"/>
        <v>0</v>
      </c>
      <c r="AP57">
        <f t="shared" si="26"/>
        <v>-1.0950935603036522E-7</v>
      </c>
      <c r="AQ57">
        <f t="shared" si="26"/>
        <v>-9.0066159134822156E-4</v>
      </c>
      <c r="AR57">
        <f t="shared" si="26"/>
        <v>-9.0077110070425198E-4</v>
      </c>
      <c r="AS57">
        <f t="shared" si="26"/>
        <v>-2.0960393399134434E-3</v>
      </c>
      <c r="AT57">
        <f t="shared" si="26"/>
        <v>-1.3758271306795859E-3</v>
      </c>
      <c r="AU57">
        <f t="shared" si="23"/>
        <v>-4.3726375712972807E-3</v>
      </c>
      <c r="AW57">
        <v>54</v>
      </c>
      <c r="AX57">
        <f>IF(Z57&gt;0, (R57*SUMPRODUCT(K57:$K$98, X57:$X$98)-K57*$AZ$3)/Z57, 0)</f>
        <v>-8016956.0811956916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</v>
      </c>
      <c r="S58">
        <f t="shared" si="1"/>
        <v>-37467817.860068038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-7.9847982866241409</v>
      </c>
      <c r="AC58">
        <f t="shared" si="2"/>
        <v>-7.130068162258179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-7.9573042642274036E-2</v>
      </c>
      <c r="AI58">
        <f t="shared" si="25"/>
        <v>-7.9582557565439416E-2</v>
      </c>
      <c r="AJ58">
        <f t="shared" si="7"/>
        <v>-0.85473012436596196</v>
      </c>
      <c r="AK58">
        <f t="shared" si="22"/>
        <v>-0.55893588006368988</v>
      </c>
      <c r="AL58">
        <f t="shared" si="8"/>
        <v>-1.4932485619950913</v>
      </c>
      <c r="AN58">
        <f t="shared" si="26"/>
        <v>0</v>
      </c>
      <c r="AO58">
        <f t="shared" si="26"/>
        <v>0</v>
      </c>
      <c r="AP58">
        <f t="shared" si="26"/>
        <v>-1.8681598701069089E-8</v>
      </c>
      <c r="AQ58">
        <f t="shared" si="26"/>
        <v>-1.5623369986582884E-4</v>
      </c>
      <c r="AR58">
        <f t="shared" si="26"/>
        <v>-1.5625238146452992E-4</v>
      </c>
      <c r="AS58">
        <f t="shared" si="26"/>
        <v>-1.6781769966595565E-3</v>
      </c>
      <c r="AT58">
        <f t="shared" si="26"/>
        <v>-1.0974146222193254E-3</v>
      </c>
      <c r="AU58">
        <f t="shared" si="23"/>
        <v>-2.9318440003434118E-3</v>
      </c>
      <c r="AW58">
        <v>55</v>
      </c>
      <c r="AX58">
        <f>IF(Z58&gt;0, (R58*SUMPRODUCT(K58:$K$98, X58:$X$98)-K58*$AZ$3)/Z58, 0)</f>
        <v>-37467817.860068038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</v>
      </c>
      <c r="S59">
        <f t="shared" si="1"/>
        <v>-177754977.86206445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-7.130068162258179</v>
      </c>
      <c r="AC59">
        <f t="shared" si="2"/>
        <v>-6.3662683370675888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-1.5258062604060072E-2</v>
      </c>
      <c r="AI59">
        <f t="shared" si="25"/>
        <v>-1.5259853346691766E-2</v>
      </c>
      <c r="AJ59">
        <f t="shared" si="7"/>
        <v>-0.7637998251905902</v>
      </c>
      <c r="AK59">
        <f t="shared" si="22"/>
        <v>-0.49910477135807257</v>
      </c>
      <c r="AL59">
        <f t="shared" si="8"/>
        <v>-1.2781644498953546</v>
      </c>
      <c r="AN59">
        <f t="shared" si="26"/>
        <v>0</v>
      </c>
      <c r="AO59">
        <f t="shared" si="26"/>
        <v>0</v>
      </c>
      <c r="AP59">
        <f t="shared" si="26"/>
        <v>-3.1392355461690609E-9</v>
      </c>
      <c r="AQ59">
        <f t="shared" si="26"/>
        <v>-2.6747926611337586E-5</v>
      </c>
      <c r="AR59">
        <f t="shared" si="26"/>
        <v>-2.6751065846883757E-5</v>
      </c>
      <c r="AS59">
        <f t="shared" si="26"/>
        <v>-1.3389682687836185E-3</v>
      </c>
      <c r="AT59">
        <f t="shared" si="26"/>
        <v>-8.7494842183317544E-4</v>
      </c>
      <c r="AU59">
        <f t="shared" si="23"/>
        <v>-2.2406677564636777E-3</v>
      </c>
      <c r="AW59">
        <v>56</v>
      </c>
      <c r="AX59">
        <f>IF(Z59&gt;0, (R59*SUMPRODUCT(K59:$K$98, X59:$X$98)-K59*$AZ$3)/Z59, 0)</f>
        <v>-177754977.86206445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</v>
      </c>
      <c r="S60">
        <f t="shared" si="1"/>
        <v>-856219825.39120924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-6.3662683370675888</v>
      </c>
      <c r="AC60">
        <f t="shared" si="2"/>
        <v>-5.6841914609848665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-2.8817998377512347E-3</v>
      </c>
      <c r="AI60">
        <f t="shared" si="25"/>
        <v>-2.8821317730377358E-3</v>
      </c>
      <c r="AJ60">
        <f t="shared" si="7"/>
        <v>-0.68207687608272227</v>
      </c>
      <c r="AK60">
        <f t="shared" si="22"/>
        <v>-0.44563878359473125</v>
      </c>
      <c r="AL60">
        <f t="shared" si="8"/>
        <v>-1.1305977914504912</v>
      </c>
      <c r="AN60">
        <f t="shared" si="26"/>
        <v>0</v>
      </c>
      <c r="AO60">
        <f t="shared" si="26"/>
        <v>0</v>
      </c>
      <c r="AP60">
        <f t="shared" si="26"/>
        <v>-5.1954854210540879E-10</v>
      </c>
      <c r="AQ60">
        <f t="shared" si="26"/>
        <v>-4.5106228991952002E-6</v>
      </c>
      <c r="AR60">
        <f t="shared" si="26"/>
        <v>-4.511142447737306E-6</v>
      </c>
      <c r="AS60">
        <f t="shared" si="26"/>
        <v>-1.0675937780158327E-3</v>
      </c>
      <c r="AT60">
        <f t="shared" si="26"/>
        <v>-6.9751843126635905E-4</v>
      </c>
      <c r="AU60">
        <f t="shared" si="23"/>
        <v>-1.7696233517299289E-3</v>
      </c>
      <c r="AW60">
        <v>57</v>
      </c>
      <c r="AX60">
        <f>IF(Z60&gt;0, (R60*SUMPRODUCT(K60:$K$98, X60:$X$98)-K60*$AZ$3)/Z60, 0)</f>
        <v>-856219825.39120924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</v>
      </c>
      <c r="S61">
        <f t="shared" si="1"/>
        <v>-4193707922.0067859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-5.6841914609848665</v>
      </c>
      <c r="AC61">
        <f t="shared" si="2"/>
        <v>-5.0751748787422875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-5.3621307022860788E-4</v>
      </c>
      <c r="AI61">
        <f t="shared" si="25"/>
        <v>-5.362735796271298E-4</v>
      </c>
      <c r="AJ61">
        <f t="shared" si="7"/>
        <v>-0.60901658224257904</v>
      </c>
      <c r="AK61">
        <f t="shared" si="22"/>
        <v>-0.39789340226894071</v>
      </c>
      <c r="AL61">
        <f t="shared" si="8"/>
        <v>-1.007446258091147</v>
      </c>
      <c r="AN61">
        <f t="shared" si="26"/>
        <v>0</v>
      </c>
      <c r="AO61">
        <f t="shared" si="26"/>
        <v>0</v>
      </c>
      <c r="AP61">
        <f t="shared" si="26"/>
        <v>-8.4562442978326367E-11</v>
      </c>
      <c r="AQ61">
        <f t="shared" si="26"/>
        <v>-7.4936271526540913E-7</v>
      </c>
      <c r="AR61">
        <f t="shared" si="26"/>
        <v>-7.4944727770838747E-7</v>
      </c>
      <c r="AS61">
        <f t="shared" si="26"/>
        <v>-8.5110629533216857E-4</v>
      </c>
      <c r="AT61">
        <f t="shared" si="26"/>
        <v>-5.5605970250468813E-4</v>
      </c>
      <c r="AU61">
        <f t="shared" si="23"/>
        <v>-1.4079154451145652E-3</v>
      </c>
      <c r="AW61">
        <v>58</v>
      </c>
      <c r="AX61">
        <f>IF(Z61&gt;0, (R61*SUMPRODUCT(K61:$K$98, X61:$X$98)-K61*$AZ$3)/Z61, 0)</f>
        <v>-4193707922.0067859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</v>
      </c>
      <c r="S62">
        <f t="shared" si="1"/>
        <v>-20909348068.707478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-5.0751748787422875</v>
      </c>
      <c r="AC62">
        <f t="shared" si="2"/>
        <v>-4.5314067951893984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-9.8136930069771765E-5</v>
      </c>
      <c r="AI62">
        <f t="shared" si="25"/>
        <v>-9.8147765909273552E-5</v>
      </c>
      <c r="AJ62">
        <f t="shared" si="7"/>
        <v>-0.54376808355288908</v>
      </c>
      <c r="AK62">
        <f t="shared" si="22"/>
        <v>-0.35526224151196018</v>
      </c>
      <c r="AL62">
        <f t="shared" si="8"/>
        <v>-0.89912847283075858</v>
      </c>
      <c r="AN62">
        <f t="shared" si="26"/>
        <v>0</v>
      </c>
      <c r="AO62">
        <f t="shared" si="26"/>
        <v>0</v>
      </c>
      <c r="AP62">
        <f t="shared" si="26"/>
        <v>-1.3520701541166684E-11</v>
      </c>
      <c r="AQ62">
        <f t="shared" si="26"/>
        <v>-1.2245291575435076E-7</v>
      </c>
      <c r="AR62">
        <f t="shared" si="26"/>
        <v>-1.2246643645589193E-7</v>
      </c>
      <c r="AS62">
        <f t="shared" si="26"/>
        <v>-6.7850081796798096E-4</v>
      </c>
      <c r="AT62">
        <f t="shared" si="26"/>
        <v>-4.4328773377806809E-4</v>
      </c>
      <c r="AU62">
        <f t="shared" si="23"/>
        <v>-1.1219110181825049E-3</v>
      </c>
      <c r="AW62">
        <v>59</v>
      </c>
      <c r="AX62">
        <f>IF(Z62&gt;0, (R62*SUMPRODUCT(K62:$K$98, X62:$X$98)-K62*$AZ$3)/Z62, 0)</f>
        <v>-20909348068.707478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</v>
      </c>
      <c r="S63">
        <f t="shared" si="1"/>
        <v>-106222475999.03612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-4.5314067951893984</v>
      </c>
      <c r="AC63">
        <f t="shared" si="2"/>
        <v>-4.0458990311105243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-1.7646070551898125E-5</v>
      </c>
      <c r="AI63">
        <f t="shared" si="25"/>
        <v>-1.7647974997728941E-5</v>
      </c>
      <c r="AJ63">
        <f t="shared" si="7"/>
        <v>-0.48550776407887408</v>
      </c>
      <c r="AK63">
        <f t="shared" si="22"/>
        <v>-0.31719847566325793</v>
      </c>
      <c r="AL63">
        <f t="shared" si="8"/>
        <v>-0.80272388771712966</v>
      </c>
      <c r="AN63">
        <f t="shared" si="26"/>
        <v>0</v>
      </c>
      <c r="AO63">
        <f t="shared" si="26"/>
        <v>0</v>
      </c>
      <c r="AP63">
        <f t="shared" si="26"/>
        <v>-2.1217160618084234E-12</v>
      </c>
      <c r="AQ63">
        <f t="shared" si="26"/>
        <v>-1.9659236672374254E-8</v>
      </c>
      <c r="AR63">
        <f t="shared" si="26"/>
        <v>-1.966135838843606E-8</v>
      </c>
      <c r="AS63">
        <f t="shared" si="26"/>
        <v>-5.4089730698005957E-4</v>
      </c>
      <c r="AT63">
        <f t="shared" si="26"/>
        <v>-3.5338631832170485E-4</v>
      </c>
      <c r="AU63">
        <f t="shared" si="23"/>
        <v>-8.9430328666015269E-4</v>
      </c>
      <c r="AW63">
        <v>60</v>
      </c>
      <c r="AX63">
        <f>IF(Z63&gt;0, (R63*SUMPRODUCT(K63:$K$98, X63:$X$98)-K63*$AZ$3)/Z63, 0)</f>
        <v>-106222475999.03612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</v>
      </c>
      <c r="S64">
        <f t="shared" si="1"/>
        <v>-550798064867.69141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-4.0458990311105243</v>
      </c>
      <c r="AC64">
        <f t="shared" si="2"/>
        <v>-3.6124098663663768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-3.1149526074135011E-6</v>
      </c>
      <c r="AI64">
        <f t="shared" si="25"/>
        <v>-3.1152805324823041E-6</v>
      </c>
      <c r="AJ64">
        <f t="shared" si="7"/>
        <v>-0.43348916474414745</v>
      </c>
      <c r="AK64">
        <f t="shared" si="22"/>
        <v>-0.28321293217773674</v>
      </c>
      <c r="AL64">
        <f t="shared" si="8"/>
        <v>-0.71670521220241667</v>
      </c>
      <c r="AN64">
        <f t="shared" si="26"/>
        <v>0</v>
      </c>
      <c r="AO64">
        <f t="shared" si="26"/>
        <v>0</v>
      </c>
      <c r="AP64">
        <f t="shared" si="26"/>
        <v>-3.2619344950740094E-13</v>
      </c>
      <c r="AQ64">
        <f t="shared" si="26"/>
        <v>-3.0985039959679474E-9</v>
      </c>
      <c r="AR64">
        <f t="shared" si="26"/>
        <v>-3.0988301894174547E-9</v>
      </c>
      <c r="AS64">
        <f t="shared" si="26"/>
        <v>-4.3120011070853735E-4</v>
      </c>
      <c r="AT64">
        <f t="shared" si="26"/>
        <v>-2.8171741681526846E-4</v>
      </c>
      <c r="AU64">
        <f t="shared" si="23"/>
        <v>-7.1292062635399517E-4</v>
      </c>
      <c r="AW64">
        <v>61</v>
      </c>
      <c r="AX64">
        <f>IF(Z64&gt;0, (R64*SUMPRODUCT(K64:$K$98, X64:$X$98)-K64*$AZ$3)/Z64, 0)</f>
        <v>-550798064867.69141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</v>
      </c>
      <c r="S65">
        <f t="shared" si="1"/>
        <v>-2918203786619.2715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-3.6124098663663768</v>
      </c>
      <c r="AC65">
        <f t="shared" si="2"/>
        <v>-3.2253659548190021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-5.3876590908210156E-7</v>
      </c>
      <c r="AI65">
        <f t="shared" si="25"/>
        <v>-5.3882117194567551E-7</v>
      </c>
      <c r="AJ65">
        <f t="shared" si="7"/>
        <v>-0.38704391154737472</v>
      </c>
      <c r="AK65">
        <f t="shared" si="22"/>
        <v>-0.25286869064564638</v>
      </c>
      <c r="AL65">
        <f t="shared" si="8"/>
        <v>-0.63991314101419305</v>
      </c>
      <c r="AN65">
        <f t="shared" si="26"/>
        <v>0</v>
      </c>
      <c r="AO65">
        <f t="shared" si="26"/>
        <v>0</v>
      </c>
      <c r="AP65">
        <f t="shared" si="26"/>
        <v>-4.9081291226955653E-14</v>
      </c>
      <c r="AQ65">
        <f t="shared" si="26"/>
        <v>-4.7850083721095808E-10</v>
      </c>
      <c r="AR65">
        <f t="shared" si="26"/>
        <v>-4.78549918502185E-10</v>
      </c>
      <c r="AS65">
        <f t="shared" si="26"/>
        <v>-3.4375010109372083E-4</v>
      </c>
      <c r="AT65">
        <f t="shared" si="26"/>
        <v>-2.2458340095149175E-4</v>
      </c>
      <c r="AU65">
        <f t="shared" si="23"/>
        <v>-5.683339805951311E-4</v>
      </c>
      <c r="AW65">
        <v>62</v>
      </c>
      <c r="AX65">
        <f>IF(Z65&gt;0, (R65*SUMPRODUCT(K65:$K$98, X65:$X$98)-K65*$AZ$3)/Z65, 0)</f>
        <v>-2918203786619.2715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</v>
      </c>
      <c r="S66">
        <f t="shared" si="1"/>
        <v>-15825717745808.635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-3.2253659548190021</v>
      </c>
      <c r="AC66">
        <f t="shared" si="2"/>
        <v>-2.8797910315065409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-9.1223563563804916E-8</v>
      </c>
      <c r="AI66">
        <f t="shared" si="25"/>
        <v>-9.1232662016961238E-8</v>
      </c>
      <c r="AJ66">
        <f t="shared" si="7"/>
        <v>-0.3455749233124612</v>
      </c>
      <c r="AK66">
        <f t="shared" si="22"/>
        <v>-0.22577561683733016</v>
      </c>
      <c r="AL66">
        <f t="shared" si="8"/>
        <v>-0.57135063138245346</v>
      </c>
      <c r="AN66">
        <f t="shared" si="26"/>
        <v>0</v>
      </c>
      <c r="AO66">
        <f t="shared" si="26"/>
        <v>0</v>
      </c>
      <c r="AP66">
        <f t="shared" si="26"/>
        <v>-7.2149302216685755E-15</v>
      </c>
      <c r="AQ66">
        <f t="shared" si="26"/>
        <v>-7.2338850832888017E-11</v>
      </c>
      <c r="AR66">
        <f t="shared" si="26"/>
        <v>-7.2346065763109681E-11</v>
      </c>
      <c r="AS66">
        <f t="shared" si="26"/>
        <v>-2.7403547781382204E-4</v>
      </c>
      <c r="AT66">
        <f t="shared" si="26"/>
        <v>-1.7903651238833151E-4</v>
      </c>
      <c r="AU66">
        <f t="shared" si="23"/>
        <v>-4.5307206254821937E-4</v>
      </c>
      <c r="AW66">
        <v>63</v>
      </c>
      <c r="AX66">
        <f>IF(Z66&gt;0, (R66*SUMPRODUCT(K66:$K$98, X66:$X$98)-K66*$AZ$3)/Z66, 0)</f>
        <v>-15825717745808.635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-88022331831604.609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-2.8797910315065409</v>
      </c>
      <c r="AC67">
        <f t="shared" ref="AC67:AC89" si="29">S67*Z67</f>
        <v>-2.5712419924798056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-1.509381264512923E-8</v>
      </c>
      <c r="AI67">
        <f t="shared" ref="AI67:AI89" si="33">SUM(AE67:AH67)</f>
        <v>-1.5095273207431419E-8</v>
      </c>
      <c r="AJ67">
        <f t="shared" ref="AJ67:AJ89" si="34">AB67-AC67</f>
        <v>-0.30854903902673536</v>
      </c>
      <c r="AK67">
        <f t="shared" si="22"/>
        <v>-0.20158537220545789</v>
      </c>
      <c r="AL67">
        <f t="shared" ref="AL67:AL89" si="35">SUM(AI67:AK67)</f>
        <v>-0.51013442632746642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-1.0686746411584758E-11</v>
      </c>
      <c r="AR67">
        <f t="shared" si="36"/>
        <v>-1.0687780521342761E-11</v>
      </c>
      <c r="AS67">
        <f t="shared" si="36"/>
        <v>-2.1845940539622075E-4</v>
      </c>
      <c r="AT67">
        <f t="shared" si="36"/>
        <v>-1.4272681155478927E-4</v>
      </c>
      <c r="AU67">
        <f t="shared" si="23"/>
        <v>-3.6118622763879052E-4</v>
      </c>
      <c r="AW67">
        <v>64</v>
      </c>
      <c r="AX67">
        <f>IF(Z67&gt;0, (R67*SUMPRODUCT(K67:$K$98, X67:$X$98)-K67*$AZ$3)/Z67, 0)</f>
        <v>-88022331831604.609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100000</v>
      </c>
      <c r="S68">
        <f t="shared" si="28"/>
        <v>-502689258905970.88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-2.5712419924798056</v>
      </c>
      <c r="AC68">
        <f t="shared" si="29"/>
        <v>-2.2957517790091764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-2.4352193394470733E-9</v>
      </c>
      <c r="AI68">
        <f t="shared" si="33"/>
        <v>-2.4354476864565168E-9</v>
      </c>
      <c r="AJ68">
        <f t="shared" si="34"/>
        <v>-0.27549021347062919</v>
      </c>
      <c r="AK68">
        <f t="shared" si="22"/>
        <v>-0.1799869394735864</v>
      </c>
      <c r="AL68">
        <f t="shared" si="35"/>
        <v>-0.45547715537966327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-1.5394536246834666E-12</v>
      </c>
      <c r="AR68">
        <f t="shared" si="36"/>
        <v>-1.5395979770322176E-12</v>
      </c>
      <c r="AS68">
        <f t="shared" si="36"/>
        <v>-1.7415450050937783E-4</v>
      </c>
      <c r="AT68">
        <f t="shared" si="36"/>
        <v>-1.1378094033665518E-4</v>
      </c>
      <c r="AU68">
        <f t="shared" si="23"/>
        <v>-2.8793544238563096E-4</v>
      </c>
      <c r="AW68">
        <v>65</v>
      </c>
      <c r="AX68">
        <f>IF(Z68&gt;0, (R68*SUMPRODUCT(K68:$K$98, X68:$X$98)-K68*$AZ$3)/Z68, 0)</f>
        <v>-502689258905970.88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100000</v>
      </c>
      <c r="S69">
        <f t="shared" si="28"/>
        <v>-2953479040846482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-2.2957517790091764</v>
      </c>
      <c r="AC69">
        <f t="shared" si="29"/>
        <v>-2.0497783741166837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-3.827249144782833E-10</v>
      </c>
      <c r="AI69">
        <f t="shared" si="33"/>
        <v>-3.8275961556039307E-10</v>
      </c>
      <c r="AJ69">
        <f t="shared" si="34"/>
        <v>-0.24597340489249264</v>
      </c>
      <c r="AK69">
        <f t="shared" si="22"/>
        <v>-0.16070262453064235</v>
      </c>
      <c r="AL69">
        <f t="shared" si="35"/>
        <v>-0.40667602980589457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-2.1602162985392827E-13</v>
      </c>
      <c r="AR69">
        <f t="shared" si="36"/>
        <v>-2.1604121620441518E-13</v>
      </c>
      <c r="AS69">
        <f t="shared" si="36"/>
        <v>-1.388349015585488E-4</v>
      </c>
      <c r="AT69">
        <f t="shared" si="36"/>
        <v>-9.0705469018748867E-5</v>
      </c>
      <c r="AU69">
        <f t="shared" si="23"/>
        <v>-2.2954037079333888E-4</v>
      </c>
      <c r="AW69">
        <v>66</v>
      </c>
      <c r="AX69">
        <f>IF(Z69&gt;0, (R69*SUMPRODUCT(K69:$K$98, X69:$X$98)-K69*$AZ$3)/Z69, 0)</f>
        <v>-2953479040846482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100000</v>
      </c>
      <c r="S70">
        <f t="shared" si="28"/>
        <v>-1.7870750505209122E+16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-2.0497783741166837</v>
      </c>
      <c r="AC70">
        <f t="shared" si="29"/>
        <v>-1.8301592626043712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-5.8467054705413266E-11</v>
      </c>
      <c r="AI70">
        <f t="shared" si="33"/>
        <v>-5.8472175249349215E-11</v>
      </c>
      <c r="AJ70">
        <f t="shared" si="34"/>
        <v>-0.2196191115123125</v>
      </c>
      <c r="AK70">
        <f t="shared" si="22"/>
        <v>-0.14348448618816786</v>
      </c>
      <c r="AL70">
        <f t="shared" si="35"/>
        <v>-0.36310359775895251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-2.946481358418804E-14</v>
      </c>
      <c r="AR70">
        <f t="shared" si="36"/>
        <v>-2.9467394112201342E-14</v>
      </c>
      <c r="AS70">
        <f t="shared" si="36"/>
        <v>-1.1067833351345749E-4</v>
      </c>
      <c r="AT70">
        <f t="shared" si="36"/>
        <v>-7.23098445621879E-5</v>
      </c>
      <c r="AU70">
        <f t="shared" si="23"/>
        <v>-1.8298817810511277E-4</v>
      </c>
      <c r="AW70">
        <v>67</v>
      </c>
      <c r="AX70">
        <f>IF(Z70&gt;0, (R70*SUMPRODUCT(K70:$K$98, X70:$X$98)-K70*$AZ$3)/Z70, 0)</f>
        <v>-1.7870750505209122E+16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100000</v>
      </c>
      <c r="S71">
        <f t="shared" si="28"/>
        <v>-1.1140245259658915E+17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-1.8301592626043712</v>
      </c>
      <c r="AC71">
        <f t="shared" si="29"/>
        <v>-1.6340707701824999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-8.6718594033449744E-12</v>
      </c>
      <c r="AI71">
        <f t="shared" si="33"/>
        <v>-8.6725928121398868E-12</v>
      </c>
      <c r="AJ71">
        <f t="shared" si="34"/>
        <v>-0.19608849242187132</v>
      </c>
      <c r="AK71">
        <f t="shared" si="22"/>
        <v>-0.128111148382306</v>
      </c>
      <c r="AL71">
        <f t="shared" si="35"/>
        <v>-0.32419964081284991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-3.9019948015910836E-15</v>
      </c>
      <c r="AR71">
        <f t="shared" si="36"/>
        <v>-3.9023248066306124E-15</v>
      </c>
      <c r="AS71">
        <f t="shared" si="36"/>
        <v>-8.8232089854551891E-5</v>
      </c>
      <c r="AT71">
        <f t="shared" si="36"/>
        <v>-5.7644965371648098E-5</v>
      </c>
      <c r="AU71">
        <f t="shared" si="23"/>
        <v>-1.4587705523010232E-4</v>
      </c>
      <c r="AW71">
        <v>68</v>
      </c>
      <c r="AX71">
        <f>IF(Z71&gt;0, (R71*SUMPRODUCT(K71:$K$98, X71:$X$98)-K71*$AZ$3)/Z71, 0)</f>
        <v>-1.1140245259658915E+17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100000</v>
      </c>
      <c r="S72">
        <f t="shared" si="28"/>
        <v>-7.1665723265824461E+17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-1.6340707701824999</v>
      </c>
      <c r="AC72">
        <f t="shared" si="29"/>
        <v>-1.4589917590915209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-1.2485664885602648E-12</v>
      </c>
      <c r="AI72">
        <f t="shared" si="33"/>
        <v>-1.2486682800229476E-12</v>
      </c>
      <c r="AJ72">
        <f t="shared" si="34"/>
        <v>-0.17507901109097901</v>
      </c>
      <c r="AK72">
        <f t="shared" ref="AK72:AK89" si="49">G72*SUM(AB72:AB72, AE72:AF72)</f>
        <v>-0.11438495391277501</v>
      </c>
      <c r="AL72">
        <f t="shared" si="35"/>
        <v>-0.28946396500500271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-5.0161222240334726E-16</v>
      </c>
      <c r="AR72">
        <f t="shared" si="36"/>
        <v>-5.0165311717530042E-16</v>
      </c>
      <c r="AS72">
        <f t="shared" si="36"/>
        <v>-7.0338081835589293E-5</v>
      </c>
      <c r="AT72">
        <f t="shared" si="36"/>
        <v>-4.5954213465919163E-5</v>
      </c>
      <c r="AU72">
        <f t="shared" si="23"/>
        <v>-1.1629229530201012E-4</v>
      </c>
      <c r="AW72">
        <v>69</v>
      </c>
      <c r="AX72">
        <f>IF(Z72&gt;0, (R72*SUMPRODUCT(K72:$K$98, X72:$X$98)-K72*$AZ$3)/Z72, 0)</f>
        <v>-7.1665723265824461E+17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100000</v>
      </c>
      <c r="S73">
        <f t="shared" si="28"/>
        <v>-4.7652761970270874E+18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-1.4589917590915209</v>
      </c>
      <c r="AC73">
        <f t="shared" si="29"/>
        <v>-1.3026712134745728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-1.7421035507947251E-13</v>
      </c>
      <c r="AI73">
        <f t="shared" si="33"/>
        <v>-1.7422402344998886E-13</v>
      </c>
      <c r="AJ73">
        <f t="shared" si="34"/>
        <v>-0.15632054561694808</v>
      </c>
      <c r="AK73">
        <f t="shared" si="49"/>
        <v>-0.10212942313640647</v>
      </c>
      <c r="AL73">
        <f t="shared" si="35"/>
        <v>-0.25844996875352877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-6.2490266822096739E-17</v>
      </c>
      <c r="AR73">
        <f t="shared" si="36"/>
        <v>-6.2495169746037164E-17</v>
      </c>
      <c r="AS73">
        <f t="shared" si="36"/>
        <v>-5.6073088198015328E-5</v>
      </c>
      <c r="AT73">
        <f t="shared" si="36"/>
        <v>-3.6634417622703491E-5</v>
      </c>
      <c r="AU73">
        <f t="shared" si="23"/>
        <v>-9.2707505820781316E-5</v>
      </c>
      <c r="AW73">
        <v>70</v>
      </c>
      <c r="AX73">
        <f>IF(Z73&gt;0, (R73*SUMPRODUCT(K73:$K$98, X73:$X$98)-K73*$AZ$3)/Z73, 0)</f>
        <v>-4.7652761970270874E+18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100000</v>
      </c>
      <c r="S74">
        <f t="shared" si="28"/>
        <v>-3.2800310116997231E+19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-1.3026712134745728</v>
      </c>
      <c r="AC74">
        <f t="shared" si="29"/>
        <v>-1.1630992977451542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-2.3517372704717581E-14</v>
      </c>
      <c r="AI74">
        <f t="shared" si="33"/>
        <v>-2.3519145705176413E-14</v>
      </c>
      <c r="AJ74">
        <f t="shared" si="34"/>
        <v>-0.13957191572941863</v>
      </c>
      <c r="AK74">
        <f t="shared" si="49"/>
        <v>-9.1186984943220112E-2</v>
      </c>
      <c r="AL74">
        <f t="shared" si="35"/>
        <v>-0.23075890067266225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-7.5319805934473403E-18</v>
      </c>
      <c r="AR74">
        <f t="shared" si="36"/>
        <v>-7.5325484377051065E-18</v>
      </c>
      <c r="AS74">
        <f t="shared" si="36"/>
        <v>-4.4701122606836418E-5</v>
      </c>
      <c r="AT74">
        <f t="shared" si="36"/>
        <v>-2.9204733436466441E-5</v>
      </c>
      <c r="AU74">
        <f t="shared" si="23"/>
        <v>-7.3905856043310393E-5</v>
      </c>
      <c r="AW74">
        <v>71</v>
      </c>
      <c r="AX74">
        <f>IF(Z74&gt;0, (R74*SUMPRODUCT(K74:$K$98, X74:$X$98)-K74*$AZ$3)/Z74, 0)</f>
        <v>-3.2800310116997231E+19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100000</v>
      </c>
      <c r="S75">
        <f t="shared" si="28"/>
        <v>-2.3403836587221221E+20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-1.1630992977451542</v>
      </c>
      <c r="AC75">
        <f t="shared" si="29"/>
        <v>-1.0384815158438876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-3.0668181402245007E-15</v>
      </c>
      <c r="AI75">
        <f t="shared" si="33"/>
        <v>-3.067040001608632E-15</v>
      </c>
      <c r="AJ75">
        <f t="shared" si="34"/>
        <v>-0.1246177819012666</v>
      </c>
      <c r="AK75">
        <f t="shared" si="49"/>
        <v>-8.1416950842160801E-2</v>
      </c>
      <c r="AL75">
        <f t="shared" si="35"/>
        <v>-0.20603473274343048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-8.7698141762487304E-19</v>
      </c>
      <c r="AR75">
        <f t="shared" si="36"/>
        <v>-8.7704486067962068E-19</v>
      </c>
      <c r="AS75">
        <f t="shared" si="36"/>
        <v>-3.5635461261827494E-5</v>
      </c>
      <c r="AT75">
        <f t="shared" si="36"/>
        <v>-2.3281834691060616E-5</v>
      </c>
      <c r="AU75">
        <f t="shared" si="23"/>
        <v>-5.8917295952888985E-5</v>
      </c>
      <c r="AW75">
        <v>72</v>
      </c>
      <c r="AX75">
        <f>IF(Z75&gt;0, (R75*SUMPRODUCT(K75:$K$98, X75:$X$98)-K75*$AZ$3)/Z75, 0)</f>
        <v>-2.3403836587221221E+20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100000</v>
      </c>
      <c r="S76">
        <f t="shared" si="28"/>
        <v>-1.7337475144329923E+21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-1.0384815158438876</v>
      </c>
      <c r="AC76">
        <f t="shared" si="29"/>
        <v>-0.9272156391463281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-3.8580510981172799E-16</v>
      </c>
      <c r="AI76">
        <f t="shared" si="33"/>
        <v>-3.8583185002711193E-16</v>
      </c>
      <c r="AJ76">
        <f t="shared" si="34"/>
        <v>-0.1112658766975595</v>
      </c>
      <c r="AK76">
        <f t="shared" si="49"/>
        <v>-7.2693706109072137E-2</v>
      </c>
      <c r="AL76">
        <f t="shared" si="35"/>
        <v>-0.18395958280663202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-9.8503649344214706E-20</v>
      </c>
      <c r="AR76">
        <f t="shared" si="36"/>
        <v>-9.8510476648292797E-20</v>
      </c>
      <c r="AS76">
        <f t="shared" si="36"/>
        <v>-2.8408371541635443E-5</v>
      </c>
      <c r="AT76">
        <f t="shared" si="36"/>
        <v>-1.8560136073868473E-5</v>
      </c>
      <c r="AU76">
        <f t="shared" si="23"/>
        <v>-4.6968507615504015E-5</v>
      </c>
      <c r="AW76">
        <v>73</v>
      </c>
      <c r="AX76">
        <f>IF(Z76&gt;0, (R76*SUMPRODUCT(K76:$K$98, X76:$X$98)-K76*$AZ$3)/Z76, 0)</f>
        <v>-1.7337475144329923E+21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100000</v>
      </c>
      <c r="S77">
        <f t="shared" si="28"/>
        <v>-1.3357707691197513E+22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-0.9272156391463281</v>
      </c>
      <c r="AC77">
        <f t="shared" si="29"/>
        <v>-0.82787110638065009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-4.6747923040436687E-17</v>
      </c>
      <c r="AI77">
        <f t="shared" si="33"/>
        <v>-4.6751021892146572E-17</v>
      </c>
      <c r="AJ77">
        <f t="shared" si="34"/>
        <v>-9.9344532765678006E-2</v>
      </c>
      <c r="AK77">
        <f t="shared" si="49"/>
        <v>-6.4905094740242975E-2</v>
      </c>
      <c r="AL77">
        <f t="shared" si="35"/>
        <v>-0.16424962750592104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-1.0656844844058382E-20</v>
      </c>
      <c r="AR77">
        <f t="shared" si="36"/>
        <v>-1.0657551270776814E-20</v>
      </c>
      <c r="AS77">
        <f t="shared" si="36"/>
        <v>-2.2646979864186392E-5</v>
      </c>
      <c r="AT77">
        <f t="shared" si="36"/>
        <v>-1.4796026844601778E-5</v>
      </c>
      <c r="AU77">
        <f t="shared" si="23"/>
        <v>-3.7443006708788182E-5</v>
      </c>
      <c r="AW77">
        <v>74</v>
      </c>
      <c r="AX77">
        <f>IF(Z77&gt;0, (R77*SUMPRODUCT(K77:$K$98, X77:$X$98)-K77*$AZ$3)/Z77, 0)</f>
        <v>-1.3357707691197513E+22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100000</v>
      </c>
      <c r="S78">
        <f t="shared" si="28"/>
        <v>-1.0721290142431721E+23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-0.82787110638065009</v>
      </c>
      <c r="AC78">
        <f t="shared" si="29"/>
        <v>-0.73917063069700895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-5.4462845172208042E-18</v>
      </c>
      <c r="AI78">
        <f t="shared" si="33"/>
        <v>-5.4466292381549815E-18</v>
      </c>
      <c r="AJ78">
        <f t="shared" si="34"/>
        <v>-8.8700475683641145E-2</v>
      </c>
      <c r="AK78">
        <f t="shared" si="49"/>
        <v>-5.7950977446645513E-2</v>
      </c>
      <c r="AL78">
        <f t="shared" si="35"/>
        <v>-0.14665145313028666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-1.1085329973303051E-21</v>
      </c>
      <c r="AR78">
        <f t="shared" si="36"/>
        <v>-1.1086031615916834E-21</v>
      </c>
      <c r="AS78">
        <f t="shared" si="36"/>
        <v>-1.8054033692750643E-5</v>
      </c>
      <c r="AT78">
        <f t="shared" si="36"/>
        <v>-1.179530201259708E-5</v>
      </c>
      <c r="AU78">
        <f t="shared" si="23"/>
        <v>-2.9849335705347721E-5</v>
      </c>
      <c r="AW78">
        <v>75</v>
      </c>
      <c r="AX78">
        <f>IF(Z78&gt;0, (R78*SUMPRODUCT(K78:$K$98, X78:$X$98)-K78*$AZ$3)/Z78, 0)</f>
        <v>-1.0721290142431721E+23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100000</v>
      </c>
      <c r="S79">
        <f t="shared" si="28"/>
        <v>-8.9785353555091999E+23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-0.73917063069700895</v>
      </c>
      <c r="AC79">
        <f t="shared" si="29"/>
        <v>-0.65997377740804375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-6.0904172170141214E-19</v>
      </c>
      <c r="AI79">
        <f t="shared" si="33"/>
        <v>-6.0907847456539695E-19</v>
      </c>
      <c r="AJ79">
        <f t="shared" si="34"/>
        <v>-7.9196853288965197E-2</v>
      </c>
      <c r="AK79">
        <f t="shared" si="49"/>
        <v>-5.1741944148790631E-2</v>
      </c>
      <c r="AL79">
        <f t="shared" si="35"/>
        <v>-0.13093879743775583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-1.1068208242343232E-22</v>
      </c>
      <c r="AR79">
        <f t="shared" si="36"/>
        <v>-1.1068876157754593E-22</v>
      </c>
      <c r="AS79">
        <f t="shared" si="36"/>
        <v>-1.4392565124960632E-5</v>
      </c>
      <c r="AT79">
        <f t="shared" si="36"/>
        <v>-9.4031425483076199E-6</v>
      </c>
      <c r="AU79">
        <f t="shared" si="23"/>
        <v>-2.3795707673268254E-5</v>
      </c>
      <c r="AW79">
        <v>76</v>
      </c>
      <c r="AX79">
        <f>IF(Z79&gt;0, (R79*SUMPRODUCT(K79:$K$98, X79:$X$98)-K79*$AZ$3)/Z79, 0)</f>
        <v>-8.9785353555091999E+23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100000</v>
      </c>
      <c r="S80">
        <f t="shared" si="28"/>
        <v>-7.9178588564177367E+24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-0.65997377740804375</v>
      </c>
      <c r="AC80">
        <f t="shared" si="29"/>
        <v>-0.58926230125718182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-6.5328478148485159E-20</v>
      </c>
      <c r="AI80">
        <f t="shared" si="33"/>
        <v>-6.53321992447559E-20</v>
      </c>
      <c r="AJ80">
        <f t="shared" si="34"/>
        <v>-7.0711476150861929E-2</v>
      </c>
      <c r="AK80">
        <f t="shared" si="49"/>
        <v>-4.6198164418563066E-2</v>
      </c>
      <c r="AL80">
        <f t="shared" si="35"/>
        <v>-0.11690964056942499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-1.0600217969744765E-23</v>
      </c>
      <c r="AR80">
        <f t="shared" si="36"/>
        <v>-1.0600821755913893E-23</v>
      </c>
      <c r="AS80">
        <f t="shared" si="36"/>
        <v>-1.1473664799872975E-5</v>
      </c>
      <c r="AT80">
        <f t="shared" si="36"/>
        <v>-7.4961276692503342E-6</v>
      </c>
      <c r="AU80">
        <f t="shared" si="23"/>
        <v>-1.896979246912331E-5</v>
      </c>
      <c r="AW80">
        <v>77</v>
      </c>
      <c r="AX80">
        <f>IF(Z80&gt;0, (R80*SUMPRODUCT(K80:$K$98, X80:$X$98)-K80*$AZ$3)/Z80, 0)</f>
        <v>-7.9178588564177367E+24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100000</v>
      </c>
      <c r="S81">
        <f t="shared" si="28"/>
        <v>-7.3713170584667056E+25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-0.58926230125718182</v>
      </c>
      <c r="AC81">
        <f t="shared" si="29"/>
        <v>-0.5261270546939123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-6.6540215661717528E-21</v>
      </c>
      <c r="AI81">
        <f t="shared" si="33"/>
        <v>-6.6543784406966991E-21</v>
      </c>
      <c r="AJ81">
        <f t="shared" si="34"/>
        <v>-6.313524656326952E-2</v>
      </c>
      <c r="AK81">
        <f t="shared" si="49"/>
        <v>-4.1248361088002734E-2</v>
      </c>
      <c r="AL81">
        <f t="shared" si="35"/>
        <v>-0.10438360765127225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-9.640031118763895E-25</v>
      </c>
      <c r="AR81">
        <f t="shared" si="36"/>
        <v>-9.6405481416637702E-25</v>
      </c>
      <c r="AS81">
        <f t="shared" si="36"/>
        <v>-9.1467353315313814E-6</v>
      </c>
      <c r="AT81">
        <f t="shared" si="36"/>
        <v>-5.975867083267166E-6</v>
      </c>
      <c r="AU81">
        <f t="shared" si="23"/>
        <v>-1.5122602414798547E-5</v>
      </c>
      <c r="AW81">
        <v>78</v>
      </c>
      <c r="AX81">
        <f>IF(Z81&gt;0, (R81*SUMPRODUCT(K81:$K$98, X81:$X$98)-K81*$AZ$3)/Z81, 0)</f>
        <v>-7.3713170584667056E+25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100000</v>
      </c>
      <c r="S82">
        <f t="shared" si="28"/>
        <v>-7.2643165122307124E+26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-0.5261270546939123</v>
      </c>
      <c r="AC82">
        <f t="shared" si="29"/>
        <v>-0.46975629883385017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-6.4194528307689002E-22</v>
      </c>
      <c r="AI82">
        <f t="shared" si="33"/>
        <v>-6.4197761621504854E-22</v>
      </c>
      <c r="AJ82">
        <f t="shared" si="34"/>
        <v>-5.6370755860062127E-2</v>
      </c>
      <c r="AK82">
        <f t="shared" si="49"/>
        <v>-3.6828893828573864E-2</v>
      </c>
      <c r="AL82">
        <f t="shared" si="35"/>
        <v>-9.3199649688635991E-2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-8.3037491525450726E-26</v>
      </c>
      <c r="AR82">
        <f t="shared" si="36"/>
        <v>-8.3041673911016299E-26</v>
      </c>
      <c r="AS82">
        <f t="shared" si="36"/>
        <v>-7.2917214058764255E-6</v>
      </c>
      <c r="AT82">
        <f t="shared" si="36"/>
        <v>-4.7639246518392572E-6</v>
      </c>
      <c r="AU82">
        <f t="shared" si="23"/>
        <v>-1.2055646057715683E-5</v>
      </c>
      <c r="AW82">
        <v>79</v>
      </c>
      <c r="AX82">
        <f>IF(Z82&gt;0, (R82*SUMPRODUCT(K82:$K$98, X82:$X$98)-K82*$AZ$3)/Z82, 0)</f>
        <v>-7.2643165122307124E+26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100000</v>
      </c>
      <c r="S83">
        <f t="shared" si="28"/>
        <v>-7.600328201594133E+27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-0.46975629883385017</v>
      </c>
      <c r="AC83">
        <f t="shared" si="29"/>
        <v>-0.41942526681593761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-5.8501098356945374E-23</v>
      </c>
      <c r="AI83">
        <f t="shared" si="33"/>
        <v>-5.8503857614543797E-23</v>
      </c>
      <c r="AJ83">
        <f t="shared" si="34"/>
        <v>-5.0331032017912558E-2</v>
      </c>
      <c r="AK83">
        <f t="shared" si="49"/>
        <v>-3.2882940918369512E-2</v>
      </c>
      <c r="AL83">
        <f t="shared" si="35"/>
        <v>-8.3213972936282077E-2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-6.7565066167776721E-27</v>
      </c>
      <c r="AR83">
        <f t="shared" si="36"/>
        <v>-6.7568252935674205E-27</v>
      </c>
      <c r="AS83">
        <f t="shared" si="36"/>
        <v>-5.8129156615723984E-6</v>
      </c>
      <c r="AT83">
        <f t="shared" si="36"/>
        <v>-3.7977715655606307E-6</v>
      </c>
      <c r="AU83">
        <f t="shared" si="23"/>
        <v>-9.6106872271330304E-6</v>
      </c>
      <c r="AW83">
        <v>80</v>
      </c>
      <c r="AX83">
        <f>IF(Z83&gt;0, (R83*SUMPRODUCT(K83:$K$98, X83:$X$98)-K83*$AZ$3)/Z83, 0)</f>
        <v>-7.600328201594133E+27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100000</v>
      </c>
      <c r="S84">
        <f t="shared" si="28"/>
        <v>-8.469301912430087E+28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-0.41942526681593761</v>
      </c>
      <c r="AC84">
        <f t="shared" si="29"/>
        <v>-0.37448684537137289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-5.0211603722944874E-24</v>
      </c>
      <c r="AI84">
        <f t="shared" si="33"/>
        <v>-5.0213814571307838E-24</v>
      </c>
      <c r="AJ84">
        <f t="shared" si="34"/>
        <v>-4.4938421444564725E-2</v>
      </c>
      <c r="AK84">
        <f t="shared" si="49"/>
        <v>-2.9359768677115636E-2</v>
      </c>
      <c r="AL84">
        <f t="shared" si="35"/>
        <v>-7.429819012168036E-2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-5.1777879012007958E-28</v>
      </c>
      <c r="AR84">
        <f t="shared" si="36"/>
        <v>-5.1780158824452968E-28</v>
      </c>
      <c r="AS84">
        <f t="shared" si="36"/>
        <v>-4.6340207761259496E-6</v>
      </c>
      <c r="AT84">
        <f t="shared" si="36"/>
        <v>-3.0275602404022884E-6</v>
      </c>
      <c r="AU84">
        <f t="shared" si="23"/>
        <v>-7.6615810165282379E-6</v>
      </c>
      <c r="AW84">
        <v>81</v>
      </c>
      <c r="AX84">
        <f>IF(Z84&gt;0, (R84*SUMPRODUCT(K84:$K$98, X84:$X$98)-K84*$AZ$3)/Z84, 0)</f>
        <v>-8.469301912430087E+28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100000</v>
      </c>
      <c r="S85">
        <f t="shared" si="28"/>
        <v>-1.0090895883898706E+30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-0.37448684537137289</v>
      </c>
      <c r="AC85">
        <f t="shared" si="29"/>
        <v>-0.33436325479586865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-4.0461283517797069E-25</v>
      </c>
      <c r="AI85">
        <f t="shared" si="33"/>
        <v>-4.0462940274831542E-25</v>
      </c>
      <c r="AJ85">
        <f t="shared" si="34"/>
        <v>-4.0123590575504242E-2</v>
      </c>
      <c r="AK85">
        <f t="shared" si="49"/>
        <v>-2.6214079175996104E-2</v>
      </c>
      <c r="AL85">
        <f t="shared" si="35"/>
        <v>-6.633766975150035E-2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-3.7253046665815349E-29</v>
      </c>
      <c r="AR85">
        <f t="shared" si="36"/>
        <v>-3.7254572056058888E-29</v>
      </c>
      <c r="AS85">
        <f t="shared" si="36"/>
        <v>-3.6942129911718367E-6</v>
      </c>
      <c r="AT85">
        <f t="shared" si="36"/>
        <v>-2.4135524875656001E-6</v>
      </c>
      <c r="AU85">
        <f t="shared" si="23"/>
        <v>-6.1077654787374367E-6</v>
      </c>
      <c r="AW85">
        <v>82</v>
      </c>
      <c r="AX85">
        <f>IF(Z85&gt;0, (R85*SUMPRODUCT(K85:$K$98, X85:$X$98)-K85*$AZ$3)/Z85, 0)</f>
        <v>-1.0090895883898706E+30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100000</v>
      </c>
      <c r="S86">
        <f t="shared" si="28"/>
        <v>-1.2917052315762788E+31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-0.33436325479586865</v>
      </c>
      <c r="AC86">
        <f t="shared" si="29"/>
        <v>-0.29853862035345413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-3.049259154911108E-26</v>
      </c>
      <c r="AI86">
        <f t="shared" si="33"/>
        <v>-3.0493747147977815E-26</v>
      </c>
      <c r="AJ86">
        <f t="shared" si="34"/>
        <v>-3.5824634442414516E-2</v>
      </c>
      <c r="AK86">
        <f t="shared" si="49"/>
        <v>-2.3405427835710809E-2</v>
      </c>
      <c r="AL86">
        <f t="shared" si="35"/>
        <v>-5.9230062278125328E-2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-2.5066774535946037E-30</v>
      </c>
      <c r="AR86">
        <f t="shared" si="36"/>
        <v>-2.5067724508866501E-30</v>
      </c>
      <c r="AS86">
        <f t="shared" si="36"/>
        <v>-2.9450039789316308E-6</v>
      </c>
      <c r="AT86">
        <f t="shared" si="36"/>
        <v>-1.9240692662353316E-6</v>
      </c>
      <c r="AU86">
        <f t="shared" si="23"/>
        <v>-4.8690732451669628E-6</v>
      </c>
      <c r="AW86">
        <v>83</v>
      </c>
      <c r="AX86">
        <f>IF(Z86&gt;0, (R86*SUMPRODUCT(K86:$K$98, X86:$X$98)-K86*$AZ$3)/Z86, 0)</f>
        <v>-1.2917052315762788E+31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100000</v>
      </c>
      <c r="S87">
        <f t="shared" si="28"/>
        <v>-1.7863157858458855E+32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-0.29853862035345413</v>
      </c>
      <c r="AC87">
        <f t="shared" si="29"/>
        <v>-0.26655233960129832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-2.1388667089165817E-27</v>
      </c>
      <c r="AI87">
        <f t="shared" si="33"/>
        <v>-2.1389413184401927E-27</v>
      </c>
      <c r="AJ87">
        <f t="shared" si="34"/>
        <v>-3.1986280752155816E-2</v>
      </c>
      <c r="AK87">
        <f t="shared" si="49"/>
        <v>-2.089770342474179E-2</v>
      </c>
      <c r="AL87">
        <f t="shared" si="35"/>
        <v>-5.2883984176897603E-2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-1.5698921451983171E-31</v>
      </c>
      <c r="AR87">
        <f t="shared" si="36"/>
        <v>-1.569946907332201E-31</v>
      </c>
      <c r="AS87">
        <f t="shared" si="36"/>
        <v>-2.3477391413676902E-6</v>
      </c>
      <c r="AT87">
        <f t="shared" si="36"/>
        <v>-1.5338562390268903E-6</v>
      </c>
      <c r="AU87">
        <f t="shared" si="23"/>
        <v>-3.8815953803945801E-6</v>
      </c>
      <c r="AW87">
        <v>84</v>
      </c>
      <c r="AX87">
        <f>IF(Z87&gt;0, (R87*SUMPRODUCT(K87:$K$98, X87:$X$98)-K87*$AZ$3)/Z87, 0)</f>
        <v>-1.7863157858458855E+32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100000</v>
      </c>
      <c r="S88">
        <f t="shared" si="28"/>
        <v>-2.6861269466028666E+33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-0.26655233960129832</v>
      </c>
      <c r="AC88">
        <f t="shared" si="29"/>
        <v>-0.23799316035830206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-1.3886677064465727E-28</v>
      </c>
      <c r="AI88">
        <f t="shared" si="33"/>
        <v>-1.3887120068770976E-28</v>
      </c>
      <c r="AJ88">
        <f t="shared" si="34"/>
        <v>-2.8559179242996252E-2</v>
      </c>
      <c r="AK88">
        <f t="shared" si="49"/>
        <v>-1.8658663772090883E-2</v>
      </c>
      <c r="AL88">
        <f t="shared" si="35"/>
        <v>-4.7217843015087135E-2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-9.100524204981065E-33</v>
      </c>
      <c r="AR88">
        <f t="shared" si="36"/>
        <v>-9.1008145243558232E-33</v>
      </c>
      <c r="AS88">
        <f t="shared" si="36"/>
        <v>-1.8716032695852114E-6</v>
      </c>
      <c r="AT88">
        <f t="shared" si="36"/>
        <v>-1.2227808027956712E-6</v>
      </c>
      <c r="AU88">
        <f t="shared" si="23"/>
        <v>-3.0943840723808826E-6</v>
      </c>
      <c r="AW88">
        <v>85</v>
      </c>
      <c r="AX88">
        <f>IF(Z88&gt;0, (R88*SUMPRODUCT(K88:$K$98, X88:$X$98)-K88*$AZ$3)/Z88, 0)</f>
        <v>-2.6861269466028666E+33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-0.23799316035830206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-8.8600861049881135E-30</v>
      </c>
      <c r="AI89">
        <f t="shared" si="33"/>
        <v>-8.8600861049881135E-30</v>
      </c>
      <c r="AJ89">
        <f t="shared" si="34"/>
        <v>-0.23799316035830206</v>
      </c>
      <c r="AK89">
        <f t="shared" si="49"/>
        <v>-1.6659521225081145E-2</v>
      </c>
      <c r="AL89">
        <f t="shared" si="35"/>
        <v>-0.25465268158338322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-5.1842745492642576E-34</v>
      </c>
      <c r="AR89">
        <f t="shared" si="36"/>
        <v>-5.1842745492642576E-34</v>
      </c>
      <c r="AS89">
        <f t="shared" si="36"/>
        <v>-1.3925619565366154E-5</v>
      </c>
      <c r="AT89">
        <f t="shared" si="36"/>
        <v>-9.7479336957563062E-7</v>
      </c>
      <c r="AU89">
        <f t="shared" si="23"/>
        <v>-1.4900412934941784E-5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5478.9066403013921</v>
      </c>
      <c r="AO91" s="8">
        <f t="shared" si="50"/>
        <v>-547.89066403013919</v>
      </c>
      <c r="AP91" s="8">
        <f t="shared" si="50"/>
        <v>-2840.8975507460086</v>
      </c>
      <c r="AQ91" s="8">
        <f t="shared" si="50"/>
        <v>-3631.5865844721684</v>
      </c>
      <c r="AR91" s="8">
        <f t="shared" si="50"/>
        <v>-1541.4681589469253</v>
      </c>
      <c r="AS91" s="8">
        <f t="shared" si="50"/>
        <v>-1038.9532257437088</v>
      </c>
      <c r="AT91" s="8">
        <f t="shared" si="50"/>
        <v>606.05604835049667</v>
      </c>
      <c r="AU91" s="8">
        <f t="shared" si="50"/>
        <v>-1974.3653363401377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12911.353409778812</v>
      </c>
      <c r="K3">
        <v>1</v>
      </c>
      <c r="L3" s="2">
        <v>0</v>
      </c>
      <c r="O3">
        <f>$C$3</f>
        <v>12911.353409778812</v>
      </c>
      <c r="P3">
        <f>O3*C5</f>
        <v>1291.1353409778812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12911.353409778812</v>
      </c>
      <c r="AF3">
        <f t="shared" ref="AF3:AG34" si="4">-$Z3*P3</f>
        <v>-1291.1353409778812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9100.3098648009327</v>
      </c>
      <c r="AJ3">
        <f t="shared" ref="AJ3:AJ66" si="7">AB3-AC3</f>
        <v>0</v>
      </c>
      <c r="AL3">
        <f t="shared" ref="AL3:AL66" si="8">SUM(AI3:AK3)</f>
        <v>9100.3098648009327</v>
      </c>
      <c r="AN3">
        <f t="shared" ref="AN3:AU34" si="9">AE3*$K3</f>
        <v>12911.353409778812</v>
      </c>
      <c r="AO3">
        <f t="shared" si="9"/>
        <v>-1291.1353409778812</v>
      </c>
      <c r="AP3">
        <f t="shared" si="9"/>
        <v>-2519.9082039999998</v>
      </c>
      <c r="AQ3">
        <f t="shared" si="9"/>
        <v>0</v>
      </c>
      <c r="AR3">
        <f t="shared" si="9"/>
        <v>9100.3098648009327</v>
      </c>
      <c r="AS3">
        <f t="shared" si="9"/>
        <v>0</v>
      </c>
      <c r="AT3">
        <f t="shared" si="9"/>
        <v>0</v>
      </c>
      <c r="AU3">
        <f t="shared" si="9"/>
        <v>9100.3098648009327</v>
      </c>
      <c r="AW3">
        <v>0</v>
      </c>
      <c r="AX3">
        <f>IF(Z3&gt;0, (R3*SUMPRODUCT(K3:$K$98, X3:$X$98)-K3*$AZ$3)/Z3, 0)</f>
        <v>0</v>
      </c>
      <c r="AZ3">
        <f>C6*ABS(SUMPRODUCT(X4:X79, K4:K79))/1</f>
        <v>9600.2737069708182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1041.4510037142254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1028.6007543183023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-1028.6007543183023</v>
      </c>
      <c r="AK4">
        <f>G4*SUM(AB4, AE4:AF4)</f>
        <v>0</v>
      </c>
      <c r="AL4">
        <f t="shared" si="8"/>
        <v>-1262.4801543183023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-208.82089285714284</v>
      </c>
      <c r="AR4">
        <f t="shared" si="9"/>
        <v>-208.82089285714284</v>
      </c>
      <c r="AS4">
        <f t="shared" si="9"/>
        <v>-918.39353064134127</v>
      </c>
      <c r="AT4">
        <f t="shared" si="9"/>
        <v>0</v>
      </c>
      <c r="AU4">
        <f t="shared" si="9"/>
        <v>-1127.2144234984842</v>
      </c>
      <c r="AW4">
        <v>1</v>
      </c>
      <c r="AX4">
        <f>IF(Z4&gt;0, (R4*SUMPRODUCT(K4:$K$98, X4:$X$98)-K4*$AZ$3)/Z4, 0)</f>
        <v>1041.4510037142254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</v>
      </c>
      <c r="S5">
        <f t="shared" si="1"/>
        <v>1782.1436078944316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1028.6007543183023</v>
      </c>
      <c r="AC5">
        <f t="shared" si="2"/>
        <v>1738.1733921025016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-245.72497221452878</v>
      </c>
      <c r="AI5">
        <f t="shared" si="6"/>
        <v>-294.49133942542153</v>
      </c>
      <c r="AJ5">
        <f t="shared" si="7"/>
        <v>-709.57263778419929</v>
      </c>
      <c r="AK5">
        <f>G5*SUM(AB5, AE5:AF5)</f>
        <v>72.00205280228117</v>
      </c>
      <c r="AL5">
        <f t="shared" si="8"/>
        <v>-932.06192440733969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-195.89044341081691</v>
      </c>
      <c r="AR5">
        <f t="shared" si="9"/>
        <v>-234.76669278174546</v>
      </c>
      <c r="AS5">
        <f t="shared" si="9"/>
        <v>-565.66696251929147</v>
      </c>
      <c r="AT5">
        <f t="shared" si="9"/>
        <v>57.399595665083837</v>
      </c>
      <c r="AU5">
        <f t="shared" si="9"/>
        <v>-743.0340596359531</v>
      </c>
      <c r="AW5">
        <v>2</v>
      </c>
      <c r="AX5">
        <f>IF(Z5&gt;0, (R5*SUMPRODUCT(K5:$K$98, X5:$X$98)-K5*$AZ$3)/Z5, 0)</f>
        <v>1782.1436078944316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</v>
      </c>
      <c r="S6">
        <f t="shared" si="1"/>
        <v>2453.100550395226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1738.1733921025016</v>
      </c>
      <c r="AC6">
        <f t="shared" si="2"/>
        <v>2362.277172478598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-259.79823727751318</v>
      </c>
      <c r="AI6">
        <f t="shared" si="6"/>
        <v>-307.94704169765822</v>
      </c>
      <c r="AJ6">
        <f t="shared" si="7"/>
        <v>-624.10378037609644</v>
      </c>
      <c r="AK6">
        <f>G6*SUM(AB6, AE6:AF6)</f>
        <v>121.67213744717512</v>
      </c>
      <c r="AL6">
        <f t="shared" si="8"/>
        <v>-810.37868462657957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-184.91925371087567</v>
      </c>
      <c r="AR6">
        <f t="shared" si="9"/>
        <v>-219.19062165296597</v>
      </c>
      <c r="AS6">
        <f t="shared" si="9"/>
        <v>-444.22474345738453</v>
      </c>
      <c r="AT6">
        <f t="shared" si="9"/>
        <v>86.603824144137704</v>
      </c>
      <c r="AU6">
        <f t="shared" si="9"/>
        <v>-576.81154096621287</v>
      </c>
      <c r="AW6">
        <v>3</v>
      </c>
      <c r="AX6">
        <f>IF(Z6&gt;0, (R6*SUMPRODUCT(K6:$K$98, X6:$X$98)-K6*$AZ$3)/Z6, 0)</f>
        <v>2453.100550395226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</v>
      </c>
      <c r="S7">
        <f t="shared" si="1"/>
        <v>3060.7347980408122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2362.277172478598</v>
      </c>
      <c r="AC7">
        <f t="shared" si="2"/>
        <v>2909.4956185774654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-275.90304946918587</v>
      </c>
      <c r="AI7">
        <f t="shared" si="6"/>
        <v>-323.43241432039486</v>
      </c>
      <c r="AJ7">
        <f t="shared" si="7"/>
        <v>-547.21844609886739</v>
      </c>
      <c r="AK7">
        <f>G7*SUM(AB7, AE7:AF7)</f>
        <v>165.35940207350188</v>
      </c>
      <c r="AL7">
        <f t="shared" si="8"/>
        <v>-705.29145834576036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-175.34137582469009</v>
      </c>
      <c r="AR7">
        <f t="shared" si="9"/>
        <v>-205.54714644273255</v>
      </c>
      <c r="AS7">
        <f t="shared" si="9"/>
        <v>-347.76721533242988</v>
      </c>
      <c r="AT7">
        <f t="shared" si="9"/>
        <v>105.08888945192378</v>
      </c>
      <c r="AU7">
        <f t="shared" si="9"/>
        <v>-448.22547232323871</v>
      </c>
      <c r="AW7">
        <v>4</v>
      </c>
      <c r="AX7">
        <f>IF(Z7&gt;0, (R7*SUMPRODUCT(K7:$K$98, X7:$X$98)-K7*$AZ$3)/Z7, 0)</f>
        <v>3060.7347980408122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100000</v>
      </c>
      <c r="S8">
        <f t="shared" si="1"/>
        <v>3616.2692711700306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2909.4956185774654</v>
      </c>
      <c r="AC8">
        <f t="shared" si="2"/>
        <v>3387.8486175829021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-424.61489288711022</v>
      </c>
      <c r="AI8">
        <f t="shared" si="6"/>
        <v>-471.4566566433636</v>
      </c>
      <c r="AJ8">
        <f t="shared" si="7"/>
        <v>-478.35299900543669</v>
      </c>
      <c r="AK8">
        <f t="shared" ref="AK8:AK71" si="22">G8*SUM(AB8:AB8, AE8:AF8)</f>
        <v>203.66469330042258</v>
      </c>
      <c r="AL8">
        <f t="shared" si="8"/>
        <v>-746.1449623483777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-240.9378935622228</v>
      </c>
      <c r="AR8">
        <f t="shared" si="9"/>
        <v>-267.51716828674711</v>
      </c>
      <c r="AS8">
        <f t="shared" si="9"/>
        <v>-271.43033814921722</v>
      </c>
      <c r="AT8">
        <f t="shared" si="9"/>
        <v>115.56481654035166</v>
      </c>
      <c r="AU8">
        <f t="shared" si="9"/>
        <v>-423.3826898956126</v>
      </c>
      <c r="AW8">
        <v>5</v>
      </c>
      <c r="AX8">
        <f>IF(Z8&gt;0, (R8*SUMPRODUCT(K8:$K$98, X8:$X$98)-K8*$AZ$3)/Z8, 0)</f>
        <v>3616.2692711700306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</v>
      </c>
      <c r="S9">
        <f t="shared" si="1"/>
        <v>4047.7713359805944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3387.8486175829021</v>
      </c>
      <c r="AC9">
        <f t="shared" si="2"/>
        <v>3730.5664158332938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-583.22483317503281</v>
      </c>
      <c r="AI9">
        <f t="shared" si="6"/>
        <v>-629.30656687713611</v>
      </c>
      <c r="AJ9">
        <f t="shared" si="7"/>
        <v>-342.71779825039175</v>
      </c>
      <c r="AK9">
        <f t="shared" si="22"/>
        <v>237.14940323080316</v>
      </c>
      <c r="AL9">
        <f t="shared" si="8"/>
        <v>-734.8749618967247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-295.47985112992274</v>
      </c>
      <c r="AR9">
        <f t="shared" si="9"/>
        <v>-318.82629154121406</v>
      </c>
      <c r="AS9">
        <f t="shared" si="9"/>
        <v>-173.63150237501881</v>
      </c>
      <c r="AT9">
        <f t="shared" si="9"/>
        <v>120.14726804535435</v>
      </c>
      <c r="AU9">
        <f t="shared" si="9"/>
        <v>-372.31052587087851</v>
      </c>
      <c r="AW9">
        <v>6</v>
      </c>
      <c r="AX9">
        <f>IF(Z9&gt;0, (R9*SUMPRODUCT(K9:$K$98, X9:$X$98)-K9*$AZ$3)/Z9, 0)</f>
        <v>4047.7713359805944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</v>
      </c>
      <c r="S10">
        <f t="shared" si="1"/>
        <v>4371.7863960896339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3730.5664158332938</v>
      </c>
      <c r="AC10">
        <f t="shared" si="2"/>
        <v>3956.2077181074901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-747.75640369673522</v>
      </c>
      <c r="AI10">
        <f t="shared" si="6"/>
        <v>-793.00344185996914</v>
      </c>
      <c r="AJ10">
        <f t="shared" si="7"/>
        <v>-225.64130227419628</v>
      </c>
      <c r="AK10">
        <f t="shared" si="22"/>
        <v>261.13964910833062</v>
      </c>
      <c r="AL10">
        <f t="shared" si="8"/>
        <v>-757.50509502583486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-338.24702247535555</v>
      </c>
      <c r="AR10">
        <f t="shared" si="9"/>
        <v>-358.71448468481293</v>
      </c>
      <c r="AS10">
        <f t="shared" si="9"/>
        <v>-102.0686660313275</v>
      </c>
      <c r="AT10">
        <f t="shared" si="9"/>
        <v>118.12631536750507</v>
      </c>
      <c r="AU10">
        <f t="shared" si="9"/>
        <v>-342.65683534863535</v>
      </c>
      <c r="AW10">
        <v>7</v>
      </c>
      <c r="AX10">
        <f>IF(Z10&gt;0, (R10*SUMPRODUCT(K10:$K$98, X10:$X$98)-K10*$AZ$3)/Z10, 0)</f>
        <v>4371.7863960896339</v>
      </c>
    </row>
    <row r="11" spans="1:52" x14ac:dyDescent="0.25">
      <c r="A11" t="s">
        <v>33</v>
      </c>
      <c r="C11" s="12">
        <f>AU81</f>
        <v>-1783.1811370211856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</v>
      </c>
      <c r="S11">
        <f t="shared" si="1"/>
        <v>4605.6022556175003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3956.2077181074901</v>
      </c>
      <c r="AC11">
        <f t="shared" si="2"/>
        <v>4083.2474397429542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-930.86215796986062</v>
      </c>
      <c r="AI11">
        <f t="shared" si="6"/>
        <v>-975.19129467247728</v>
      </c>
      <c r="AJ11">
        <f t="shared" si="7"/>
        <v>-127.03972163546405</v>
      </c>
      <c r="AK11">
        <f t="shared" si="22"/>
        <v>276.93454026752431</v>
      </c>
      <c r="AL11">
        <f t="shared" si="8"/>
        <v>-825.29647604041713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-375.9596131647088</v>
      </c>
      <c r="AR11">
        <f t="shared" si="9"/>
        <v>-393.86340798970036</v>
      </c>
      <c r="AS11">
        <f t="shared" si="9"/>
        <v>-51.30921285573173</v>
      </c>
      <c r="AT11">
        <f t="shared" si="9"/>
        <v>111.84921606223033</v>
      </c>
      <c r="AU11">
        <f t="shared" si="9"/>
        <v>-333.32340478320179</v>
      </c>
      <c r="AW11">
        <v>8</v>
      </c>
      <c r="AX11">
        <f>IF(Z11&gt;0, (R11*SUMPRODUCT(K11:$K$98, X11:$X$98)-K11*$AZ$3)/Z11, 0)</f>
        <v>4605.6022556175003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</v>
      </c>
      <c r="S12">
        <f t="shared" si="1"/>
        <v>4758.42850013306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4083.2474397429542</v>
      </c>
      <c r="AC12">
        <f t="shared" si="2"/>
        <v>4122.722419534336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-1131.2710574565299</v>
      </c>
      <c r="AI12">
        <f t="shared" si="6"/>
        <v>-1174.5912672633922</v>
      </c>
      <c r="AJ12">
        <f t="shared" si="7"/>
        <v>-39.474979791381884</v>
      </c>
      <c r="AK12">
        <f t="shared" si="22"/>
        <v>285.82732078200684</v>
      </c>
      <c r="AL12">
        <f t="shared" si="8"/>
        <v>-928.23892627276723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-407.94768429033724</v>
      </c>
      <c r="AR12">
        <f t="shared" si="9"/>
        <v>-423.56938623099711</v>
      </c>
      <c r="AS12">
        <f t="shared" si="9"/>
        <v>-14.235073448717571</v>
      </c>
      <c r="AT12">
        <f t="shared" si="9"/>
        <v>103.07219728761746</v>
      </c>
      <c r="AU12">
        <f t="shared" si="9"/>
        <v>-334.73226239209725</v>
      </c>
      <c r="AW12">
        <v>9</v>
      </c>
      <c r="AX12">
        <f>IF(Z12&gt;0, (R12*SUMPRODUCT(K12:$K$98, X12:$X$98)-K12*$AZ$3)/Z12, 0)</f>
        <v>4758.42850013306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</v>
      </c>
      <c r="S13">
        <f t="shared" si="1"/>
        <v>4839.0854440176918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4122.722419534336</v>
      </c>
      <c r="AC13">
        <f t="shared" si="2"/>
        <v>4085.6984789547946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-1342.8036478977162</v>
      </c>
      <c r="AI13">
        <f t="shared" si="6"/>
        <v>-1385.019253782561</v>
      </c>
      <c r="AJ13">
        <f t="shared" si="7"/>
        <v>37.023940579541431</v>
      </c>
      <c r="AK13">
        <f t="shared" si="22"/>
        <v>288.59056936740353</v>
      </c>
      <c r="AL13">
        <f t="shared" si="8"/>
        <v>-1059.404743835616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-432.34683661942108</v>
      </c>
      <c r="AR13">
        <f t="shared" si="9"/>
        <v>-445.93913188080182</v>
      </c>
      <c r="AS13">
        <f t="shared" si="9"/>
        <v>11.920717979736565</v>
      </c>
      <c r="AT13">
        <f t="shared" si="9"/>
        <v>92.918439668774695</v>
      </c>
      <c r="AU13">
        <f t="shared" si="9"/>
        <v>-341.09997423229055</v>
      </c>
      <c r="AW13">
        <v>10</v>
      </c>
      <c r="AX13">
        <f>IF(Z13&gt;0, (R13*SUMPRODUCT(K13:$K$98, X13:$X$98)-K13*$AZ$3)/Z13, 0)</f>
        <v>4839.0854440176918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</v>
      </c>
      <c r="S14">
        <f t="shared" si="1"/>
        <v>4858.2556760633815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4085.6984789547946</v>
      </c>
      <c r="AC14">
        <f t="shared" si="2"/>
        <v>3984.5335563628687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-1571.1758605367154</v>
      </c>
      <c r="AI14">
        <f t="shared" si="6"/>
        <v>-1612.1837224324433</v>
      </c>
      <c r="AJ14">
        <f t="shared" si="7"/>
        <v>101.16492259192592</v>
      </c>
      <c r="AK14">
        <f t="shared" si="22"/>
        <v>285.99889352683567</v>
      </c>
      <c r="AL14">
        <f t="shared" si="8"/>
        <v>-1225.0199063136818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-451.67551524123058</v>
      </c>
      <c r="AR14">
        <f t="shared" si="9"/>
        <v>-463.46429561643754</v>
      </c>
      <c r="AS14">
        <f t="shared" si="9"/>
        <v>29.082497818187154</v>
      </c>
      <c r="AT14">
        <f t="shared" si="9"/>
        <v>82.217847687672446</v>
      </c>
      <c r="AU14">
        <f t="shared" si="9"/>
        <v>-352.16395011057796</v>
      </c>
      <c r="AW14">
        <v>11</v>
      </c>
      <c r="AX14">
        <f>IF(Z14&gt;0, (R14*SUMPRODUCT(K14:$K$98, X14:$X$98)-K14*$AZ$3)/Z14, 0)</f>
        <v>4858.2556760633815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</v>
      </c>
      <c r="S15">
        <f t="shared" si="1"/>
        <v>4823.0541606300776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3984.5335563628687</v>
      </c>
      <c r="AC15">
        <f t="shared" si="2"/>
        <v>3828.5561786461872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-1815.2392518460097</v>
      </c>
      <c r="AI15">
        <f t="shared" si="6"/>
        <v>-1854.9294154968572</v>
      </c>
      <c r="AJ15">
        <f t="shared" si="7"/>
        <v>155.97737771668153</v>
      </c>
      <c r="AK15">
        <f t="shared" si="22"/>
        <v>278.91734894540082</v>
      </c>
      <c r="AL15">
        <f t="shared" si="8"/>
        <v>-1420.0346888347749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-465.92670368569298</v>
      </c>
      <c r="AR15">
        <f t="shared" si="9"/>
        <v>-476.11418012979198</v>
      </c>
      <c r="AS15">
        <f t="shared" si="9"/>
        <v>40.035507922807284</v>
      </c>
      <c r="AT15">
        <f t="shared" si="9"/>
        <v>71.591136464642261</v>
      </c>
      <c r="AU15">
        <f t="shared" si="9"/>
        <v>-364.48753574234246</v>
      </c>
      <c r="AW15">
        <v>12</v>
      </c>
      <c r="AX15">
        <f>IF(Z15&gt;0, (R15*SUMPRODUCT(K15:$K$98, X15:$X$98)-K15*$AZ$3)/Z15, 0)</f>
        <v>4823.0541606300776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</v>
      </c>
      <c r="S16">
        <f t="shared" si="1"/>
        <v>4738.3664500148661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3828.5561786461872</v>
      </c>
      <c r="AC16">
        <f t="shared" si="2"/>
        <v>3626.6456691788399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-2048.634706769456</v>
      </c>
      <c r="AI16">
        <f t="shared" si="6"/>
        <v>-2086.9036514304103</v>
      </c>
      <c r="AJ16">
        <f t="shared" si="7"/>
        <v>201.91050946734731</v>
      </c>
      <c r="AK16">
        <f t="shared" si="22"/>
        <v>267.99893250523314</v>
      </c>
      <c r="AL16">
        <f t="shared" si="8"/>
        <v>-1616.9942094578298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-469.49419979571422</v>
      </c>
      <c r="AR16">
        <f t="shared" si="9"/>
        <v>-478.26445419551101</v>
      </c>
      <c r="AS16">
        <f t="shared" si="9"/>
        <v>46.272677485876983</v>
      </c>
      <c r="AT16">
        <f t="shared" si="9"/>
        <v>61.418438312540857</v>
      </c>
      <c r="AU16">
        <f t="shared" si="9"/>
        <v>-370.57333839709315</v>
      </c>
      <c r="AW16">
        <v>13</v>
      </c>
      <c r="AX16">
        <f>IF(Z16&gt;0, (R16*SUMPRODUCT(K16:$K$98, X16:$X$98)-K16*$AZ$3)/Z16, 0)</f>
        <v>4738.3664500148661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</v>
      </c>
      <c r="S17">
        <f t="shared" si="1"/>
        <v>4616.3998740806373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3626.6456691788399</v>
      </c>
      <c r="AC17">
        <f t="shared" si="2"/>
        <v>3392.8802142209356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-2276.2729543173295</v>
      </c>
      <c r="AI17">
        <f t="shared" si="6"/>
        <v>-2313.0210730545159</v>
      </c>
      <c r="AJ17">
        <f t="shared" si="7"/>
        <v>233.76545495790424</v>
      </c>
      <c r="AK17">
        <f t="shared" si="22"/>
        <v>253.86519684251883</v>
      </c>
      <c r="AL17">
        <f t="shared" si="8"/>
        <v>-1825.3904212540929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-465.77054537506041</v>
      </c>
      <c r="AR17">
        <f t="shared" si="9"/>
        <v>-473.28993854505046</v>
      </c>
      <c r="AS17">
        <f t="shared" si="9"/>
        <v>47.833043589557732</v>
      </c>
      <c r="AT17">
        <f t="shared" si="9"/>
        <v>51.945849007615593</v>
      </c>
      <c r="AU17">
        <f t="shared" si="9"/>
        <v>-373.51104594787716</v>
      </c>
      <c r="AW17">
        <v>14</v>
      </c>
      <c r="AX17">
        <f>IF(Z17&gt;0, (R17*SUMPRODUCT(K17:$K$98, X17:$X$98)-K17*$AZ$3)/Z17, 0)</f>
        <v>4616.3998740806373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</v>
      </c>
      <c r="S18">
        <f t="shared" si="1"/>
        <v>4465.8625883732566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3392.8802142209356</v>
      </c>
      <c r="AC18">
        <f t="shared" si="2"/>
        <v>3137.5817624510628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-2504.2597893129591</v>
      </c>
      <c r="AI18">
        <f t="shared" si="6"/>
        <v>-2539.3882969681172</v>
      </c>
      <c r="AJ18">
        <f t="shared" si="7"/>
        <v>255.29845176987283</v>
      </c>
      <c r="AK18">
        <f t="shared" si="22"/>
        <v>237.5016149954655</v>
      </c>
      <c r="AL18">
        <f t="shared" si="8"/>
        <v>-2046.588230202779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-457.51890074174906</v>
      </c>
      <c r="AR18">
        <f t="shared" si="9"/>
        <v>-463.93674775413723</v>
      </c>
      <c r="AS18">
        <f t="shared" si="9"/>
        <v>46.64207264489427</v>
      </c>
      <c r="AT18">
        <f t="shared" si="9"/>
        <v>43.390657103880841</v>
      </c>
      <c r="AU18">
        <f t="shared" si="9"/>
        <v>-373.90401800536216</v>
      </c>
      <c r="AW18">
        <v>15</v>
      </c>
      <c r="AX18">
        <f>IF(Z18&gt;0, (R18*SUMPRODUCT(K18:$K$98, X18:$X$98)-K18*$AZ$3)/Z18, 0)</f>
        <v>4465.8625883732566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</v>
      </c>
      <c r="S19">
        <f t="shared" si="1"/>
        <v>4293.6187757338494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3137.5817624510628</v>
      </c>
      <c r="AC19">
        <f t="shared" si="2"/>
        <v>2867.9843738568034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-2758.0078473674184</v>
      </c>
      <c r="AI19">
        <f t="shared" si="6"/>
        <v>-2791.4060660223408</v>
      </c>
      <c r="AJ19">
        <f t="shared" si="7"/>
        <v>269.59738859425943</v>
      </c>
      <c r="AK19">
        <f t="shared" si="22"/>
        <v>219.63072337157442</v>
      </c>
      <c r="AL19">
        <f t="shared" si="8"/>
        <v>-2302.1779540565071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-449.89082343870518</v>
      </c>
      <c r="AR19">
        <f t="shared" si="9"/>
        <v>-455.33879636829317</v>
      </c>
      <c r="AS19">
        <f t="shared" si="9"/>
        <v>43.977174056038109</v>
      </c>
      <c r="AT19">
        <f t="shared" si="9"/>
        <v>35.826528588159142</v>
      </c>
      <c r="AU19">
        <f t="shared" si="9"/>
        <v>-375.53509372409593</v>
      </c>
      <c r="AW19">
        <v>16</v>
      </c>
      <c r="AX19">
        <f>IF(Z19&gt;0, (R19*SUMPRODUCT(K19:$K$98, X19:$X$98)-K19*$AZ$3)/Z19, 0)</f>
        <v>4293.6187757338494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</v>
      </c>
      <c r="S20">
        <f t="shared" si="1"/>
        <v>4095.6566336060546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2867.9843738568034</v>
      </c>
      <c r="AC20">
        <f t="shared" si="2"/>
        <v>2585.8806148354997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-2991.3292216804671</v>
      </c>
      <c r="AI20">
        <f t="shared" si="6"/>
        <v>-3022.8977935380003</v>
      </c>
      <c r="AJ20">
        <f t="shared" si="7"/>
        <v>282.10375902130363</v>
      </c>
      <c r="AK20">
        <f t="shared" si="22"/>
        <v>200.75890616997626</v>
      </c>
      <c r="AL20">
        <f t="shared" si="8"/>
        <v>-2540.0351283467203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-435.6701730001343</v>
      </c>
      <c r="AR20">
        <f t="shared" si="9"/>
        <v>-440.26795684246656</v>
      </c>
      <c r="AS20">
        <f t="shared" si="9"/>
        <v>41.086816056894776</v>
      </c>
      <c r="AT20">
        <f t="shared" si="9"/>
        <v>29.239398575211137</v>
      </c>
      <c r="AU20">
        <f t="shared" si="9"/>
        <v>-369.94174221036064</v>
      </c>
      <c r="AW20">
        <v>17</v>
      </c>
      <c r="AX20">
        <f>IF(Z20&gt;0, (R20*SUMPRODUCT(K20:$K$98, X20:$X$98)-K20*$AZ$3)/Z20, 0)</f>
        <v>4095.6566336060546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</v>
      </c>
      <c r="S21">
        <f t="shared" si="1"/>
        <v>3876.6074556211083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2585.8806148354997</v>
      </c>
      <c r="AC21">
        <f t="shared" si="2"/>
        <v>2300.0203207794725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-3175.0211737658447</v>
      </c>
      <c r="AI21">
        <f t="shared" si="6"/>
        <v>-3204.6865493179193</v>
      </c>
      <c r="AJ21">
        <f t="shared" si="7"/>
        <v>285.86029405602721</v>
      </c>
      <c r="AK21">
        <f t="shared" si="22"/>
        <v>181.011643038485</v>
      </c>
      <c r="AL21">
        <f t="shared" si="8"/>
        <v>-2737.814612223407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-412.8784520499907</v>
      </c>
      <c r="AR21">
        <f t="shared" si="9"/>
        <v>-416.73612532745574</v>
      </c>
      <c r="AS21">
        <f t="shared" si="9"/>
        <v>37.173155469832459</v>
      </c>
      <c r="AT21">
        <f t="shared" si="9"/>
        <v>23.538679867168305</v>
      </c>
      <c r="AU21">
        <f t="shared" si="9"/>
        <v>-356.02428999045497</v>
      </c>
      <c r="AW21">
        <v>18</v>
      </c>
      <c r="AX21">
        <f>IF(Z21&gt;0, (R21*SUMPRODUCT(K21:$K$98, X21:$X$98)-K21*$AZ$3)/Z21, 0)</f>
        <v>3876.6074556211083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</v>
      </c>
      <c r="S22">
        <f t="shared" si="1"/>
        <v>3648.1964461453213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2300.0203207794725</v>
      </c>
      <c r="AC22">
        <f t="shared" si="2"/>
        <v>2020.9006892152929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-3342.9296449744234</v>
      </c>
      <c r="AI22">
        <f t="shared" si="6"/>
        <v>-3370.6269019484903</v>
      </c>
      <c r="AJ22">
        <f t="shared" si="7"/>
        <v>279.1196315641796</v>
      </c>
      <c r="AK22">
        <f t="shared" si="22"/>
        <v>161.00142245456308</v>
      </c>
      <c r="AL22">
        <f t="shared" si="8"/>
        <v>-2930.5058479297477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-388.13678644925227</v>
      </c>
      <c r="AR22">
        <f t="shared" si="9"/>
        <v>-391.35262568521551</v>
      </c>
      <c r="AS22">
        <f t="shared" si="9"/>
        <v>32.407680787744738</v>
      </c>
      <c r="AT22">
        <f t="shared" si="9"/>
        <v>18.693356235964313</v>
      </c>
      <c r="AU22">
        <f t="shared" si="9"/>
        <v>-340.2515886615065</v>
      </c>
      <c r="AW22">
        <v>19</v>
      </c>
      <c r="AX22">
        <f>IF(Z22&gt;0, (R22*SUMPRODUCT(K22:$K$98, X22:$X$98)-K22*$AZ$3)/Z22, 0)</f>
        <v>3648.1964461453213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</v>
      </c>
      <c r="S23">
        <f t="shared" si="1"/>
        <v>3411.4141934487852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2020.9006892152929</v>
      </c>
      <c r="AC23">
        <f t="shared" si="2"/>
        <v>1752.1914210569435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-3477.9572435772775</v>
      </c>
      <c r="AI23">
        <f t="shared" si="6"/>
        <v>-3503.638549359815</v>
      </c>
      <c r="AJ23">
        <f t="shared" si="7"/>
        <v>268.70926815834946</v>
      </c>
      <c r="AK23">
        <f t="shared" si="22"/>
        <v>141.46304824507052</v>
      </c>
      <c r="AL23">
        <f t="shared" si="8"/>
        <v>-3093.4662329563948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-360.54857653060395</v>
      </c>
      <c r="AR23">
        <f t="shared" si="9"/>
        <v>-363.21087442412755</v>
      </c>
      <c r="AS23">
        <f t="shared" si="9"/>
        <v>27.856220577175296</v>
      </c>
      <c r="AT23">
        <f t="shared" si="9"/>
        <v>14.665016590019805</v>
      </c>
      <c r="AU23">
        <f t="shared" si="9"/>
        <v>-320.68963725693243</v>
      </c>
      <c r="AW23">
        <v>20</v>
      </c>
      <c r="AX23">
        <f>IF(Z23&gt;0, (R23*SUMPRODUCT(K23:$K$98, X23:$X$98)-K23*$AZ$3)/Z23, 0)</f>
        <v>3411.4141934487852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</v>
      </c>
      <c r="S24">
        <f t="shared" si="1"/>
        <v>3170.5599661604106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1752.1914210569435</v>
      </c>
      <c r="AC24">
        <f t="shared" si="2"/>
        <v>1498.2745572860738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-3593.1513608958207</v>
      </c>
      <c r="AI24">
        <f t="shared" si="6"/>
        <v>-3616.7792779400852</v>
      </c>
      <c r="AJ24">
        <f t="shared" si="7"/>
        <v>253.91686377086967</v>
      </c>
      <c r="AK24">
        <f t="shared" si="22"/>
        <v>122.65339947398606</v>
      </c>
      <c r="AL24">
        <f t="shared" si="8"/>
        <v>-3240.2090146952291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-332.5806946690559</v>
      </c>
      <c r="AR24">
        <f t="shared" si="9"/>
        <v>-334.76768549546102</v>
      </c>
      <c r="AS24">
        <f t="shared" si="9"/>
        <v>23.502446309428468</v>
      </c>
      <c r="AT24">
        <f t="shared" si="9"/>
        <v>11.352751026444226</v>
      </c>
      <c r="AU24">
        <f t="shared" si="9"/>
        <v>-299.91248815958829</v>
      </c>
      <c r="AW24">
        <v>21</v>
      </c>
      <c r="AX24">
        <f>IF(Z24&gt;0, (R24*SUMPRODUCT(K24:$K$98, X24:$X$98)-K24*$AZ$3)/Z24, 0)</f>
        <v>3170.5599661604106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</v>
      </c>
      <c r="S25">
        <f t="shared" si="1"/>
        <v>2926.4363859627238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1498.2745572860738</v>
      </c>
      <c r="AC25">
        <f t="shared" si="2"/>
        <v>1260.9007490096378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-3696.7164409788788</v>
      </c>
      <c r="AI25">
        <f t="shared" si="6"/>
        <v>-3718.2597206322112</v>
      </c>
      <c r="AJ25">
        <f t="shared" si="7"/>
        <v>237.37380827643597</v>
      </c>
      <c r="AK25">
        <f t="shared" si="22"/>
        <v>104.87921901002518</v>
      </c>
      <c r="AL25">
        <f t="shared" si="8"/>
        <v>-3376.0066933457497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-305.50592702238168</v>
      </c>
      <c r="AR25">
        <f t="shared" si="9"/>
        <v>-307.28631773578218</v>
      </c>
      <c r="AS25">
        <f t="shared" si="9"/>
        <v>19.617167425782554</v>
      </c>
      <c r="AT25">
        <f t="shared" si="9"/>
        <v>8.667481950700207</v>
      </c>
      <c r="AU25">
        <f t="shared" si="9"/>
        <v>-279.0016683592994</v>
      </c>
      <c r="AW25">
        <v>22</v>
      </c>
      <c r="AX25">
        <f>IF(Z25&gt;0, (R25*SUMPRODUCT(K25:$K$98, X25:$X$98)-K25*$AZ$3)/Z25, 0)</f>
        <v>2926.4363859627238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</v>
      </c>
      <c r="S26">
        <f t="shared" si="1"/>
        <v>2674.2737725118036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1260.9007490096378</v>
      </c>
      <c r="AC26">
        <f t="shared" si="2"/>
        <v>1040.4009705520955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-3751.6375452982948</v>
      </c>
      <c r="AI26">
        <f t="shared" si="6"/>
        <v>-3771.0895733824445</v>
      </c>
      <c r="AJ26">
        <f t="shared" si="7"/>
        <v>220.49977845754233</v>
      </c>
      <c r="AK26">
        <f t="shared" si="22"/>
        <v>88.263052430674662</v>
      </c>
      <c r="AL26">
        <f t="shared" si="8"/>
        <v>-3462.3267424942273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-276.82566514179268</v>
      </c>
      <c r="AR26">
        <f t="shared" si="9"/>
        <v>-278.26099052910257</v>
      </c>
      <c r="AS26">
        <f t="shared" si="9"/>
        <v>16.270227893316854</v>
      </c>
      <c r="AT26">
        <f t="shared" si="9"/>
        <v>6.5127502061566327</v>
      </c>
      <c r="AU26">
        <f t="shared" si="9"/>
        <v>-255.47801242962905</v>
      </c>
      <c r="AW26">
        <v>23</v>
      </c>
      <c r="AX26">
        <f>IF(Z26&gt;0, (R26*SUMPRODUCT(K26:$K$98, X26:$X$98)-K26*$AZ$3)/Z26, 0)</f>
        <v>2674.2737725118036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</v>
      </c>
      <c r="S27">
        <f t="shared" si="1"/>
        <v>2414.9132557996572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1040.4009705520955</v>
      </c>
      <c r="AC27">
        <f t="shared" si="2"/>
        <v>839.47365234319432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-3752.9532291330615</v>
      </c>
      <c r="AI27">
        <f t="shared" si="6"/>
        <v>-3770.3342603218034</v>
      </c>
      <c r="AJ27">
        <f t="shared" si="7"/>
        <v>200.92731820890117</v>
      </c>
      <c r="AK27">
        <f t="shared" si="22"/>
        <v>72.828067938646697</v>
      </c>
      <c r="AL27">
        <f t="shared" si="8"/>
        <v>-3496.5788741742558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-247.25245246639204</v>
      </c>
      <c r="AR27">
        <f t="shared" si="9"/>
        <v>-248.39755135929886</v>
      </c>
      <c r="AS27">
        <f t="shared" si="9"/>
        <v>13.237514341771341</v>
      </c>
      <c r="AT27">
        <f t="shared" si="9"/>
        <v>4.7980662978789752</v>
      </c>
      <c r="AU27">
        <f t="shared" si="9"/>
        <v>-230.36197071964855</v>
      </c>
      <c r="AW27">
        <v>24</v>
      </c>
      <c r="AX27">
        <f>IF(Z27&gt;0, (R27*SUMPRODUCT(K27:$K$98, X27:$X$98)-K27*$AZ$3)/Z27, 0)</f>
        <v>2414.9132557996572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</v>
      </c>
      <c r="S28">
        <f t="shared" si="1"/>
        <v>2150.270727487095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839.47365234319432</v>
      </c>
      <c r="AC28">
        <f t="shared" si="2"/>
        <v>659.98758106688445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-3721.2098443399136</v>
      </c>
      <c r="AI28">
        <f t="shared" si="6"/>
        <v>-3736.5564602945979</v>
      </c>
      <c r="AJ28">
        <f t="shared" si="7"/>
        <v>179.48607127630987</v>
      </c>
      <c r="AK28">
        <f t="shared" si="22"/>
        <v>58.763155664023607</v>
      </c>
      <c r="AL28">
        <f t="shared" si="8"/>
        <v>-3498.3072333542646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-218.89386741887083</v>
      </c>
      <c r="AR28">
        <f t="shared" si="9"/>
        <v>-219.79660611371293</v>
      </c>
      <c r="AS28">
        <f t="shared" si="9"/>
        <v>10.557964192546024</v>
      </c>
      <c r="AT28">
        <f t="shared" si="9"/>
        <v>3.4566431196026612</v>
      </c>
      <c r="AU28">
        <f t="shared" si="9"/>
        <v>-205.78199880156424</v>
      </c>
      <c r="AW28">
        <v>25</v>
      </c>
      <c r="AX28">
        <f>IF(Z28&gt;0, (R28*SUMPRODUCT(K28:$K$98, X28:$X$98)-K28*$AZ$3)/Z28, 0)</f>
        <v>2150.270727487095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</v>
      </c>
      <c r="S29">
        <f t="shared" si="1"/>
        <v>1876.230726628178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659.98758106688445</v>
      </c>
      <c r="AC29">
        <f t="shared" si="2"/>
        <v>501.59941113915875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-3651.8791365286343</v>
      </c>
      <c r="AI29">
        <f t="shared" si="6"/>
        <v>-3665.2463467555076</v>
      </c>
      <c r="AJ29">
        <f t="shared" si="7"/>
        <v>158.3881699277257</v>
      </c>
      <c r="AK29">
        <f t="shared" si="22"/>
        <v>46.199130674681918</v>
      </c>
      <c r="AL29">
        <f t="shared" si="8"/>
        <v>-3460.6590461531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-191.79964816053857</v>
      </c>
      <c r="AR29">
        <f t="shared" si="9"/>
        <v>-192.50170486136338</v>
      </c>
      <c r="AS29">
        <f t="shared" si="9"/>
        <v>8.3186748874187959</v>
      </c>
      <c r="AT29">
        <f t="shared" si="9"/>
        <v>2.4264157376111064</v>
      </c>
      <c r="AU29">
        <f t="shared" si="9"/>
        <v>-181.75661423633346</v>
      </c>
      <c r="AW29">
        <v>26</v>
      </c>
      <c r="AX29">
        <f>IF(Z29&gt;0, (R29*SUMPRODUCT(K29:$K$98, X29:$X$98)-K29*$AZ$3)/Z29, 0)</f>
        <v>1876.230726628178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</v>
      </c>
      <c r="S30">
        <f t="shared" si="1"/>
        <v>1587.281368321351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501.59941113915875</v>
      </c>
      <c r="AC30">
        <f t="shared" si="2"/>
        <v>363.82270716714214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-3545.9537293933718</v>
      </c>
      <c r="AI30">
        <f t="shared" si="6"/>
        <v>-3557.4142906532797</v>
      </c>
      <c r="AJ30">
        <f t="shared" si="7"/>
        <v>137.77670397201661</v>
      </c>
      <c r="AK30">
        <f t="shared" si="22"/>
        <v>35.111958779741116</v>
      </c>
      <c r="AL30">
        <f t="shared" si="8"/>
        <v>-3384.5256279015221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-166.28246432096088</v>
      </c>
      <c r="AR30">
        <f t="shared" si="9"/>
        <v>-166.81989106542235</v>
      </c>
      <c r="AS30">
        <f t="shared" si="9"/>
        <v>6.4608428679089878</v>
      </c>
      <c r="AT30">
        <f t="shared" si="9"/>
        <v>1.6465254424033842</v>
      </c>
      <c r="AU30">
        <f t="shared" si="9"/>
        <v>-158.71252275510997</v>
      </c>
      <c r="AW30">
        <v>27</v>
      </c>
      <c r="AX30">
        <f>IF(Z30&gt;0, (R30*SUMPRODUCT(K30:$K$98, X30:$X$98)-K30*$AZ$3)/Z30, 0)</f>
        <v>1587.281368321351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</v>
      </c>
      <c r="S31">
        <f t="shared" si="1"/>
        <v>1274.0683340185378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363.82270716714214</v>
      </c>
      <c r="AC31">
        <f t="shared" si="2"/>
        <v>245.77501444307615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-3401.3436005065951</v>
      </c>
      <c r="AI31">
        <f t="shared" si="6"/>
        <v>-3410.9888843536505</v>
      </c>
      <c r="AJ31">
        <f t="shared" si="7"/>
        <v>118.047692724066</v>
      </c>
      <c r="AK31">
        <f t="shared" si="22"/>
        <v>25.467589501699951</v>
      </c>
      <c r="AL31">
        <f t="shared" si="8"/>
        <v>-3267.4736021278845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-142.41176580020155</v>
      </c>
      <c r="AR31">
        <f t="shared" si="9"/>
        <v>-142.81560677178075</v>
      </c>
      <c r="AS31">
        <f t="shared" si="9"/>
        <v>4.9425704497981213</v>
      </c>
      <c r="AT31">
        <f t="shared" si="9"/>
        <v>1.0663093229015668</v>
      </c>
      <c r="AU31">
        <f t="shared" si="9"/>
        <v>-136.80672699908106</v>
      </c>
      <c r="AW31">
        <v>28</v>
      </c>
      <c r="AX31">
        <f>IF(Z31&gt;0, (R31*SUMPRODUCT(K31:$K$98, X31:$X$98)-K31*$AZ$3)/Z31, 0)</f>
        <v>1274.0683340185378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</v>
      </c>
      <c r="S32">
        <f t="shared" si="1"/>
        <v>921.83521555178322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245.77501444307615</v>
      </c>
      <c r="AC32">
        <f t="shared" si="2"/>
        <v>146.43000899724507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-3213.0433210184397</v>
      </c>
      <c r="AI32">
        <f t="shared" si="6"/>
        <v>-3220.9856303665151</v>
      </c>
      <c r="AJ32">
        <f t="shared" si="7"/>
        <v>99.345005445831077</v>
      </c>
      <c r="AK32">
        <f t="shared" si="22"/>
        <v>17.20425101101533</v>
      </c>
      <c r="AL32">
        <f t="shared" si="8"/>
        <v>-3104.4363739096684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-120.11408123884712</v>
      </c>
      <c r="AR32">
        <f t="shared" si="9"/>
        <v>-120.41099077132003</v>
      </c>
      <c r="AS32">
        <f t="shared" si="9"/>
        <v>3.7138416331753472</v>
      </c>
      <c r="AT32">
        <f t="shared" si="9"/>
        <v>0.64315124233544485</v>
      </c>
      <c r="AU32">
        <f t="shared" si="9"/>
        <v>-116.05399789580923</v>
      </c>
      <c r="AW32">
        <v>29</v>
      </c>
      <c r="AX32">
        <f>IF(Z32&gt;0, (R32*SUMPRODUCT(K32:$K$98, X32:$X$98)-K32*$AZ$3)/Z32, 0)</f>
        <v>921.83521555178322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</v>
      </c>
      <c r="S33">
        <f t="shared" si="1"/>
        <v>508.53539512830849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146.43000899724507</v>
      </c>
      <c r="AC33">
        <f t="shared" si="2"/>
        <v>64.768392360514099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-2989.5120677366499</v>
      </c>
      <c r="AI33">
        <f t="shared" si="6"/>
        <v>-2995.8801979573764</v>
      </c>
      <c r="AJ33">
        <f t="shared" si="7"/>
        <v>81.661616636730969</v>
      </c>
      <c r="AK33">
        <f t="shared" si="22"/>
        <v>10.250100629807156</v>
      </c>
      <c r="AL33">
        <f t="shared" si="8"/>
        <v>-2903.9684806908381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-99.783706235005866</v>
      </c>
      <c r="AR33">
        <f t="shared" si="9"/>
        <v>-99.996261200770661</v>
      </c>
      <c r="AS33">
        <f t="shared" si="9"/>
        <v>2.725695224011734</v>
      </c>
      <c r="AT33">
        <f t="shared" si="9"/>
        <v>0.34212707858318803</v>
      </c>
      <c r="AU33">
        <f t="shared" si="9"/>
        <v>-96.928438898175742</v>
      </c>
      <c r="AW33">
        <v>30</v>
      </c>
      <c r="AX33">
        <f>IF(Z33&gt;0, (R33*SUMPRODUCT(K33:$K$98, X33:$X$98)-K33*$AZ$3)/Z33, 0)</f>
        <v>508.53539512830849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</v>
      </c>
      <c r="S34">
        <f t="shared" si="1"/>
        <v>-6.9006896722495599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64.768392360514099</v>
      </c>
      <c r="AC34">
        <f t="shared" si="2"/>
        <v>-0.68275619403073051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-2714.8694651156125</v>
      </c>
      <c r="AI34">
        <f t="shared" si="6"/>
        <v>-2719.816479301574</v>
      </c>
      <c r="AJ34">
        <f t="shared" si="7"/>
        <v>65.451148554544829</v>
      </c>
      <c r="AK34">
        <f t="shared" si="22"/>
        <v>4.5337874652359877</v>
      </c>
      <c r="AL34">
        <f t="shared" si="8"/>
        <v>-2649.8315432817931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-80.907773527266698</v>
      </c>
      <c r="AR34">
        <f t="shared" si="9"/>
        <v>-81.0552030477416</v>
      </c>
      <c r="AS34">
        <f t="shared" si="9"/>
        <v>1.9505566556309892</v>
      </c>
      <c r="AT34">
        <f t="shared" si="9"/>
        <v>0.13511465437711306</v>
      </c>
      <c r="AU34">
        <f t="shared" ref="AU34:AU79" si="23">AL34*$K34</f>
        <v>-78.96953173773349</v>
      </c>
      <c r="AW34">
        <v>31</v>
      </c>
      <c r="AX34">
        <f>IF(Z34&gt;0, (R34*SUMPRODUCT(K34:$K$98, X34:$X$98)-K34*$AZ$3)/Z34, 0)</f>
        <v>-6.9006896722495599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</v>
      </c>
      <c r="S35">
        <f t="shared" si="1"/>
        <v>-688.09964716422121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-0.68275619403073051</v>
      </c>
      <c r="AC35">
        <f t="shared" si="2"/>
        <v>-50.93646036374286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-2392.6049487833329</v>
      </c>
      <c r="AI35">
        <f t="shared" ref="AI35:AI66" si="25">SUM(AE35:AH35)</f>
        <v>-2396.3061903530433</v>
      </c>
      <c r="AJ35">
        <f t="shared" si="7"/>
        <v>50.25370416971213</v>
      </c>
      <c r="AK35">
        <f t="shared" si="22"/>
        <v>-4.7792933582151143E-2</v>
      </c>
      <c r="AL35">
        <f t="shared" si="8"/>
        <v>-2346.1002791169135</v>
      </c>
      <c r="AN35">
        <f t="shared" ref="AN35:AT66" si="26">AE35*$K35</f>
        <v>0</v>
      </c>
      <c r="AO35">
        <f t="shared" si="26"/>
        <v>0</v>
      </c>
      <c r="AP35">
        <f t="shared" si="26"/>
        <v>-9.8485139807852548E-2</v>
      </c>
      <c r="AQ35">
        <f t="shared" si="26"/>
        <v>-63.664051223853427</v>
      </c>
      <c r="AR35">
        <f t="shared" si="26"/>
        <v>-63.762536363661283</v>
      </c>
      <c r="AS35">
        <f t="shared" si="26"/>
        <v>1.3371845603160848</v>
      </c>
      <c r="AT35">
        <f t="shared" si="26"/>
        <v>-1.2717067116573251E-3</v>
      </c>
      <c r="AU35">
        <f t="shared" si="23"/>
        <v>-62.426623510056864</v>
      </c>
      <c r="AW35">
        <v>32</v>
      </c>
      <c r="AX35">
        <f>IF(Z35&gt;0, (R35*SUMPRODUCT(K35:$K$98, X35:$X$98)-K35*$AZ$3)/Z35, 0)</f>
        <v>-688.09964716422121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</v>
      </c>
      <c r="S36">
        <f t="shared" si="1"/>
        <v>-1647.9553557508416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-50.93646036374286</v>
      </c>
      <c r="AC36">
        <f t="shared" si="2"/>
        <v>-87.230806804065423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-2035.1834326081646</v>
      </c>
      <c r="AI36">
        <f t="shared" si="25"/>
        <v>-2037.8300700458735</v>
      </c>
      <c r="AJ36">
        <f t="shared" si="7"/>
        <v>36.294346440322563</v>
      </c>
      <c r="AK36">
        <f t="shared" si="22"/>
        <v>-3.5655522254620005</v>
      </c>
      <c r="AL36">
        <f t="shared" si="8"/>
        <v>-2005.1012758310128</v>
      </c>
      <c r="AN36">
        <f t="shared" si="26"/>
        <v>0</v>
      </c>
      <c r="AO36">
        <f t="shared" si="26"/>
        <v>0</v>
      </c>
      <c r="AP36">
        <f t="shared" si="26"/>
        <v>-6.2878142462524211E-2</v>
      </c>
      <c r="AQ36">
        <f t="shared" si="26"/>
        <v>-48.351372949548022</v>
      </c>
      <c r="AR36">
        <f t="shared" si="26"/>
        <v>-48.414251092010538</v>
      </c>
      <c r="AS36">
        <f t="shared" si="26"/>
        <v>0.86227189774593915</v>
      </c>
      <c r="AT36">
        <f t="shared" si="26"/>
        <v>-8.4709487440877904E-2</v>
      </c>
      <c r="AU36">
        <f t="shared" si="23"/>
        <v>-47.636688681705479</v>
      </c>
      <c r="AW36">
        <v>33</v>
      </c>
      <c r="AX36">
        <f>IF(Z36&gt;0, (R36*SUMPRODUCT(K36:$K$98, X36:$X$98)-K36*$AZ$3)/Z36, 0)</f>
        <v>-1647.9553557508416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</v>
      </c>
      <c r="S37">
        <f t="shared" si="1"/>
        <v>-3096.7437477308922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-87.230806804065423</v>
      </c>
      <c r="AC37">
        <f t="shared" si="2"/>
        <v>-111.14494333974663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-1651.2513786422742</v>
      </c>
      <c r="AI37">
        <f t="shared" si="25"/>
        <v>-1653.045924016285</v>
      </c>
      <c r="AJ37">
        <f t="shared" si="7"/>
        <v>23.914136535681209</v>
      </c>
      <c r="AK37">
        <f t="shared" si="22"/>
        <v>-6.1061564762845801</v>
      </c>
      <c r="AL37">
        <f t="shared" si="8"/>
        <v>-1635.2379439568883</v>
      </c>
      <c r="AN37">
        <f t="shared" si="26"/>
        <v>0</v>
      </c>
      <c r="AO37">
        <f t="shared" si="26"/>
        <v>0</v>
      </c>
      <c r="AP37">
        <f t="shared" si="26"/>
        <v>-3.8066388260255511E-2</v>
      </c>
      <c r="AQ37">
        <f t="shared" si="26"/>
        <v>-35.026796761451408</v>
      </c>
      <c r="AR37">
        <f t="shared" si="26"/>
        <v>-35.064863149711663</v>
      </c>
      <c r="AS37">
        <f t="shared" si="26"/>
        <v>0.50727321775176548</v>
      </c>
      <c r="AT37">
        <f t="shared" si="26"/>
        <v>-0.12952546453847646</v>
      </c>
      <c r="AU37">
        <f t="shared" si="23"/>
        <v>-34.687115396498378</v>
      </c>
      <c r="AW37">
        <v>34</v>
      </c>
      <c r="AX37">
        <f>IF(Z37&gt;0, (R37*SUMPRODUCT(K37:$K$98, X37:$X$98)-K37*$AZ$3)/Z37, 0)</f>
        <v>-3096.7437477308922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</v>
      </c>
      <c r="S38">
        <f t="shared" si="1"/>
        <v>-5440.4773721924994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-111.14494333974663</v>
      </c>
      <c r="AC38">
        <f t="shared" si="2"/>
        <v>-124.3527790173884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-1267.5037423830925</v>
      </c>
      <c r="AI38">
        <f t="shared" si="25"/>
        <v>-1268.6465904321717</v>
      </c>
      <c r="AJ38">
        <f t="shared" si="7"/>
        <v>13.207835677641768</v>
      </c>
      <c r="AK38">
        <f t="shared" si="22"/>
        <v>-7.7801460337822652</v>
      </c>
      <c r="AL38">
        <f t="shared" si="8"/>
        <v>-1263.2189007883123</v>
      </c>
      <c r="AN38">
        <f t="shared" si="26"/>
        <v>0</v>
      </c>
      <c r="AO38">
        <f t="shared" si="26"/>
        <v>0</v>
      </c>
      <c r="AP38">
        <f t="shared" si="26"/>
        <v>-2.1645005365367492E-2</v>
      </c>
      <c r="AQ38">
        <f t="shared" si="26"/>
        <v>-24.005925657931019</v>
      </c>
      <c r="AR38">
        <f t="shared" si="26"/>
        <v>-24.027570663296387</v>
      </c>
      <c r="AS38">
        <f t="shared" si="26"/>
        <v>0.25015020530314663</v>
      </c>
      <c r="AT38">
        <f t="shared" si="26"/>
        <v>-0.14735231230455365</v>
      </c>
      <c r="AU38">
        <f t="shared" si="23"/>
        <v>-23.9247727702978</v>
      </c>
      <c r="AW38">
        <v>35</v>
      </c>
      <c r="AX38">
        <f>IF(Z38&gt;0, (R38*SUMPRODUCT(K38:$K$98, X38:$X$98)-K38*$AZ$3)/Z38, 0)</f>
        <v>-5440.4773721924994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</v>
      </c>
      <c r="S39">
        <f t="shared" si="1"/>
        <v>-9526.4036532753325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-124.3527790173884</v>
      </c>
      <c r="AC39">
        <f t="shared" si="2"/>
        <v>-128.87748942191797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-909.99399106946441</v>
      </c>
      <c r="AI39">
        <f t="shared" si="25"/>
        <v>-910.67041364251804</v>
      </c>
      <c r="AJ39">
        <f t="shared" si="7"/>
        <v>4.5247104045295714</v>
      </c>
      <c r="AK39">
        <f t="shared" si="22"/>
        <v>-8.7046945312171893</v>
      </c>
      <c r="AL39">
        <f t="shared" si="8"/>
        <v>-914.85039776920576</v>
      </c>
      <c r="AN39">
        <f t="shared" si="26"/>
        <v>0</v>
      </c>
      <c r="AO39">
        <f t="shared" si="26"/>
        <v>0</v>
      </c>
      <c r="AP39">
        <f t="shared" si="26"/>
        <v>-1.143850525354374E-2</v>
      </c>
      <c r="AQ39">
        <f t="shared" si="26"/>
        <v>-15.388266835258609</v>
      </c>
      <c r="AR39">
        <f t="shared" si="26"/>
        <v>-15.399705340512153</v>
      </c>
      <c r="AS39">
        <f t="shared" si="26"/>
        <v>7.6514187720451612E-2</v>
      </c>
      <c r="AT39">
        <f t="shared" si="26"/>
        <v>-0.14719895238908381</v>
      </c>
      <c r="AU39">
        <f t="shared" si="23"/>
        <v>-15.470390105180787</v>
      </c>
      <c r="AW39">
        <v>36</v>
      </c>
      <c r="AX39">
        <f>IF(Z39&gt;0, (R39*SUMPRODUCT(K39:$K$98, X39:$X$98)-K39*$AZ$3)/Z39, 0)</f>
        <v>-9526.4036532753325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</v>
      </c>
      <c r="S40">
        <f t="shared" si="1"/>
        <v>-17288.716138135333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-128.87748942191797</v>
      </c>
      <c r="AC40">
        <f t="shared" si="2"/>
        <v>-126.87181406663956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-605.47496196373424</v>
      </c>
      <c r="AI40">
        <f t="shared" si="25"/>
        <v>-605.84188283007541</v>
      </c>
      <c r="AJ40">
        <f t="shared" si="7"/>
        <v>-2.005675355278413</v>
      </c>
      <c r="AK40">
        <f t="shared" si="22"/>
        <v>-9.0214242595342586</v>
      </c>
      <c r="AL40">
        <f t="shared" si="8"/>
        <v>-616.86898244488805</v>
      </c>
      <c r="AN40">
        <f t="shared" si="26"/>
        <v>0</v>
      </c>
      <c r="AO40">
        <f t="shared" si="26"/>
        <v>0</v>
      </c>
      <c r="AP40">
        <f t="shared" si="26"/>
        <v>-5.5399465095516938E-3</v>
      </c>
      <c r="AQ40">
        <f t="shared" si="26"/>
        <v>-9.1417501969828638</v>
      </c>
      <c r="AR40">
        <f t="shared" si="26"/>
        <v>-9.1472901434924161</v>
      </c>
      <c r="AS40">
        <f t="shared" si="26"/>
        <v>-3.0282644578287832E-2</v>
      </c>
      <c r="AT40">
        <f t="shared" si="26"/>
        <v>-0.1362097727942102</v>
      </c>
      <c r="AU40">
        <f t="shared" si="23"/>
        <v>-9.3137825608649134</v>
      </c>
      <c r="AW40">
        <v>37</v>
      </c>
      <c r="AX40">
        <f>IF(Z40&gt;0, (R40*SUMPRODUCT(K40:$K$98, X40:$X$98)-K40*$AZ$3)/Z40, 0)</f>
        <v>-17288.716138135333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</v>
      </c>
      <c r="S41">
        <f t="shared" si="1"/>
        <v>-33724.327516041005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-126.87181406663956</v>
      </c>
      <c r="AC41">
        <f t="shared" si="2"/>
        <v>-120.48325873635723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-369.24412707661446</v>
      </c>
      <c r="AI41">
        <f t="shared" si="25"/>
        <v>-369.42275667075398</v>
      </c>
      <c r="AJ41">
        <f t="shared" si="7"/>
        <v>-6.3885553302823297</v>
      </c>
      <c r="AK41">
        <f t="shared" si="22"/>
        <v>-8.8810269846647696</v>
      </c>
      <c r="AL41">
        <f t="shared" si="8"/>
        <v>-384.69233898570104</v>
      </c>
      <c r="AN41">
        <f t="shared" si="26"/>
        <v>0</v>
      </c>
      <c r="AO41">
        <f t="shared" si="26"/>
        <v>0</v>
      </c>
      <c r="AP41">
        <f t="shared" si="26"/>
        <v>-2.4080669102724095E-3</v>
      </c>
      <c r="AQ41">
        <f t="shared" si="26"/>
        <v>-4.9777001874126405</v>
      </c>
      <c r="AR41">
        <f t="shared" si="26"/>
        <v>-4.9801082543229125</v>
      </c>
      <c r="AS41">
        <f t="shared" si="26"/>
        <v>-8.6122732178876671E-2</v>
      </c>
      <c r="AT41">
        <f t="shared" si="26"/>
        <v>-0.11972320328011611</v>
      </c>
      <c r="AU41">
        <f t="shared" si="23"/>
        <v>-5.1859541897819055</v>
      </c>
      <c r="AW41">
        <v>38</v>
      </c>
      <c r="AX41">
        <f>IF(Z41&gt;0, (R41*SUMPRODUCT(K41:$K$98, X41:$X$98)-K41*$AZ$3)/Z41, 0)</f>
        <v>-33724.327516041005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</v>
      </c>
      <c r="S42">
        <f t="shared" si="1"/>
        <v>-73611.407879949489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-120.48325873635723</v>
      </c>
      <c r="AC42">
        <f t="shared" si="2"/>
        <v>-111.59461470299736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-202.08697628705724</v>
      </c>
      <c r="AI42">
        <f t="shared" si="25"/>
        <v>-202.16277609711182</v>
      </c>
      <c r="AJ42">
        <f t="shared" si="7"/>
        <v>-8.8886440333598671</v>
      </c>
      <c r="AK42">
        <f t="shared" si="22"/>
        <v>-8.4338281115450062</v>
      </c>
      <c r="AL42">
        <f t="shared" si="8"/>
        <v>-219.4852482420167</v>
      </c>
      <c r="AN42">
        <f t="shared" si="26"/>
        <v>0</v>
      </c>
      <c r="AO42">
        <f t="shared" si="26"/>
        <v>0</v>
      </c>
      <c r="AP42">
        <f t="shared" si="26"/>
        <v>-9.1235789222229369E-4</v>
      </c>
      <c r="AQ42">
        <f t="shared" si="26"/>
        <v>-2.4324025033584218</v>
      </c>
      <c r="AR42">
        <f t="shared" si="26"/>
        <v>-2.4333148612506443</v>
      </c>
      <c r="AS42">
        <f t="shared" si="26"/>
        <v>-0.10698739916566881</v>
      </c>
      <c r="AT42">
        <f t="shared" si="26"/>
        <v>-0.10151304645320958</v>
      </c>
      <c r="AU42">
        <f t="shared" si="23"/>
        <v>-2.6418153068695225</v>
      </c>
      <c r="AW42">
        <v>39</v>
      </c>
      <c r="AX42">
        <f>IF(Z42&gt;0, (R42*SUMPRODUCT(K42:$K$98, X42:$X$98)-K42*$AZ$3)/Z42, 0)</f>
        <v>-73611.407879949489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</v>
      </c>
      <c r="S43">
        <f t="shared" si="1"/>
        <v>-189478.77964009091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-111.59461470299736</v>
      </c>
      <c r="AC43">
        <f t="shared" si="2"/>
        <v>-101.64635272352321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-96.438380405538112</v>
      </c>
      <c r="AI43">
        <f t="shared" si="25"/>
        <v>-96.465203027289377</v>
      </c>
      <c r="AJ43">
        <f t="shared" si="7"/>
        <v>-9.9482619794741538</v>
      </c>
      <c r="AK43">
        <f t="shared" si="22"/>
        <v>-7.8116230292098159</v>
      </c>
      <c r="AL43">
        <f t="shared" si="8"/>
        <v>-114.22508803597334</v>
      </c>
      <c r="AN43">
        <f t="shared" si="26"/>
        <v>0</v>
      </c>
      <c r="AO43">
        <f t="shared" si="26"/>
        <v>0</v>
      </c>
      <c r="AP43">
        <f t="shared" si="26"/>
        <v>-2.8825730268079762E-4</v>
      </c>
      <c r="AQ43">
        <f t="shared" si="26"/>
        <v>-1.0364038112456737</v>
      </c>
      <c r="AR43">
        <f t="shared" si="26"/>
        <v>-1.0366920685483547</v>
      </c>
      <c r="AS43">
        <f t="shared" si="26"/>
        <v>-0.10691196375800348</v>
      </c>
      <c r="AT43">
        <f t="shared" si="26"/>
        <v>-8.3949936171082817E-2</v>
      </c>
      <c r="AU43">
        <f t="shared" si="23"/>
        <v>-1.227553968477441</v>
      </c>
      <c r="AW43">
        <v>40</v>
      </c>
      <c r="AX43">
        <f>IF(Z43&gt;0, (R43*SUMPRODUCT(K43:$K$98, X43:$X$98)-K43*$AZ$3)/Z43, 0)</f>
        <v>-189478.77964009091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</v>
      </c>
      <c r="S44">
        <f t="shared" si="1"/>
        <v>-615011.79421519674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-101.64635272352321</v>
      </c>
      <c r="AC44">
        <f t="shared" si="2"/>
        <v>-91.628591817954074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-38.210118768876313</v>
      </c>
      <c r="AI44">
        <f t="shared" si="25"/>
        <v>-38.21756810502562</v>
      </c>
      <c r="AJ44">
        <f t="shared" si="7"/>
        <v>-10.017760905569133</v>
      </c>
      <c r="AK44">
        <f t="shared" si="22"/>
        <v>-7.1152446906466249</v>
      </c>
      <c r="AL44">
        <f t="shared" si="8"/>
        <v>-55.35057370124138</v>
      </c>
      <c r="AN44">
        <f t="shared" si="26"/>
        <v>0</v>
      </c>
      <c r="AO44">
        <f t="shared" si="26"/>
        <v>0</v>
      </c>
      <c r="AP44">
        <f t="shared" si="26"/>
        <v>-7.147902873989192E-5</v>
      </c>
      <c r="AQ44">
        <f t="shared" si="26"/>
        <v>-0.36663967404519765</v>
      </c>
      <c r="AR44">
        <f t="shared" si="26"/>
        <v>-0.36671115307393753</v>
      </c>
      <c r="AS44">
        <f t="shared" si="26"/>
        <v>-9.6123977402350388E-2</v>
      </c>
      <c r="AT44">
        <f t="shared" si="26"/>
        <v>-6.8273302417877296E-2</v>
      </c>
      <c r="AU44">
        <f t="shared" si="23"/>
        <v>-0.53110843289416532</v>
      </c>
      <c r="AW44">
        <v>41</v>
      </c>
      <c r="AX44">
        <f>IF(Z44&gt;0, (R44*SUMPRODUCT(K44:$K$98, X44:$X$98)-K44*$AZ$3)/Z44, 0)</f>
        <v>-615011.79421519674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</v>
      </c>
      <c r="S45">
        <f t="shared" si="1"/>
        <v>-2781528.7370627718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-91.628591817954074</v>
      </c>
      <c r="AC45">
        <f t="shared" si="2"/>
        <v>-82.125441566271761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-11.797156612976583</v>
      </c>
      <c r="AI45">
        <f t="shared" si="25"/>
        <v>-11.798632877457909</v>
      </c>
      <c r="AJ45">
        <f t="shared" si="7"/>
        <v>-9.5031502516823139</v>
      </c>
      <c r="AK45">
        <f t="shared" si="22"/>
        <v>-6.4140014272567862</v>
      </c>
      <c r="AL45">
        <f t="shared" si="8"/>
        <v>-27.715784556397008</v>
      </c>
      <c r="AN45">
        <f t="shared" si="26"/>
        <v>0</v>
      </c>
      <c r="AO45">
        <f t="shared" si="26"/>
        <v>0</v>
      </c>
      <c r="AP45">
        <f t="shared" si="26"/>
        <v>-1.2647573696190476E-5</v>
      </c>
      <c r="AQ45">
        <f t="shared" si="26"/>
        <v>-0.10106956412992797</v>
      </c>
      <c r="AR45">
        <f t="shared" si="26"/>
        <v>-0.10108221170362415</v>
      </c>
      <c r="AS45">
        <f t="shared" si="26"/>
        <v>-8.1416165378549191E-2</v>
      </c>
      <c r="AT45">
        <f t="shared" si="26"/>
        <v>-5.4950557142600685E-2</v>
      </c>
      <c r="AU45">
        <f t="shared" si="23"/>
        <v>-0.23744893422477403</v>
      </c>
      <c r="AW45">
        <v>42</v>
      </c>
      <c r="AX45">
        <f>IF(Z45&gt;0, (R45*SUMPRODUCT(K45:$K$98, X45:$X$98)-K45*$AZ$3)/Z45, 0)</f>
        <v>-2781528.7370627718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</v>
      </c>
      <c r="S46">
        <f t="shared" si="1"/>
        <v>-12686135.260992117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-82.125441566271761</v>
      </c>
      <c r="AC46">
        <f t="shared" si="2"/>
        <v>-73.414198696716426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-2.34430734678946</v>
      </c>
      <c r="AI46">
        <f t="shared" si="25"/>
        <v>-2.3445966949525783</v>
      </c>
      <c r="AJ46">
        <f t="shared" si="7"/>
        <v>-8.7112428695553348</v>
      </c>
      <c r="AK46">
        <f t="shared" si="22"/>
        <v>-5.7487809096390237</v>
      </c>
      <c r="AL46">
        <f t="shared" si="8"/>
        <v>-16.804620474146937</v>
      </c>
      <c r="AN46">
        <f t="shared" si="26"/>
        <v>0</v>
      </c>
      <c r="AO46">
        <f t="shared" si="26"/>
        <v>0</v>
      </c>
      <c r="AP46">
        <f t="shared" si="26"/>
        <v>-2.2133278811781656E-6</v>
      </c>
      <c r="AQ46">
        <f t="shared" si="26"/>
        <v>-1.7932447736266115E-2</v>
      </c>
      <c r="AR46">
        <f t="shared" si="26"/>
        <v>-1.7934661064147296E-2</v>
      </c>
      <c r="AS46">
        <f t="shared" si="26"/>
        <v>-6.6635421200278017E-2</v>
      </c>
      <c r="AT46">
        <f t="shared" si="26"/>
        <v>-4.3974487112591283E-2</v>
      </c>
      <c r="AU46">
        <f t="shared" si="23"/>
        <v>-0.12854456937701661</v>
      </c>
      <c r="AW46">
        <v>43</v>
      </c>
      <c r="AX46">
        <f>IF(Z46&gt;0, (R46*SUMPRODUCT(K46:$K$98, X46:$X$98)-K46*$AZ$3)/Z46, 0)</f>
        <v>-12686135.260992117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</v>
      </c>
      <c r="S47">
        <f t="shared" si="1"/>
        <v>-58504908.78654892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-73.414198696716426</v>
      </c>
      <c r="AC47">
        <f t="shared" si="2"/>
        <v>-65.563995042947994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-0.46084356131238391</v>
      </c>
      <c r="AI47">
        <f t="shared" si="25"/>
        <v>-0.46089959421321464</v>
      </c>
      <c r="AJ47">
        <f t="shared" si="7"/>
        <v>-7.8502036537684319</v>
      </c>
      <c r="AK47">
        <f t="shared" si="22"/>
        <v>-5.1389939087701499</v>
      </c>
      <c r="AL47">
        <f t="shared" si="8"/>
        <v>-13.450097156751797</v>
      </c>
      <c r="AN47">
        <f t="shared" si="26"/>
        <v>0</v>
      </c>
      <c r="AO47">
        <f t="shared" si="26"/>
        <v>0</v>
      </c>
      <c r="AP47">
        <f t="shared" si="26"/>
        <v>-3.8269263925443328E-7</v>
      </c>
      <c r="AQ47">
        <f t="shared" si="26"/>
        <v>-3.1474622257168187E-3</v>
      </c>
      <c r="AR47">
        <f t="shared" si="26"/>
        <v>-3.1478449183560729E-3</v>
      </c>
      <c r="AS47">
        <f t="shared" si="26"/>
        <v>-5.3615199470415868E-2</v>
      </c>
      <c r="AT47">
        <f t="shared" si="26"/>
        <v>-3.5098221096939115E-2</v>
      </c>
      <c r="AU47">
        <f t="shared" si="23"/>
        <v>-9.1861265485711066E-2</v>
      </c>
      <c r="AW47">
        <v>44</v>
      </c>
      <c r="AX47">
        <f>IF(Z47&gt;0, (R47*SUMPRODUCT(K47:$K$98, X47:$X$98)-K47*$AZ$3)/Z47, 0)</f>
        <v>-58504908.78654892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</v>
      </c>
      <c r="S48">
        <f t="shared" si="1"/>
        <v>-273409608.1858964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-65.563995042947994</v>
      </c>
      <c r="AC48">
        <f t="shared" si="2"/>
        <v>-58.54202098597306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-8.9533306155144696E-2</v>
      </c>
      <c r="AI48">
        <f t="shared" si="25"/>
        <v>-8.954401207388954E-2</v>
      </c>
      <c r="AJ48">
        <f t="shared" si="7"/>
        <v>-7.0219740569749334</v>
      </c>
      <c r="AK48">
        <f t="shared" si="22"/>
        <v>-4.58947965300636</v>
      </c>
      <c r="AL48">
        <f t="shared" si="8"/>
        <v>-11.700997722055183</v>
      </c>
      <c r="AN48">
        <f t="shared" si="26"/>
        <v>0</v>
      </c>
      <c r="AO48">
        <f t="shared" si="26"/>
        <v>0</v>
      </c>
      <c r="AP48">
        <f t="shared" si="26"/>
        <v>-6.5284926983060087E-8</v>
      </c>
      <c r="AQ48">
        <f t="shared" si="26"/>
        <v>-5.4597606185868147E-4</v>
      </c>
      <c r="AR48">
        <f t="shared" si="26"/>
        <v>-5.4604134678566457E-4</v>
      </c>
      <c r="AS48">
        <f t="shared" si="26"/>
        <v>-4.2820151592053171E-2</v>
      </c>
      <c r="AT48">
        <f t="shared" si="26"/>
        <v>-2.7986747441080363E-2</v>
      </c>
      <c r="AU48">
        <f t="shared" si="23"/>
        <v>-7.1352940379919197E-2</v>
      </c>
      <c r="AW48">
        <v>45</v>
      </c>
      <c r="AX48">
        <f>IF(Z48&gt;0, (R48*SUMPRODUCT(K48:$K$98, X48:$X$98)-K48*$AZ$3)/Z48, 0)</f>
        <v>-273409608.1858964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</v>
      </c>
      <c r="S49">
        <f t="shared" si="1"/>
        <v>-1297095082.6503584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-58.54202098597306</v>
      </c>
      <c r="AC49">
        <f t="shared" si="2"/>
        <v>-52.270137034177218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-1.7167934580622872E-2</v>
      </c>
      <c r="AI49">
        <f t="shared" si="25"/>
        <v>-1.716994947288996E-2</v>
      </c>
      <c r="AJ49">
        <f t="shared" si="7"/>
        <v>-6.2718839517958429</v>
      </c>
      <c r="AK49">
        <f t="shared" si="22"/>
        <v>-4.0979414690181146</v>
      </c>
      <c r="AL49">
        <f t="shared" si="8"/>
        <v>-10.386995370286847</v>
      </c>
      <c r="AN49">
        <f t="shared" si="26"/>
        <v>0</v>
      </c>
      <c r="AO49">
        <f t="shared" si="26"/>
        <v>0</v>
      </c>
      <c r="AP49">
        <f t="shared" si="26"/>
        <v>-1.0970408191165436E-8</v>
      </c>
      <c r="AQ49">
        <f t="shared" si="26"/>
        <v>-9.3473608105578917E-5</v>
      </c>
      <c r="AR49">
        <f t="shared" si="26"/>
        <v>-9.3484578513770093E-5</v>
      </c>
      <c r="AS49">
        <f t="shared" si="26"/>
        <v>-3.4148290805786859E-2</v>
      </c>
      <c r="AT49">
        <f t="shared" si="26"/>
        <v>-2.231190788360414E-2</v>
      </c>
      <c r="AU49">
        <f t="shared" si="23"/>
        <v>-5.6553683267904768E-2</v>
      </c>
      <c r="AW49">
        <v>46</v>
      </c>
      <c r="AX49">
        <f>IF(Z49&gt;0, (R49*SUMPRODUCT(K49:$K$98, X49:$X$98)-K49*$AZ$3)/Z49, 0)</f>
        <v>-1297095082.6503584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</v>
      </c>
      <c r="S50">
        <f t="shared" si="1"/>
        <v>-6247903284.7434664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-52.270137034177218</v>
      </c>
      <c r="AC50">
        <f t="shared" si="2"/>
        <v>-46.669846643626663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-3.2425185538167835E-3</v>
      </c>
      <c r="AI50">
        <f t="shared" si="25"/>
        <v>-3.2428920378842914E-3</v>
      </c>
      <c r="AJ50">
        <f t="shared" si="7"/>
        <v>-5.6002903905505548</v>
      </c>
      <c r="AK50">
        <f t="shared" si="22"/>
        <v>-3.6589095923924058</v>
      </c>
      <c r="AL50">
        <f t="shared" si="8"/>
        <v>-9.2624428749808452</v>
      </c>
      <c r="AN50">
        <f t="shared" si="26"/>
        <v>0</v>
      </c>
      <c r="AO50">
        <f t="shared" si="26"/>
        <v>0</v>
      </c>
      <c r="AP50">
        <f t="shared" si="26"/>
        <v>-1.8156202356260799E-9</v>
      </c>
      <c r="AQ50">
        <f t="shared" si="26"/>
        <v>-1.5762874009558164E-5</v>
      </c>
      <c r="AR50">
        <f t="shared" si="26"/>
        <v>-1.5764689629793789E-5</v>
      </c>
      <c r="AS50">
        <f t="shared" si="26"/>
        <v>-2.7224723738057503E-2</v>
      </c>
      <c r="AT50">
        <f t="shared" si="26"/>
        <v>-1.7787078149284877E-2</v>
      </c>
      <c r="AU50">
        <f t="shared" si="23"/>
        <v>-4.5027566576972176E-2</v>
      </c>
      <c r="AW50">
        <v>47</v>
      </c>
      <c r="AX50">
        <f>IF(Z50&gt;0, (R50*SUMPRODUCT(K50:$K$98, X50:$X$98)-K50*$AZ$3)/Z50, 0)</f>
        <v>-6247903284.7434664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</v>
      </c>
      <c r="S51">
        <f t="shared" si="1"/>
        <v>-30601802324.728481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-46.669846643626663</v>
      </c>
      <c r="AC51">
        <f t="shared" si="2"/>
        <v>-41.669519670644718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-6.033315729423017E-4</v>
      </c>
      <c r="AI51">
        <f t="shared" si="25"/>
        <v>-6.033996563826633E-4</v>
      </c>
      <c r="AJ51">
        <f t="shared" si="7"/>
        <v>-5.0003269729819451</v>
      </c>
      <c r="AK51">
        <f t="shared" si="22"/>
        <v>-3.2668892650538668</v>
      </c>
      <c r="AL51">
        <f t="shared" si="8"/>
        <v>-8.2678196376921953</v>
      </c>
      <c r="AN51">
        <f t="shared" si="26"/>
        <v>0</v>
      </c>
      <c r="AO51">
        <f t="shared" si="26"/>
        <v>0</v>
      </c>
      <c r="AP51">
        <f t="shared" si="26"/>
        <v>-2.9551287358684633E-10</v>
      </c>
      <c r="AQ51">
        <f t="shared" si="26"/>
        <v>-2.6187314550938414E-6</v>
      </c>
      <c r="AR51">
        <f t="shared" si="26"/>
        <v>-2.6190269679674284E-6</v>
      </c>
      <c r="AS51">
        <f t="shared" si="26"/>
        <v>-2.1703676911922955E-2</v>
      </c>
      <c r="AT51">
        <f t="shared" si="26"/>
        <v>-1.4179774542518616E-2</v>
      </c>
      <c r="AU51">
        <f t="shared" si="23"/>
        <v>-3.5886070481409543E-2</v>
      </c>
      <c r="AW51">
        <v>48</v>
      </c>
      <c r="AX51">
        <f>IF(Z51&gt;0, (R51*SUMPRODUCT(K51:$K$98, X51:$X$98)-K51*$AZ$3)/Z51, 0)</f>
        <v>-30601802324.728481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</v>
      </c>
      <c r="S52">
        <f t="shared" si="1"/>
        <v>-152577073854.24084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-41.669519670644718</v>
      </c>
      <c r="AC52">
        <f t="shared" si="2"/>
        <v>-37.204930560933363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-1.104208600463264E-4</v>
      </c>
      <c r="AI52">
        <f t="shared" si="25"/>
        <v>-1.1043305222226119E-4</v>
      </c>
      <c r="AJ52">
        <f t="shared" si="7"/>
        <v>-4.4645891097113548</v>
      </c>
      <c r="AK52">
        <f t="shared" si="22"/>
        <v>-2.9168663769451304</v>
      </c>
      <c r="AL52">
        <f t="shared" si="8"/>
        <v>-7.3815659197087076</v>
      </c>
      <c r="AN52">
        <f t="shared" si="26"/>
        <v>0</v>
      </c>
      <c r="AO52">
        <f t="shared" si="26"/>
        <v>0</v>
      </c>
      <c r="AP52">
        <f t="shared" si="26"/>
        <v>-4.7249597157030331E-11</v>
      </c>
      <c r="AQ52">
        <f t="shared" si="26"/>
        <v>-4.2792535006268548E-7</v>
      </c>
      <c r="AR52">
        <f t="shared" si="26"/>
        <v>-4.2797259965984252E-7</v>
      </c>
      <c r="AS52">
        <f t="shared" si="26"/>
        <v>-1.730208274829359E-2</v>
      </c>
      <c r="AT52">
        <f t="shared" si="26"/>
        <v>-1.1304033177396434E-2</v>
      </c>
      <c r="AU52">
        <f t="shared" si="23"/>
        <v>-2.8606543898289684E-2</v>
      </c>
      <c r="AW52">
        <v>49</v>
      </c>
      <c r="AX52">
        <f>IF(Z52&gt;0, (R52*SUMPRODUCT(K52:$K$98, X52:$X$98)-K52*$AZ$3)/Z52, 0)</f>
        <v>-152577073854.24084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</v>
      </c>
      <c r="S53">
        <f t="shared" si="1"/>
        <v>-775113325696.36011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-37.204930560933363</v>
      </c>
      <c r="AC53">
        <f t="shared" si="2"/>
        <v>-33.218688374177631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-1.9854852657337426E-5</v>
      </c>
      <c r="AI53">
        <f t="shared" si="25"/>
        <v>-1.9856995485184202E-5</v>
      </c>
      <c r="AJ53">
        <f t="shared" si="7"/>
        <v>-3.9862421867557316</v>
      </c>
      <c r="AK53">
        <f t="shared" si="22"/>
        <v>-2.6043451392653356</v>
      </c>
      <c r="AL53">
        <f t="shared" si="8"/>
        <v>-6.5906071830165525</v>
      </c>
      <c r="AN53">
        <f t="shared" si="26"/>
        <v>0</v>
      </c>
      <c r="AO53">
        <f t="shared" si="26"/>
        <v>0</v>
      </c>
      <c r="AP53">
        <f t="shared" si="26"/>
        <v>-7.4145730454011942E-12</v>
      </c>
      <c r="AQ53">
        <f t="shared" si="26"/>
        <v>-6.8701391740376229E-8</v>
      </c>
      <c r="AR53">
        <f t="shared" si="26"/>
        <v>-6.8708806313421627E-8</v>
      </c>
      <c r="AS53">
        <f t="shared" si="26"/>
        <v>-1.3793121045555252E-2</v>
      </c>
      <c r="AT53">
        <f t="shared" si="26"/>
        <v>-9.0115065937641809E-3</v>
      </c>
      <c r="AU53">
        <f t="shared" si="23"/>
        <v>-2.2804696348125746E-2</v>
      </c>
      <c r="AW53">
        <v>50</v>
      </c>
      <c r="AX53">
        <f>IF(Z53&gt;0, (R53*SUMPRODUCT(K53:$K$98, X53:$X$98)-K53*$AZ$3)/Z53, 0)</f>
        <v>-775113325696.36011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</v>
      </c>
      <c r="S54">
        <f t="shared" si="1"/>
        <v>-4019214527495.1206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-33.218688374177631</v>
      </c>
      <c r="AC54">
        <f t="shared" si="2"/>
        <v>-29.659543251199487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-3.5048553655551063E-6</v>
      </c>
      <c r="AI54">
        <f t="shared" si="25"/>
        <v>-3.5052243374406363E-6</v>
      </c>
      <c r="AJ54">
        <f t="shared" si="7"/>
        <v>-3.5591451229781441</v>
      </c>
      <c r="AK54">
        <f t="shared" si="22"/>
        <v>-2.3253081861924345</v>
      </c>
      <c r="AL54">
        <f t="shared" si="8"/>
        <v>-5.8844568143949161</v>
      </c>
      <c r="AN54">
        <f t="shared" si="26"/>
        <v>0</v>
      </c>
      <c r="AO54">
        <f t="shared" si="26"/>
        <v>0</v>
      </c>
      <c r="AP54">
        <f t="shared" si="26"/>
        <v>-1.1399193331470344E-12</v>
      </c>
      <c r="AQ54">
        <f t="shared" si="26"/>
        <v>-1.0828067253254471E-8</v>
      </c>
      <c r="AR54">
        <f t="shared" si="26"/>
        <v>-1.0829207172587617E-8</v>
      </c>
      <c r="AS54">
        <f t="shared" si="26"/>
        <v>-1.099579261799186E-2</v>
      </c>
      <c r="AT54">
        <f t="shared" si="26"/>
        <v>-7.1839179647993868E-3</v>
      </c>
      <c r="AU54">
        <f t="shared" si="23"/>
        <v>-1.8179721411998417E-2</v>
      </c>
      <c r="AW54">
        <v>51</v>
      </c>
      <c r="AX54">
        <f>IF(Z54&gt;0, (R54*SUMPRODUCT(K54:$K$98, X54:$X$98)-K54*$AZ$3)/Z54, 0)</f>
        <v>-4019214527495.1206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</v>
      </c>
      <c r="S55">
        <f t="shared" si="1"/>
        <v>-21294350499464.047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-29.659543251199487</v>
      </c>
      <c r="AC55">
        <f t="shared" si="2"/>
        <v>-26.481735055170823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-6.0620395402822013E-7</v>
      </c>
      <c r="AI55">
        <f t="shared" si="25"/>
        <v>-6.062661342178809E-7</v>
      </c>
      <c r="AJ55">
        <f t="shared" si="7"/>
        <v>-3.1778081960286642</v>
      </c>
      <c r="AK55">
        <f t="shared" si="22"/>
        <v>-2.0761680275839645</v>
      </c>
      <c r="AL55">
        <f t="shared" si="8"/>
        <v>-5.2539768298787628</v>
      </c>
      <c r="AN55">
        <f t="shared" si="26"/>
        <v>0</v>
      </c>
      <c r="AO55">
        <f t="shared" si="26"/>
        <v>0</v>
      </c>
      <c r="AP55">
        <f t="shared" si="26"/>
        <v>-1.7152003772582589E-13</v>
      </c>
      <c r="AQ55">
        <f t="shared" si="26"/>
        <v>-1.672174459933284E-9</v>
      </c>
      <c r="AR55">
        <f t="shared" si="26"/>
        <v>-1.67234597997101E-9</v>
      </c>
      <c r="AS55">
        <f t="shared" si="26"/>
        <v>-8.7657786932191853E-3</v>
      </c>
      <c r="AT55">
        <f t="shared" si="26"/>
        <v>-5.7269754299463897E-3</v>
      </c>
      <c r="AU55">
        <f t="shared" si="23"/>
        <v>-1.4492755795511555E-2</v>
      </c>
      <c r="AW55">
        <v>52</v>
      </c>
      <c r="AX55">
        <f>IF(Z55&gt;0, (R55*SUMPRODUCT(K55:$K$98, X55:$X$98)-K55*$AZ$3)/Z55, 0)</f>
        <v>-21294350499464.047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</v>
      </c>
      <c r="S56">
        <f t="shared" si="1"/>
        <v>-115481441735480.58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-26.481735055170823</v>
      </c>
      <c r="AC56">
        <f t="shared" si="2"/>
        <v>-23.64440630072092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-1.0264213826583476E-7</v>
      </c>
      <c r="AI56">
        <f t="shared" si="25"/>
        <v>-1.0265237558446596E-7</v>
      </c>
      <c r="AJ56">
        <f t="shared" si="7"/>
        <v>-2.8373287544499028</v>
      </c>
      <c r="AK56">
        <f t="shared" si="22"/>
        <v>-1.8537214538619577</v>
      </c>
      <c r="AL56">
        <f t="shared" si="8"/>
        <v>-4.6910503109642363</v>
      </c>
      <c r="AN56">
        <f t="shared" si="26"/>
        <v>0</v>
      </c>
      <c r="AO56">
        <f t="shared" si="26"/>
        <v>0</v>
      </c>
      <c r="AP56">
        <f t="shared" si="26"/>
        <v>-2.5213377090824196E-14</v>
      </c>
      <c r="AQ56">
        <f t="shared" si="26"/>
        <v>-2.5279616965507953E-10</v>
      </c>
      <c r="AR56">
        <f t="shared" si="26"/>
        <v>-2.5282138303217034E-10</v>
      </c>
      <c r="AS56">
        <f t="shared" si="26"/>
        <v>-6.9880251258941338E-3</v>
      </c>
      <c r="AT56">
        <f t="shared" si="26"/>
        <v>-4.5655097512687908E-3</v>
      </c>
      <c r="AU56">
        <f t="shared" si="23"/>
        <v>-1.1553535129984308E-2</v>
      </c>
      <c r="AW56">
        <v>53</v>
      </c>
      <c r="AX56">
        <f>IF(Z56&gt;0, (R56*SUMPRODUCT(K56:$K$98, X56:$X$98)-K56*$AZ$3)/Z56, 0)</f>
        <v>-115481441735480.58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</v>
      </c>
      <c r="S57">
        <f t="shared" si="1"/>
        <v>-642305514856102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-23.64440630072092</v>
      </c>
      <c r="AC57">
        <f t="shared" si="2"/>
        <v>-21.111077054436144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-1.6983125236018115E-8</v>
      </c>
      <c r="AI57">
        <f t="shared" si="25"/>
        <v>-1.6984768618844989E-8</v>
      </c>
      <c r="AJ57">
        <f t="shared" si="7"/>
        <v>-2.5333292462847758</v>
      </c>
      <c r="AK57">
        <f t="shared" si="22"/>
        <v>-1.6551084410504646</v>
      </c>
      <c r="AL57">
        <f t="shared" si="8"/>
        <v>-4.1884377043200089</v>
      </c>
      <c r="AN57">
        <f t="shared" si="26"/>
        <v>0</v>
      </c>
      <c r="AO57">
        <f t="shared" si="26"/>
        <v>0</v>
      </c>
      <c r="AP57">
        <f t="shared" si="26"/>
        <v>-3.6138117044498105E-15</v>
      </c>
      <c r="AQ57">
        <f t="shared" si="26"/>
        <v>-3.7346025376664581E-11</v>
      </c>
      <c r="AR57">
        <f t="shared" si="26"/>
        <v>-3.734963918836903E-11</v>
      </c>
      <c r="AS57">
        <f t="shared" si="26"/>
        <v>-5.5708108492627546E-3</v>
      </c>
      <c r="AT57">
        <f t="shared" si="26"/>
        <v>-3.6395964218358941E-3</v>
      </c>
      <c r="AU57">
        <f t="shared" si="23"/>
        <v>-9.2104073084482881E-3</v>
      </c>
      <c r="AW57">
        <v>54</v>
      </c>
      <c r="AX57">
        <f>IF(Z57&gt;0, (R57*SUMPRODUCT(K57:$K$98, X57:$X$98)-K57*$AZ$3)/Z57, 0)</f>
        <v>-642305514856102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</v>
      </c>
      <c r="S58">
        <f t="shared" si="1"/>
        <v>-3668160982955757.5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-21.111077054436144</v>
      </c>
      <c r="AC58">
        <f t="shared" si="2"/>
        <v>-18.849175941493517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-2.7400389809627745E-9</v>
      </c>
      <c r="AI58">
        <f t="shared" si="25"/>
        <v>-2.7402959104708998E-9</v>
      </c>
      <c r="AJ58">
        <f t="shared" si="7"/>
        <v>-2.2619011129426276</v>
      </c>
      <c r="AK58">
        <f t="shared" si="22"/>
        <v>-1.4777753938105302</v>
      </c>
      <c r="AL58">
        <f t="shared" si="8"/>
        <v>-3.7396765094934539</v>
      </c>
      <c r="AN58">
        <f t="shared" si="26"/>
        <v>0</v>
      </c>
      <c r="AO58">
        <f t="shared" si="26"/>
        <v>0</v>
      </c>
      <c r="AP58">
        <f t="shared" si="26"/>
        <v>-5.0445535731938661E-16</v>
      </c>
      <c r="AQ58">
        <f t="shared" si="26"/>
        <v>-5.3797921200135699E-12</v>
      </c>
      <c r="AR58">
        <f t="shared" si="26"/>
        <v>-5.3802965753708896E-12</v>
      </c>
      <c r="AS58">
        <f t="shared" si="26"/>
        <v>-4.4410163023969008E-3</v>
      </c>
      <c r="AT58">
        <f t="shared" si="26"/>
        <v>-2.9014639842745542E-3</v>
      </c>
      <c r="AU58">
        <f t="shared" si="23"/>
        <v>-7.342480292051751E-3</v>
      </c>
      <c r="AW58">
        <v>55</v>
      </c>
      <c r="AX58">
        <f>IF(Z58&gt;0, (R58*SUMPRODUCT(K58:$K$98, X58:$X$98)-K58*$AZ$3)/Z58, 0)</f>
        <v>-3668160982955757.5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</v>
      </c>
      <c r="S59">
        <f t="shared" si="1"/>
        <v>-2.1551756656159348E+16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-18.849175941493517</v>
      </c>
      <c r="AC59">
        <f t="shared" si="2"/>
        <v>-16.829621376338203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-4.3063110072633042E-10</v>
      </c>
      <c r="AI59">
        <f t="shared" si="25"/>
        <v>-4.3067014538901115E-10</v>
      </c>
      <c r="AJ59">
        <f t="shared" si="7"/>
        <v>-2.019554565155314</v>
      </c>
      <c r="AK59">
        <f t="shared" si="22"/>
        <v>-1.3194423159045463</v>
      </c>
      <c r="AL59">
        <f t="shared" si="8"/>
        <v>-3.3389968814905302</v>
      </c>
      <c r="AN59">
        <f t="shared" si="26"/>
        <v>0</v>
      </c>
      <c r="AO59">
        <f t="shared" si="26"/>
        <v>0</v>
      </c>
      <c r="AP59">
        <f t="shared" si="26"/>
        <v>-6.844668284888854E-17</v>
      </c>
      <c r="AQ59">
        <f t="shared" si="26"/>
        <v>-7.5491164099185268E-13</v>
      </c>
      <c r="AR59">
        <f t="shared" si="26"/>
        <v>-7.5498008767470155E-13</v>
      </c>
      <c r="AS59">
        <f t="shared" si="26"/>
        <v>-3.5403510064241084E-3</v>
      </c>
      <c r="AT59">
        <f t="shared" si="26"/>
        <v>-2.3130293242024738E-3</v>
      </c>
      <c r="AU59">
        <f t="shared" si="23"/>
        <v>-5.853380331381562E-3</v>
      </c>
      <c r="AW59">
        <v>56</v>
      </c>
      <c r="AX59">
        <f>IF(Z59&gt;0, (R59*SUMPRODUCT(K59:$K$98, X59:$X$98)-K59*$AZ$3)/Z59, 0)</f>
        <v>-2.1551756656159348E+16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</v>
      </c>
      <c r="S60">
        <f t="shared" si="1"/>
        <v>-1.3040419817599114E+17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-16.829621376338203</v>
      </c>
      <c r="AC60">
        <f t="shared" si="2"/>
        <v>-15.026447657445486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-6.5785453654983651E-11</v>
      </c>
      <c r="AI60">
        <f t="shared" si="25"/>
        <v>-6.5791215144210083E-11</v>
      </c>
      <c r="AJ60">
        <f t="shared" si="7"/>
        <v>-1.803173718892717</v>
      </c>
      <c r="AK60">
        <f t="shared" si="22"/>
        <v>-1.1780734963436743</v>
      </c>
      <c r="AL60">
        <f t="shared" si="8"/>
        <v>-2.9812472153021825</v>
      </c>
      <c r="AN60">
        <f t="shared" si="26"/>
        <v>0</v>
      </c>
      <c r="AO60">
        <f t="shared" si="26"/>
        <v>0</v>
      </c>
      <c r="AP60">
        <f t="shared" si="26"/>
        <v>-9.0179425016842493E-18</v>
      </c>
      <c r="AQ60">
        <f t="shared" si="26"/>
        <v>-1.0296807217591658E-13</v>
      </c>
      <c r="AR60">
        <f t="shared" si="26"/>
        <v>-1.0297709011841827E-13</v>
      </c>
      <c r="AS60">
        <f t="shared" si="26"/>
        <v>-2.8223461467092219E-3</v>
      </c>
      <c r="AT60">
        <f t="shared" si="26"/>
        <v>-1.843932815850702E-3</v>
      </c>
      <c r="AU60">
        <f t="shared" si="23"/>
        <v>-4.666278962662901E-3</v>
      </c>
      <c r="AW60">
        <v>57</v>
      </c>
      <c r="AX60">
        <f>IF(Z60&gt;0, (R60*SUMPRODUCT(K60:$K$98, X60:$X$98)-K60*$AZ$3)/Z60, 0)</f>
        <v>-1.3040419817599114E+17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</v>
      </c>
      <c r="S61">
        <f t="shared" si="1"/>
        <v>-8.1291199837759398E+17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-15.026447657445486</v>
      </c>
      <c r="AC61">
        <f t="shared" si="2"/>
        <v>-13.416471122719273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-9.757327571153778E-12</v>
      </c>
      <c r="AI61">
        <f t="shared" si="25"/>
        <v>-9.7581527817023678E-12</v>
      </c>
      <c r="AJ61">
        <f t="shared" si="7"/>
        <v>-1.6099765347262132</v>
      </c>
      <c r="AK61">
        <f t="shared" si="22"/>
        <v>-1.0518513360211841</v>
      </c>
      <c r="AL61">
        <f t="shared" si="8"/>
        <v>-2.6618278707571554</v>
      </c>
      <c r="AN61">
        <f t="shared" si="26"/>
        <v>0</v>
      </c>
      <c r="AO61">
        <f t="shared" si="26"/>
        <v>0</v>
      </c>
      <c r="AP61">
        <f t="shared" si="26"/>
        <v>-1.1532393589228699E-18</v>
      </c>
      <c r="AQ61">
        <f t="shared" si="26"/>
        <v>-1.3635955347631769E-14</v>
      </c>
      <c r="AR61">
        <f t="shared" si="26"/>
        <v>-1.3637108586990692E-14</v>
      </c>
      <c r="AS61">
        <f t="shared" si="26"/>
        <v>-2.2499570684871061E-3</v>
      </c>
      <c r="AT61">
        <f t="shared" si="26"/>
        <v>-1.4699719514116574E-3</v>
      </c>
      <c r="AU61">
        <f t="shared" si="23"/>
        <v>-3.7199290199124006E-3</v>
      </c>
      <c r="AW61">
        <v>58</v>
      </c>
      <c r="AX61">
        <f>IF(Z61&gt;0, (R61*SUMPRODUCT(K61:$K$98, X61:$X$98)-K61*$AZ$3)/Z61, 0)</f>
        <v>-8.1291199837759398E+17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</v>
      </c>
      <c r="S62">
        <f t="shared" si="1"/>
        <v>-5.2295012324513792E+18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-13.416471122719273</v>
      </c>
      <c r="AC62">
        <f t="shared" si="2"/>
        <v>-11.978992073856505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-1.4048512154784858E-12</v>
      </c>
      <c r="AI62">
        <f t="shared" si="25"/>
        <v>-1.4049657483138501E-12</v>
      </c>
      <c r="AJ62">
        <f t="shared" si="7"/>
        <v>-1.4374790488627678</v>
      </c>
      <c r="AK62">
        <f t="shared" si="22"/>
        <v>-0.93915297859034919</v>
      </c>
      <c r="AL62">
        <f t="shared" si="8"/>
        <v>-2.3766320274545221</v>
      </c>
      <c r="AN62">
        <f t="shared" si="26"/>
        <v>0</v>
      </c>
      <c r="AO62">
        <f t="shared" si="26"/>
        <v>0</v>
      </c>
      <c r="AP62">
        <f t="shared" si="26"/>
        <v>-1.4291133449944419E-19</v>
      </c>
      <c r="AQ62">
        <f t="shared" si="26"/>
        <v>-1.7529397690968995E-15</v>
      </c>
      <c r="AR62">
        <f t="shared" si="26"/>
        <v>-1.753082680431399E-15</v>
      </c>
      <c r="AS62">
        <f t="shared" si="26"/>
        <v>-1.7936519997506595E-3</v>
      </c>
      <c r="AT62">
        <f t="shared" si="26"/>
        <v>-1.171852639837107E-3</v>
      </c>
      <c r="AU62">
        <f t="shared" si="23"/>
        <v>-2.9655046395895197E-3</v>
      </c>
      <c r="AW62">
        <v>59</v>
      </c>
      <c r="AX62">
        <f>IF(Z62&gt;0, (R62*SUMPRODUCT(K62:$K$98, X62:$X$98)-K62*$AZ$3)/Z62, 0)</f>
        <v>-5.2295012324513792E+18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</v>
      </c>
      <c r="S63">
        <f t="shared" si="1"/>
        <v>-3.4772575521062384E+19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-11.978992073856505</v>
      </c>
      <c r="AC63">
        <f t="shared" si="2"/>
        <v>-10.695528637371881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-1.9601649677827523E-13</v>
      </c>
      <c r="AI63">
        <f t="shared" si="25"/>
        <v>-1.9603187603689657E-13</v>
      </c>
      <c r="AJ63">
        <f t="shared" si="7"/>
        <v>-1.2834634364846238</v>
      </c>
      <c r="AK63">
        <f t="shared" si="22"/>
        <v>-0.83852944516995542</v>
      </c>
      <c r="AL63">
        <f t="shared" si="8"/>
        <v>-2.1219928816547755</v>
      </c>
      <c r="AN63">
        <f t="shared" si="26"/>
        <v>0</v>
      </c>
      <c r="AO63">
        <f t="shared" si="26"/>
        <v>0</v>
      </c>
      <c r="AP63">
        <f t="shared" si="26"/>
        <v>-1.7133813683529061E-20</v>
      </c>
      <c r="AQ63">
        <f t="shared" si="26"/>
        <v>-2.1837919612303075E-16</v>
      </c>
      <c r="AR63">
        <f t="shared" si="26"/>
        <v>-2.1839632993671428E-16</v>
      </c>
      <c r="AS63">
        <f t="shared" si="26"/>
        <v>-1.4298883926583809E-3</v>
      </c>
      <c r="AT63">
        <f t="shared" si="26"/>
        <v>-9.3419374987014356E-4</v>
      </c>
      <c r="AU63">
        <f t="shared" si="23"/>
        <v>-2.3640821425287431E-3</v>
      </c>
      <c r="AW63">
        <v>60</v>
      </c>
      <c r="AX63">
        <f>IF(Z63&gt;0, (R63*SUMPRODUCT(K63:$K$98, X63:$X$98)-K63*$AZ$3)/Z63, 0)</f>
        <v>-3.4772575521062384E+19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</v>
      </c>
      <c r="S64">
        <f t="shared" si="1"/>
        <v>-2.3934630722330624E+20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-10.695528637371881</v>
      </c>
      <c r="AC64">
        <f t="shared" si="2"/>
        <v>-9.5495791405106072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-2.6461073504527558E-14</v>
      </c>
      <c r="AI64">
        <f t="shared" si="25"/>
        <v>-2.6463068433810422E-14</v>
      </c>
      <c r="AJ64">
        <f t="shared" si="7"/>
        <v>-1.1459494968612738</v>
      </c>
      <c r="AK64">
        <f t="shared" si="22"/>
        <v>-0.74868700461603177</v>
      </c>
      <c r="AL64">
        <f t="shared" si="8"/>
        <v>-1.8946365014773319</v>
      </c>
      <c r="AN64">
        <f t="shared" si="26"/>
        <v>0</v>
      </c>
      <c r="AO64">
        <f t="shared" si="26"/>
        <v>0</v>
      </c>
      <c r="AP64">
        <f t="shared" si="26"/>
        <v>-1.984394992052641E-21</v>
      </c>
      <c r="AQ64">
        <f t="shared" si="26"/>
        <v>-2.6321344920705018E-17</v>
      </c>
      <c r="AR64">
        <f t="shared" si="26"/>
        <v>-2.632332931569707E-17</v>
      </c>
      <c r="AS64">
        <f t="shared" si="26"/>
        <v>-1.1398982722085334E-3</v>
      </c>
      <c r="AT64">
        <f t="shared" si="26"/>
        <v>-7.4473353784290793E-4</v>
      </c>
      <c r="AU64">
        <f t="shared" si="23"/>
        <v>-1.8846318100514674E-3</v>
      </c>
      <c r="AW64">
        <v>61</v>
      </c>
      <c r="AX64">
        <f>IF(Z64&gt;0, (R64*SUMPRODUCT(K64:$K$98, X64:$X$98)-K64*$AZ$3)/Z64, 0)</f>
        <v>-2.3934630722330624E+20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</v>
      </c>
      <c r="S65">
        <f t="shared" si="1"/>
        <v>-1.7077953964545991E+21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-9.5495791405106072</v>
      </c>
      <c r="AC65">
        <f t="shared" si="2"/>
        <v>-8.5264099468844705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-3.4506958431296201E-15</v>
      </c>
      <c r="AI65">
        <f t="shared" si="25"/>
        <v>-3.4509454751980923E-15</v>
      </c>
      <c r="AJ65">
        <f t="shared" si="7"/>
        <v>-1.0231691936261367</v>
      </c>
      <c r="AK65">
        <f t="shared" si="22"/>
        <v>-0.66847053983574256</v>
      </c>
      <c r="AL65">
        <f t="shared" si="8"/>
        <v>-1.6916397334618827</v>
      </c>
      <c r="AN65">
        <f t="shared" si="26"/>
        <v>0</v>
      </c>
      <c r="AO65">
        <f t="shared" si="26"/>
        <v>0</v>
      </c>
      <c r="AP65">
        <f t="shared" si="26"/>
        <v>-2.2170881962844717E-22</v>
      </c>
      <c r="AQ65">
        <f t="shared" si="26"/>
        <v>-3.06470922169331E-18</v>
      </c>
      <c r="AR65">
        <f t="shared" si="26"/>
        <v>-3.0649309305129388E-18</v>
      </c>
      <c r="AS65">
        <f t="shared" si="26"/>
        <v>-9.0871992363562848E-4</v>
      </c>
      <c r="AT65">
        <f t="shared" si="26"/>
        <v>-5.9369701677527726E-4</v>
      </c>
      <c r="AU65">
        <f t="shared" si="23"/>
        <v>-1.5024169404109088E-3</v>
      </c>
      <c r="AW65">
        <v>62</v>
      </c>
      <c r="AX65">
        <f>IF(Z65&gt;0, (R65*SUMPRODUCT(K65:$K$98, X65:$X$98)-K65*$AZ$3)/Z65, 0)</f>
        <v>-1.7077953964545991E+21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</v>
      </c>
      <c r="S66">
        <f t="shared" si="1"/>
        <v>-1.2651284812764189E+22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-8.5264099468844705</v>
      </c>
      <c r="AC66">
        <f t="shared" si="2"/>
        <v>-7.6128660240039911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-4.3409684820373489E-16</v>
      </c>
      <c r="AI66">
        <f t="shared" si="25"/>
        <v>-4.3412693552742049E-16</v>
      </c>
      <c r="AJ66">
        <f t="shared" si="7"/>
        <v>-0.91354392288047936</v>
      </c>
      <c r="AK66">
        <f t="shared" si="22"/>
        <v>-0.59684869628191295</v>
      </c>
      <c r="AL66">
        <f t="shared" si="8"/>
        <v>-1.5103926191623929</v>
      </c>
      <c r="AN66">
        <f t="shared" si="26"/>
        <v>0</v>
      </c>
      <c r="AO66">
        <f t="shared" si="26"/>
        <v>0</v>
      </c>
      <c r="AP66">
        <f t="shared" si="26"/>
        <v>-2.3858774367329567E-23</v>
      </c>
      <c r="AQ66">
        <f t="shared" si="26"/>
        <v>-3.4423197167991709E-19</v>
      </c>
      <c r="AR66">
        <f t="shared" si="26"/>
        <v>-3.4425583045428442E-19</v>
      </c>
      <c r="AS66">
        <f t="shared" si="26"/>
        <v>-7.2442595953095405E-4</v>
      </c>
      <c r="AT66">
        <f t="shared" si="26"/>
        <v>-4.7329162689355641E-4</v>
      </c>
      <c r="AU66">
        <f t="shared" si="23"/>
        <v>-1.1977175864245108E-3</v>
      </c>
      <c r="AW66">
        <v>63</v>
      </c>
      <c r="AX66">
        <f>IF(Z66&gt;0, (R66*SUMPRODUCT(K66:$K$98, X66:$X$98)-K66*$AZ$3)/Z66, 0)</f>
        <v>-1.2651284812764189E+22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-9.7472188447380759E+22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-7.6128660240039911</v>
      </c>
      <c r="AC67">
        <f t="shared" ref="AC67:AC79" si="29">S67*Z67</f>
        <v>-6.7972018071464202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-5.2599422702896122E-17</v>
      </c>
      <c r="AI67">
        <f t="shared" ref="AI67:AI79" si="33">SUM(AE67:AH67)</f>
        <v>-5.2602909441993403E-17</v>
      </c>
      <c r="AJ67">
        <f t="shared" ref="AJ67:AJ79" si="34">AB67-AC67</f>
        <v>-0.81566421685757096</v>
      </c>
      <c r="AK67">
        <f t="shared" si="22"/>
        <v>-0.53290062168027941</v>
      </c>
      <c r="AL67">
        <f t="shared" ref="AL67:AL79" si="35">SUM(AI67:AK67)</f>
        <v>-1.3485648385378504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-3.7241531019202089E-20</v>
      </c>
      <c r="AR67">
        <f t="shared" si="36"/>
        <v>-3.724399970603504E-20</v>
      </c>
      <c r="AS67">
        <f t="shared" si="36"/>
        <v>-5.7750793967709991E-4</v>
      </c>
      <c r="AT67">
        <f t="shared" si="36"/>
        <v>-3.7730518725570506E-4</v>
      </c>
      <c r="AU67">
        <f t="shared" si="23"/>
        <v>-9.5481312693280486E-4</v>
      </c>
      <c r="AW67">
        <v>64</v>
      </c>
      <c r="AX67">
        <f>IF(Z67&gt;0, (R67*SUMPRODUCT(K67:$K$98, X67:$X$98)-K67*$AZ$3)/Z67, 0)</f>
        <v>-9.7472188447380759E+22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100000</v>
      </c>
      <c r="S68">
        <f t="shared" si="28"/>
        <v>-7.8234053126555828E+23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-6.7972018071464202</v>
      </c>
      <c r="AC68">
        <f t="shared" si="29"/>
        <v>-6.0689301849521611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-6.1280031892270206E-18</v>
      </c>
      <c r="AI68">
        <f t="shared" si="33"/>
        <v>-6.1283910593387184E-18</v>
      </c>
      <c r="AJ68">
        <f t="shared" si="34"/>
        <v>-0.72827162219425912</v>
      </c>
      <c r="AK68">
        <f t="shared" si="22"/>
        <v>-0.47580412650024945</v>
      </c>
      <c r="AL68">
        <f t="shared" si="35"/>
        <v>-1.2040757486945086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-3.8738920018060293E-21</v>
      </c>
      <c r="AR68">
        <f t="shared" si="36"/>
        <v>-3.8741371986306798E-21</v>
      </c>
      <c r="AS68">
        <f t="shared" si="36"/>
        <v>-4.6038579374768759E-4</v>
      </c>
      <c r="AT68">
        <f t="shared" si="36"/>
        <v>-3.0078538524848933E-4</v>
      </c>
      <c r="AU68">
        <f t="shared" si="23"/>
        <v>-7.6117117899617698E-4</v>
      </c>
      <c r="AW68">
        <v>65</v>
      </c>
      <c r="AX68">
        <f>IF(Z68&gt;0, (R68*SUMPRODUCT(K68:$K$98, X68:$X$98)-K68*$AZ$3)/Z68, 0)</f>
        <v>-7.8234053126555828E+23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100000</v>
      </c>
      <c r="S69">
        <f t="shared" si="28"/>
        <v>-6.551704157520801E+24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-6.0689301849521611</v>
      </c>
      <c r="AC69">
        <f t="shared" si="29"/>
        <v>-5.4186876651358578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-6.8527628352091484E-19</v>
      </c>
      <c r="AI69">
        <f t="shared" si="33"/>
        <v>-6.8531763678973509E-19</v>
      </c>
      <c r="AJ69">
        <f t="shared" si="34"/>
        <v>-0.65024251981630332</v>
      </c>
      <c r="AK69">
        <f t="shared" si="22"/>
        <v>-0.42482511294665132</v>
      </c>
      <c r="AL69">
        <f t="shared" si="35"/>
        <v>-1.0750676327629547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-3.8679086222600879E-22</v>
      </c>
      <c r="AR69">
        <f t="shared" si="36"/>
        <v>-3.8681420327382772E-22</v>
      </c>
      <c r="AS69">
        <f t="shared" si="36"/>
        <v>-3.6701673608712372E-4</v>
      </c>
      <c r="AT69">
        <f t="shared" si="36"/>
        <v>-2.3978426757692071E-4</v>
      </c>
      <c r="AU69">
        <f t="shared" si="23"/>
        <v>-6.0680100366404446E-4</v>
      </c>
      <c r="AW69">
        <v>66</v>
      </c>
      <c r="AX69">
        <f>IF(Z69&gt;0, (R69*SUMPRODUCT(K69:$K$98, X69:$X$98)-K69*$AZ$3)/Z69, 0)</f>
        <v>-6.551704157520801E+24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100000</v>
      </c>
      <c r="S70">
        <f t="shared" si="28"/>
        <v>-5.7777206119063021E+25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-5.4186876651358578</v>
      </c>
      <c r="AC70">
        <f t="shared" si="29"/>
        <v>-4.8381139867284446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-7.3505730590356982E-20</v>
      </c>
      <c r="AI70">
        <f t="shared" si="33"/>
        <v>-7.3509917461193865E-20</v>
      </c>
      <c r="AJ70">
        <f t="shared" si="34"/>
        <v>-0.58057367840741314</v>
      </c>
      <c r="AK70">
        <f t="shared" si="22"/>
        <v>-0.37930813655951007</v>
      </c>
      <c r="AL70">
        <f t="shared" si="35"/>
        <v>-0.95988181496692326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-3.7043642101128276E-23</v>
      </c>
      <c r="AR70">
        <f t="shared" si="36"/>
        <v>-3.704575209913196E-23</v>
      </c>
      <c r="AS70">
        <f t="shared" si="36"/>
        <v>-2.9258349496741342E-4</v>
      </c>
      <c r="AT70">
        <f t="shared" si="36"/>
        <v>-1.9115455004537683E-4</v>
      </c>
      <c r="AU70">
        <f t="shared" si="23"/>
        <v>-4.8373804501279026E-4</v>
      </c>
      <c r="AW70">
        <v>67</v>
      </c>
      <c r="AX70">
        <f>IF(Z70&gt;0, (R70*SUMPRODUCT(K70:$K$98, X70:$X$98)-K70*$AZ$3)/Z70, 0)</f>
        <v>-5.7777206119063021E+25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100000</v>
      </c>
      <c r="S71">
        <f t="shared" si="28"/>
        <v>-5.3789049890778507E+26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-4.8381139867284446</v>
      </c>
      <c r="AC71">
        <f t="shared" si="29"/>
        <v>-4.3197446310075396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-7.4869142898714168E-21</v>
      </c>
      <c r="AI71">
        <f t="shared" si="33"/>
        <v>-7.4873158348549941E-21</v>
      </c>
      <c r="AJ71">
        <f t="shared" si="34"/>
        <v>-0.51836935572090503</v>
      </c>
      <c r="AK71">
        <f t="shared" si="22"/>
        <v>-0.33866797907099117</v>
      </c>
      <c r="AL71">
        <f t="shared" si="35"/>
        <v>-0.85703733479189625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-3.3688162227085536E-24</v>
      </c>
      <c r="AR71">
        <f t="shared" si="36"/>
        <v>-3.3689969021183144E-24</v>
      </c>
      <c r="AS71">
        <f t="shared" si="36"/>
        <v>-2.3324577086050193E-4</v>
      </c>
      <c r="AT71">
        <f t="shared" si="36"/>
        <v>-1.5238723696219453E-4</v>
      </c>
      <c r="AU71">
        <f t="shared" si="23"/>
        <v>-3.8563300782269651E-4</v>
      </c>
      <c r="AW71">
        <v>68</v>
      </c>
      <c r="AX71">
        <f>IF(Z71&gt;0, (R71*SUMPRODUCT(K71:$K$98, X71:$X$98)-K71*$AZ$3)/Z71, 0)</f>
        <v>-5.3789049890778507E+26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100000</v>
      </c>
      <c r="S72">
        <f t="shared" si="28"/>
        <v>-5.3008258931147043E+27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-4.3197446310075396</v>
      </c>
      <c r="AC72">
        <f t="shared" si="29"/>
        <v>-3.8569148491138745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-7.2229842740787191E-22</v>
      </c>
      <c r="AI72">
        <f t="shared" si="33"/>
        <v>-7.2233480772790963E-22</v>
      </c>
      <c r="AJ72">
        <f t="shared" si="34"/>
        <v>-0.46282978189366508</v>
      </c>
      <c r="AK72">
        <f t="shared" ref="AK72:AK79" si="49">G72*SUM(AB72:AB72, AE72:AF72)</f>
        <v>-0.30238212417052779</v>
      </c>
      <c r="AL72">
        <f t="shared" si="35"/>
        <v>-0.76521190606419287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-2.9018376092112899E-25</v>
      </c>
      <c r="AR72">
        <f t="shared" si="36"/>
        <v>-2.9019837673322477E-25</v>
      </c>
      <c r="AS72">
        <f t="shared" si="36"/>
        <v>-1.8594210049466026E-4</v>
      </c>
      <c r="AT72">
        <f t="shared" si="36"/>
        <v>-1.2148217232317801E-4</v>
      </c>
      <c r="AU72">
        <f t="shared" si="23"/>
        <v>-3.074242728178383E-4</v>
      </c>
      <c r="AW72">
        <v>69</v>
      </c>
      <c r="AX72">
        <f>IF(Z72&gt;0, (R72*SUMPRODUCT(K72:$K$98, X72:$X$98)-K72*$AZ$3)/Z72, 0)</f>
        <v>-5.3008258931147043E+27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100000</v>
      </c>
      <c r="S73">
        <f t="shared" si="28"/>
        <v>-5.5460161268232624E+28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-3.8569148491138745</v>
      </c>
      <c r="AC73">
        <f t="shared" si="29"/>
        <v>-3.4436739724231016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-6.5823758595627306E-23</v>
      </c>
      <c r="AI73">
        <f t="shared" si="33"/>
        <v>-6.5826863233166827E-23</v>
      </c>
      <c r="AJ73">
        <f t="shared" si="34"/>
        <v>-0.41324087669077292</v>
      </c>
      <c r="AK73">
        <f t="shared" si="49"/>
        <v>-0.26998403943797122</v>
      </c>
      <c r="AL73">
        <f t="shared" si="35"/>
        <v>-0.68322491612874414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-2.3611364754968667E-26</v>
      </c>
      <c r="AR73">
        <f t="shared" si="36"/>
        <v>-2.3612478406497259E-26</v>
      </c>
      <c r="AS73">
        <f t="shared" si="36"/>
        <v>-1.482319040933199E-4</v>
      </c>
      <c r="AT73">
        <f t="shared" si="36"/>
        <v>-9.6844844007635519E-5</v>
      </c>
      <c r="AU73">
        <f t="shared" si="23"/>
        <v>-2.4507674810095542E-4</v>
      </c>
      <c r="AW73">
        <v>70</v>
      </c>
      <c r="AX73">
        <f>IF(Z73&gt;0, (R73*SUMPRODUCT(K73:$K$98, X73:$X$98)-K73*$AZ$3)/Z73, 0)</f>
        <v>-5.5460161268232624E+28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100000</v>
      </c>
      <c r="S74">
        <f t="shared" si="28"/>
        <v>-6.1801127192665761E+29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-3.4436739724231016</v>
      </c>
      <c r="AC74">
        <f t="shared" si="29"/>
        <v>-3.0747089039491975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-5.6496656900221045E-24</v>
      </c>
      <c r="AI74">
        <f t="shared" si="33"/>
        <v>-5.6499144483412174E-24</v>
      </c>
      <c r="AJ74">
        <f t="shared" si="34"/>
        <v>-0.36896506847390409</v>
      </c>
      <c r="AK74">
        <f t="shared" si="49"/>
        <v>-0.24105717806961713</v>
      </c>
      <c r="AL74">
        <f t="shared" si="35"/>
        <v>-0.61002224654352122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-1.8094356402395073E-27</v>
      </c>
      <c r="AR74">
        <f t="shared" si="36"/>
        <v>-1.8095153108241235E-27</v>
      </c>
      <c r="AS74">
        <f t="shared" si="36"/>
        <v>-1.1816956640092455E-4</v>
      </c>
      <c r="AT74">
        <f t="shared" si="36"/>
        <v>-7.7204116715270642E-5</v>
      </c>
      <c r="AU74">
        <f t="shared" si="23"/>
        <v>-1.9537368311619519E-4</v>
      </c>
      <c r="AW74">
        <v>71</v>
      </c>
      <c r="AX74">
        <f>IF(Z74&gt;0, (R74*SUMPRODUCT(K74:$K$98, X74:$X$98)-K74*$AZ$3)/Z74, 0)</f>
        <v>-6.1801127192665761E+29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100000</v>
      </c>
      <c r="S75">
        <f t="shared" si="28"/>
        <v>-7.3634019244666994E+30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-3.0747089039491975</v>
      </c>
      <c r="AC75">
        <f t="shared" si="29"/>
        <v>-2.7452758070974976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-4.5525876155255411E-25</v>
      </c>
      <c r="AI75">
        <f t="shared" si="33"/>
        <v>-4.5527740290769981E-25</v>
      </c>
      <c r="AJ75">
        <f t="shared" si="34"/>
        <v>-0.32943309685169986</v>
      </c>
      <c r="AK75">
        <f t="shared" si="49"/>
        <v>-0.21522962327644385</v>
      </c>
      <c r="AL75">
        <f t="shared" si="35"/>
        <v>-0.54466272012814376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-1.3018491995201134E-28</v>
      </c>
      <c r="AR75">
        <f t="shared" si="36"/>
        <v>-1.301902505980799E-28</v>
      </c>
      <c r="AS75">
        <f t="shared" si="36"/>
        <v>-9.4204054847675766E-5</v>
      </c>
      <c r="AT75">
        <f t="shared" si="36"/>
        <v>-6.1546649167148147E-5</v>
      </c>
      <c r="AU75">
        <f t="shared" si="23"/>
        <v>-1.5575070401482391E-4</v>
      </c>
      <c r="AW75">
        <v>72</v>
      </c>
      <c r="AX75">
        <f>IF(Z75&gt;0, (R75*SUMPRODUCT(K75:$K$98, X75:$X$98)-K75*$AZ$3)/Z75, 0)</f>
        <v>-7.3634019244666994E+30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100000</v>
      </c>
      <c r="S76">
        <f t="shared" si="28"/>
        <v>-9.425669333492022E+31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-2.7452758070974976</v>
      </c>
      <c r="AC76">
        <f t="shared" si="29"/>
        <v>-2.4511391134799085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-3.4309389762858373E-26</v>
      </c>
      <c r="AI76">
        <f t="shared" si="33"/>
        <v>-3.4310690009571233E-26</v>
      </c>
      <c r="AJ76">
        <f t="shared" si="34"/>
        <v>-0.2941366936175891</v>
      </c>
      <c r="AK76">
        <f t="shared" si="49"/>
        <v>-0.19216930649682484</v>
      </c>
      <c r="AL76">
        <f t="shared" si="35"/>
        <v>-0.48630600011441394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-8.7598634970486215E-30</v>
      </c>
      <c r="AR76">
        <f t="shared" si="36"/>
        <v>-8.7601954756642671E-30</v>
      </c>
      <c r="AS76">
        <f t="shared" si="36"/>
        <v>-7.5098895765047619E-5</v>
      </c>
      <c r="AT76">
        <f t="shared" si="36"/>
        <v>-4.9064611899831101E-5</v>
      </c>
      <c r="AU76">
        <f t="shared" si="23"/>
        <v>-1.2416350766487872E-4</v>
      </c>
      <c r="AW76">
        <v>73</v>
      </c>
      <c r="AX76">
        <f>IF(Z76&gt;0, (R76*SUMPRODUCT(K76:$K$98, X76:$X$98)-K76*$AZ$3)/Z76, 0)</f>
        <v>-9.425669333492022E+31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100000</v>
      </c>
      <c r="S77">
        <f t="shared" si="28"/>
        <v>-1.3034879406684502E+33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-2.4511391134799085</v>
      </c>
      <c r="AC77">
        <f t="shared" si="29"/>
        <v>-2.1885170656070612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-2.4065914977685882E-27</v>
      </c>
      <c r="AI77">
        <f t="shared" si="33"/>
        <v>-2.4066754462654377E-27</v>
      </c>
      <c r="AJ77">
        <f t="shared" si="34"/>
        <v>-0.26262204787284738</v>
      </c>
      <c r="AK77">
        <f t="shared" si="49"/>
        <v>-0.1715797379435936</v>
      </c>
      <c r="AL77">
        <f t="shared" si="35"/>
        <v>-0.43420178581644098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-5.486162919487502E-31</v>
      </c>
      <c r="AR77">
        <f t="shared" si="36"/>
        <v>-5.4863542918624931E-31</v>
      </c>
      <c r="AS77">
        <f t="shared" si="36"/>
        <v>-5.9868379914738209E-5</v>
      </c>
      <c r="AT77">
        <f t="shared" si="36"/>
        <v>-3.9114008210962291E-5</v>
      </c>
      <c r="AU77">
        <f t="shared" si="23"/>
        <v>-9.8982388125700506E-5</v>
      </c>
      <c r="AW77">
        <v>74</v>
      </c>
      <c r="AX77">
        <f>IF(Z77&gt;0, (R77*SUMPRODUCT(K77:$K$98, X77:$X$98)-K77*$AZ$3)/Z77, 0)</f>
        <v>-1.3034879406684502E+33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100000</v>
      </c>
      <c r="S78">
        <f t="shared" si="28"/>
        <v>-1.9600868501217395E+34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-2.1885170656070612</v>
      </c>
      <c r="AC78">
        <f t="shared" si="29"/>
        <v>-1.9540330942920185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-1.5624890890246056E-28</v>
      </c>
      <c r="AI78">
        <f t="shared" si="33"/>
        <v>-1.5625389345989016E-28</v>
      </c>
      <c r="AJ78">
        <f t="shared" si="34"/>
        <v>-0.23448397131504262</v>
      </c>
      <c r="AK78">
        <f t="shared" si="49"/>
        <v>-0.15319619459249428</v>
      </c>
      <c r="AL78">
        <f t="shared" si="35"/>
        <v>-0.3876801659075369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-3.1802795239133156E-32</v>
      </c>
      <c r="AR78">
        <f t="shared" si="36"/>
        <v>-3.1803809792517269E-32</v>
      </c>
      <c r="AS78">
        <f t="shared" si="36"/>
        <v>-4.7726705926927838E-5</v>
      </c>
      <c r="AT78">
        <f t="shared" si="36"/>
        <v>-3.1181447872259473E-5</v>
      </c>
      <c r="AU78">
        <f t="shared" si="23"/>
        <v>-7.8908153799187318E-5</v>
      </c>
      <c r="AW78">
        <v>75</v>
      </c>
      <c r="AX78">
        <f>IF(Z78&gt;0, (R78*SUMPRODUCT(K78:$K$98, X78:$X$98)-K78*$AZ$3)/Z78, 0)</f>
        <v>-1.9600868501217395E+34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-1.9540330942920185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-9.9691148592250131E-30</v>
      </c>
      <c r="AI79">
        <f t="shared" si="33"/>
        <v>-9.9691148592250131E-30</v>
      </c>
      <c r="AJ79">
        <f t="shared" si="34"/>
        <v>-1.9540330942920185</v>
      </c>
      <c r="AK79">
        <f t="shared" si="49"/>
        <v>-0.13678231660044132</v>
      </c>
      <c r="AL79">
        <f t="shared" si="35"/>
        <v>-2.0908154108924597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-1.8117024716384853E-33</v>
      </c>
      <c r="AR79">
        <f t="shared" si="36"/>
        <v>-1.8117024716384853E-33</v>
      </c>
      <c r="AS79">
        <f t="shared" si="36"/>
        <v>-3.5510941909916487E-4</v>
      </c>
      <c r="AT79">
        <f t="shared" si="36"/>
        <v>-2.4857659336941546E-5</v>
      </c>
      <c r="AU79">
        <f t="shared" si="23"/>
        <v>-3.7996707843610639E-4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12911.353409778812</v>
      </c>
      <c r="AO81" s="8">
        <f t="shared" si="50"/>
        <v>-1291.1353409778812</v>
      </c>
      <c r="AP81" s="8">
        <f t="shared" si="50"/>
        <v>-2815.2303914449708</v>
      </c>
      <c r="AQ81" s="8">
        <f t="shared" si="50"/>
        <v>-9600.2737069708182</v>
      </c>
      <c r="AR81" s="8">
        <f t="shared" si="50"/>
        <v>-795.28602961485819</v>
      </c>
      <c r="AS81" s="8">
        <f t="shared" si="50"/>
        <v>-2370.9482577751824</v>
      </c>
      <c r="AT81" s="8">
        <f t="shared" si="50"/>
        <v>1383.0531503688569</v>
      </c>
      <c r="AU81" s="8">
        <f t="shared" si="50"/>
        <v>-1783.1811370211856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29957.535644701391</v>
      </c>
      <c r="K3">
        <v>1</v>
      </c>
      <c r="L3" s="2">
        <v>0</v>
      </c>
      <c r="O3">
        <f>$C$3</f>
        <v>29957.535644701391</v>
      </c>
      <c r="P3" s="2">
        <f>O3*C5</f>
        <v>2995.7535644701393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29957.535644701391</v>
      </c>
      <c r="AF3">
        <f t="shared" ref="AF3:AG34" si="4">-$Z3*P3</f>
        <v>-2995.7535644701393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24441.873876231253</v>
      </c>
      <c r="AJ3">
        <f t="shared" ref="AJ3:AJ66" si="7">AB3-AC3</f>
        <v>0</v>
      </c>
      <c r="AL3">
        <f t="shared" ref="AL3:AL66" si="8">SUM(AI3:AK3)</f>
        <v>24441.873876231253</v>
      </c>
      <c r="AN3">
        <f t="shared" ref="AN3:AU34" si="9">AE3*$K3</f>
        <v>29957.535644701391</v>
      </c>
      <c r="AO3">
        <f t="shared" si="9"/>
        <v>-2995.7535644701393</v>
      </c>
      <c r="AP3">
        <f t="shared" si="9"/>
        <v>-2519.9082039999998</v>
      </c>
      <c r="AQ3">
        <f t="shared" si="9"/>
        <v>0</v>
      </c>
      <c r="AR3">
        <f t="shared" si="9"/>
        <v>24441.873876231253</v>
      </c>
      <c r="AS3">
        <f t="shared" si="9"/>
        <v>0</v>
      </c>
      <c r="AT3">
        <f t="shared" si="9"/>
        <v>0</v>
      </c>
      <c r="AU3">
        <f t="shared" si="9"/>
        <v>24441.873876231253</v>
      </c>
      <c r="AW3">
        <v>0</v>
      </c>
      <c r="AX3">
        <f>IF(Z3&gt;0, (R3*SUMPRODUCT(K3:$K$98, X3:$X$98)-K3*$AZ$3)/Z3, 0)</f>
        <v>0</v>
      </c>
      <c r="AZ3">
        <f>C6*ABS(SUMPRODUCT(X4:X69, K4:K69))/1</f>
        <v>24809.580391797037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2736.4564628701428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2658.1693276925398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-2658.1693276925398</v>
      </c>
      <c r="AK4">
        <f>G4*SUM(AB4, AE4:AF4)</f>
        <v>0</v>
      </c>
      <c r="AL4">
        <f t="shared" si="8"/>
        <v>-4519.0639276925394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-1661.5130357142857</v>
      </c>
      <c r="AR4">
        <f t="shared" si="9"/>
        <v>-1661.5130357142857</v>
      </c>
      <c r="AS4">
        <f t="shared" si="9"/>
        <v>-2373.365471154053</v>
      </c>
      <c r="AT4">
        <f t="shared" si="9"/>
        <v>0</v>
      </c>
      <c r="AU4">
        <f t="shared" si="9"/>
        <v>-4034.8785068683387</v>
      </c>
      <c r="AW4">
        <v>1</v>
      </c>
      <c r="AX4">
        <f>IF(Z4&gt;0, (R4*SUMPRODUCT(K4:$K$98, X4:$X$98)-K4*$AZ$3)/Z4, 0)</f>
        <v>2736.4564628701428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</v>
      </c>
      <c r="S5">
        <f t="shared" si="1"/>
        <v>3584.4526071311589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2658.1693276925398</v>
      </c>
      <c r="AC5">
        <f t="shared" si="2"/>
        <v>3370.0217631323103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-2149.9623347792281</v>
      </c>
      <c r="AI5">
        <f t="shared" si="6"/>
        <v>-2196.9712107848386</v>
      </c>
      <c r="AJ5">
        <f t="shared" si="7"/>
        <v>-711.85243543977049</v>
      </c>
      <c r="AK5">
        <f>G5*SUM(AB5, AE5:AF5)</f>
        <v>186.0718529384778</v>
      </c>
      <c r="AL5">
        <f t="shared" si="8"/>
        <v>-2722.7517932861315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-1713.9368102512976</v>
      </c>
      <c r="AR5">
        <f t="shared" si="9"/>
        <v>-1751.4119983935254</v>
      </c>
      <c r="AS5">
        <f t="shared" si="9"/>
        <v>-567.484403252368</v>
      </c>
      <c r="AT5">
        <f t="shared" si="9"/>
        <v>148.33534194712834</v>
      </c>
      <c r="AU5">
        <f t="shared" si="9"/>
        <v>-2170.5610596987653</v>
      </c>
      <c r="AW5">
        <v>2</v>
      </c>
      <c r="AX5">
        <f>IF(Z5&gt;0, (R5*SUMPRODUCT(K5:$K$98, X5:$X$98)-K5*$AZ$3)/Z5, 0)</f>
        <v>3584.4526071311589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</v>
      </c>
      <c r="S6">
        <f t="shared" si="1"/>
        <v>4164.4921642472254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3370.0217631323103</v>
      </c>
      <c r="AC6">
        <f t="shared" si="2"/>
        <v>3775.1612664114109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-2426.3950070475116</v>
      </c>
      <c r="AI6">
        <f t="shared" si="6"/>
        <v>-2471.720596789542</v>
      </c>
      <c r="AJ6">
        <f t="shared" si="7"/>
        <v>-405.13950327910061</v>
      </c>
      <c r="AK6">
        <f>G6*SUM(AB6, AE6:AF6)</f>
        <v>235.90152341926174</v>
      </c>
      <c r="AL6">
        <f t="shared" si="8"/>
        <v>-2640.958576649381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-1727.0600394095009</v>
      </c>
      <c r="AR6">
        <f t="shared" si="9"/>
        <v>-1759.3218989083723</v>
      </c>
      <c r="AS6">
        <f t="shared" si="9"/>
        <v>-288.37029604300045</v>
      </c>
      <c r="AT6">
        <f t="shared" si="9"/>
        <v>167.91004479892328</v>
      </c>
      <c r="AU6">
        <f t="shared" si="9"/>
        <v>-1879.7821501524495</v>
      </c>
      <c r="AW6">
        <v>3</v>
      </c>
      <c r="AX6">
        <f>IF(Z6&gt;0, (R6*SUMPRODUCT(K6:$K$98, X6:$X$98)-K6*$AZ$3)/Z6, 0)</f>
        <v>4164.4921642472254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100000</v>
      </c>
      <c r="S7">
        <f t="shared" si="1"/>
        <v>4526.3576751515011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3775.1612664114109</v>
      </c>
      <c r="AC7">
        <f t="shared" si="2"/>
        <v>3940.1336497969187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-2696.0088652126924</v>
      </c>
      <c r="AI7">
        <f t="shared" si="6"/>
        <v>-2739.5331946246961</v>
      </c>
      <c r="AJ7">
        <f t="shared" si="7"/>
        <v>-164.97238338550778</v>
      </c>
      <c r="AK7">
        <f>G7*SUM(AB7, AE7:AF7)</f>
        <v>264.26128864879877</v>
      </c>
      <c r="AL7">
        <f t="shared" si="8"/>
        <v>-2640.2442893614052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-1713.3623733823599</v>
      </c>
      <c r="AR7">
        <f t="shared" si="9"/>
        <v>-1741.0228715741353</v>
      </c>
      <c r="AS7">
        <f t="shared" si="9"/>
        <v>-104.84293207902302</v>
      </c>
      <c r="AT7">
        <f t="shared" si="9"/>
        <v>167.94282635886904</v>
      </c>
      <c r="AU7">
        <f t="shared" si="9"/>
        <v>-1677.9229772942895</v>
      </c>
      <c r="AW7">
        <v>4</v>
      </c>
      <c r="AX7">
        <f>IF(Z7&gt;0, (R7*SUMPRODUCT(K7:$K$98, X7:$X$98)-K7*$AZ$3)/Z7, 0)</f>
        <v>4526.3576751515011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</v>
      </c>
      <c r="S8">
        <f t="shared" si="1"/>
        <v>4706.1475614404917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3940.1336497969187</v>
      </c>
      <c r="AC8">
        <f t="shared" si="2"/>
        <v>3916.085939624385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-2966.0355890000155</v>
      </c>
      <c r="AI8">
        <f t="shared" si="6"/>
        <v>-3007.6416573233992</v>
      </c>
      <c r="AJ8">
        <f t="shared" si="7"/>
        <v>24.047710172533698</v>
      </c>
      <c r="AK8">
        <f t="shared" ref="AK8:AK69" si="22">G8*SUM(AB8:AB8, AE8:AF8)</f>
        <v>275.80935548578435</v>
      </c>
      <c r="AL8">
        <f t="shared" si="8"/>
        <v>-2707.7845916650813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-1683.0082482157425</v>
      </c>
      <c r="AR8">
        <f t="shared" si="9"/>
        <v>-1706.6166487432934</v>
      </c>
      <c r="AS8">
        <f t="shared" si="9"/>
        <v>13.645316570432971</v>
      </c>
      <c r="AT8">
        <f t="shared" si="9"/>
        <v>156.50163536107203</v>
      </c>
      <c r="AU8">
        <f t="shared" si="9"/>
        <v>-1536.4696968117885</v>
      </c>
      <c r="AW8">
        <v>5</v>
      </c>
      <c r="AX8">
        <f>IF(Z8&gt;0, (R8*SUMPRODUCT(K8:$K$98, X8:$X$98)-K8*$AZ$3)/Z8, 0)</f>
        <v>4706.1475614404917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</v>
      </c>
      <c r="S9">
        <f t="shared" si="1"/>
        <v>4729.1513113892379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3916.085939624385</v>
      </c>
      <c r="AC9">
        <f t="shared" si="2"/>
        <v>3741.3943549888386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-3266.5738055385045</v>
      </c>
      <c r="AI9">
        <f t="shared" si="6"/>
        <v>-3306.1305262758851</v>
      </c>
      <c r="AJ9">
        <f t="shared" si="7"/>
        <v>174.69158463554641</v>
      </c>
      <c r="AK9">
        <f t="shared" si="22"/>
        <v>274.12601577370697</v>
      </c>
      <c r="AL9">
        <f t="shared" si="8"/>
        <v>-2857.3129258666318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-1654.9479495084399</v>
      </c>
      <c r="AR9">
        <f t="shared" si="9"/>
        <v>-1674.9886152857173</v>
      </c>
      <c r="AS9">
        <f t="shared" si="9"/>
        <v>88.504193384149701</v>
      </c>
      <c r="AT9">
        <f t="shared" si="9"/>
        <v>138.88077071530509</v>
      </c>
      <c r="AU9">
        <f t="shared" si="9"/>
        <v>-1447.6036511862626</v>
      </c>
      <c r="AW9">
        <v>6</v>
      </c>
      <c r="AX9">
        <f>IF(Z9&gt;0, (R9*SUMPRODUCT(K9:$K$98, X9:$X$98)-K9*$AZ$3)/Z9, 0)</f>
        <v>4729.1513113892379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</v>
      </c>
      <c r="S10">
        <f t="shared" si="1"/>
        <v>4591.0481340387387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3741.3943549888386</v>
      </c>
      <c r="AC10">
        <f t="shared" si="2"/>
        <v>3433.1577122484396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-3542.9187370189375</v>
      </c>
      <c r="AI10">
        <f t="shared" si="6"/>
        <v>-3580.308431180435</v>
      </c>
      <c r="AJ10">
        <f t="shared" si="7"/>
        <v>308.23664274039902</v>
      </c>
      <c r="AK10">
        <f t="shared" si="22"/>
        <v>261.89760484921874</v>
      </c>
      <c r="AL10">
        <f t="shared" si="8"/>
        <v>-3010.1741835908174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-1602.6365106928943</v>
      </c>
      <c r="AR10">
        <f t="shared" si="9"/>
        <v>-1619.5497095085341</v>
      </c>
      <c r="AS10">
        <f t="shared" si="9"/>
        <v>139.43060348169789</v>
      </c>
      <c r="AT10">
        <f t="shared" si="9"/>
        <v>118.4691760521559</v>
      </c>
      <c r="AU10">
        <f t="shared" si="9"/>
        <v>-1361.6499299746804</v>
      </c>
      <c r="AW10">
        <v>7</v>
      </c>
      <c r="AX10">
        <f>IF(Z10&gt;0, (R10*SUMPRODUCT(K10:$K$98, X10:$X$98)-K10*$AZ$3)/Z10, 0)</f>
        <v>4591.0481340387387</v>
      </c>
    </row>
    <row r="11" spans="1:52" x14ac:dyDescent="0.25">
      <c r="A11" t="s">
        <v>33</v>
      </c>
      <c r="C11" s="12">
        <f>AU71</f>
        <v>-1423.1303793279239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</v>
      </c>
      <c r="S11">
        <f t="shared" si="1"/>
        <v>4316.0581058674679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3433.1577122484396</v>
      </c>
      <c r="AC11">
        <f t="shared" si="2"/>
        <v>3032.9420111698655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-3760.4827731557757</v>
      </c>
      <c r="AI11">
        <f t="shared" si="6"/>
        <v>-3795.6183289890805</v>
      </c>
      <c r="AJ11">
        <f t="shared" si="7"/>
        <v>400.21570107857406</v>
      </c>
      <c r="AK11">
        <f t="shared" si="22"/>
        <v>240.32103985739079</v>
      </c>
      <c r="AL11">
        <f t="shared" si="8"/>
        <v>-3155.0815880531159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-1518.7959211829648</v>
      </c>
      <c r="AR11">
        <f t="shared" si="9"/>
        <v>-1532.9865828897691</v>
      </c>
      <c r="AS11">
        <f t="shared" si="9"/>
        <v>161.6404092396408</v>
      </c>
      <c r="AT11">
        <f t="shared" si="9"/>
        <v>97.061637328961638</v>
      </c>
      <c r="AU11">
        <f t="shared" si="9"/>
        <v>-1274.2845363211668</v>
      </c>
      <c r="AW11">
        <v>8</v>
      </c>
      <c r="AX11">
        <f>IF(Z11&gt;0, (R11*SUMPRODUCT(K11:$K$98, X11:$X$98)-K11*$AZ$3)/Z11, 0)</f>
        <v>4316.0581058674679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</v>
      </c>
      <c r="S12">
        <f t="shared" si="1"/>
        <v>3944.1756768025357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3032.9420111698655</v>
      </c>
      <c r="AC12">
        <f t="shared" si="2"/>
        <v>2587.7360985711202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-3959.3529157122957</v>
      </c>
      <c r="AI12">
        <f t="shared" si="6"/>
        <v>-3992.157439529411</v>
      </c>
      <c r="AJ12">
        <f t="shared" si="7"/>
        <v>445.20591259874527</v>
      </c>
      <c r="AK12">
        <f t="shared" si="22"/>
        <v>212.3059407818906</v>
      </c>
      <c r="AL12">
        <f t="shared" si="8"/>
        <v>-3334.6455861487752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-1427.7823538459011</v>
      </c>
      <c r="AR12">
        <f t="shared" si="9"/>
        <v>-1439.6119939990999</v>
      </c>
      <c r="AS12">
        <f t="shared" si="9"/>
        <v>160.5457152641805</v>
      </c>
      <c r="AT12">
        <f t="shared" si="9"/>
        <v>76.559650609095328</v>
      </c>
      <c r="AU12">
        <f t="shared" si="9"/>
        <v>-1202.5066281258241</v>
      </c>
      <c r="AW12">
        <v>9</v>
      </c>
      <c r="AX12">
        <f>IF(Z12&gt;0, (R12*SUMPRODUCT(K12:$K$98, X12:$X$98)-K12*$AZ$3)/Z12, 0)</f>
        <v>3944.1756768025357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</v>
      </c>
      <c r="S13">
        <f t="shared" si="1"/>
        <v>3482.4727344017656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2587.7360985711202</v>
      </c>
      <c r="AC13">
        <f t="shared" si="2"/>
        <v>2118.5162523896952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-4119.2790801870879</v>
      </c>
      <c r="AI13">
        <f t="shared" si="6"/>
        <v>-4149.6959192259383</v>
      </c>
      <c r="AJ13">
        <f t="shared" si="7"/>
        <v>469.21984618142505</v>
      </c>
      <c r="AK13">
        <f t="shared" si="22"/>
        <v>181.14152689997843</v>
      </c>
      <c r="AL13">
        <f t="shared" si="8"/>
        <v>-3499.3345461445347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-1326.297617868182</v>
      </c>
      <c r="AR13">
        <f t="shared" si="9"/>
        <v>-1336.0910259803788</v>
      </c>
      <c r="AS13">
        <f t="shared" si="9"/>
        <v>151.07623254762197</v>
      </c>
      <c r="AT13">
        <f t="shared" si="9"/>
        <v>58.322723696966683</v>
      </c>
      <c r="AU13">
        <f t="shared" si="9"/>
        <v>-1126.6920697357903</v>
      </c>
      <c r="AW13">
        <v>10</v>
      </c>
      <c r="AX13">
        <f>IF(Z13&gt;0, (R13*SUMPRODUCT(K13:$K$98, X13:$X$98)-K13*$AZ$3)/Z13, 0)</f>
        <v>3482.4727344017656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</v>
      </c>
      <c r="S14">
        <f t="shared" si="1"/>
        <v>2944.593544830565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2118.5162523896952</v>
      </c>
      <c r="AC14">
        <f t="shared" si="2"/>
        <v>1648.0780163647933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-4255.714546295012</v>
      </c>
      <c r="AI14">
        <f t="shared" si="6"/>
        <v>-4283.6993596703269</v>
      </c>
      <c r="AJ14">
        <f t="shared" si="7"/>
        <v>470.43823602490193</v>
      </c>
      <c r="AK14">
        <f t="shared" si="22"/>
        <v>148.29613766727869</v>
      </c>
      <c r="AL14">
        <f t="shared" si="8"/>
        <v>-3664.9649859781462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-1223.4162379256343</v>
      </c>
      <c r="AR14">
        <f t="shared" si="9"/>
        <v>-1231.4612030487028</v>
      </c>
      <c r="AS14">
        <f t="shared" si="9"/>
        <v>135.23975131156735</v>
      </c>
      <c r="AT14">
        <f t="shared" si="9"/>
        <v>42.631595909493882</v>
      </c>
      <c r="AU14">
        <f t="shared" si="9"/>
        <v>-1053.5898558276415</v>
      </c>
      <c r="AW14">
        <v>11</v>
      </c>
      <c r="AX14">
        <f>IF(Z14&gt;0, (R14*SUMPRODUCT(K14:$K$98, X14:$X$98)-K14*$AZ$3)/Z14, 0)</f>
        <v>2944.593544830565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</v>
      </c>
      <c r="S15">
        <f t="shared" si="1"/>
        <v>2329.5820937028902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1648.0780163647933</v>
      </c>
      <c r="AC15">
        <f t="shared" si="2"/>
        <v>1188.8219407992319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-4378.3766257705038</v>
      </c>
      <c r="AI15">
        <f t="shared" si="6"/>
        <v>-4403.8924026991799</v>
      </c>
      <c r="AJ15">
        <f t="shared" si="7"/>
        <v>459.25607556556133</v>
      </c>
      <c r="AK15">
        <f t="shared" si="22"/>
        <v>115.36546114553553</v>
      </c>
      <c r="AL15">
        <f t="shared" si="8"/>
        <v>-3829.2708659880832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-1123.8202273695629</v>
      </c>
      <c r="AR15">
        <f t="shared" si="9"/>
        <v>-1130.3694917843047</v>
      </c>
      <c r="AS15">
        <f t="shared" si="9"/>
        <v>117.87959588152506</v>
      </c>
      <c r="AT15">
        <f t="shared" si="9"/>
        <v>29.611440462218003</v>
      </c>
      <c r="AU15">
        <f t="shared" si="9"/>
        <v>-982.87845544056165</v>
      </c>
      <c r="AW15">
        <v>12</v>
      </c>
      <c r="AX15">
        <f>IF(Z15&gt;0, (R15*SUMPRODUCT(K15:$K$98, X15:$X$98)-K15*$AZ$3)/Z15, 0)</f>
        <v>2329.5820937028902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</v>
      </c>
      <c r="S16">
        <f t="shared" si="1"/>
        <v>1621.7947822415374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1188.8219407992319</v>
      </c>
      <c r="AC16">
        <f t="shared" si="2"/>
        <v>747.28757267973469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-4443.4249688752188</v>
      </c>
      <c r="AI16">
        <f t="shared" si="6"/>
        <v>-4466.463875550171</v>
      </c>
      <c r="AJ16">
        <f t="shared" si="7"/>
        <v>441.53436811949723</v>
      </c>
      <c r="AK16">
        <f t="shared" si="22"/>
        <v>83.217535855946238</v>
      </c>
      <c r="AL16">
        <f t="shared" si="8"/>
        <v>-3941.7119715747276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-1018.3183186445617</v>
      </c>
      <c r="AR16">
        <f t="shared" si="9"/>
        <v>-1023.5982414232702</v>
      </c>
      <c r="AS16">
        <f t="shared" si="9"/>
        <v>101.1882812282639</v>
      </c>
      <c r="AT16">
        <f t="shared" si="9"/>
        <v>19.071311384385041</v>
      </c>
      <c r="AU16">
        <f t="shared" si="9"/>
        <v>-903.33864881062129</v>
      </c>
      <c r="AW16">
        <v>13</v>
      </c>
      <c r="AX16">
        <f>IF(Z16&gt;0, (R16*SUMPRODUCT(K16:$K$98, X16:$X$98)-K16*$AZ$3)/Z16, 0)</f>
        <v>1621.7947822415374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</v>
      </c>
      <c r="S17">
        <f t="shared" si="1"/>
        <v>821.3169877777525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747.28757267973469</v>
      </c>
      <c r="AC17">
        <f t="shared" si="2"/>
        <v>338.15305693701612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-4444.9832597100767</v>
      </c>
      <c r="AI17">
        <f t="shared" si="6"/>
        <v>-4465.5692856884243</v>
      </c>
      <c r="AJ17">
        <f t="shared" si="7"/>
        <v>409.13451574271858</v>
      </c>
      <c r="AK17">
        <f t="shared" si="22"/>
        <v>52.310130087581435</v>
      </c>
      <c r="AL17">
        <f t="shared" si="8"/>
        <v>-4004.1246398581243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-909.53164168270257</v>
      </c>
      <c r="AR17">
        <f t="shared" si="9"/>
        <v>-913.74395046089819</v>
      </c>
      <c r="AS17">
        <f t="shared" si="9"/>
        <v>83.717027945973385</v>
      </c>
      <c r="AT17">
        <f t="shared" si="9"/>
        <v>10.703689016434435</v>
      </c>
      <c r="AU17">
        <f t="shared" si="9"/>
        <v>-819.32323349849037</v>
      </c>
      <c r="AW17">
        <v>14</v>
      </c>
      <c r="AX17">
        <f>IF(Z17&gt;0, (R17*SUMPRODUCT(K17:$K$98, X17:$X$98)-K17*$AZ$3)/Z17, 0)</f>
        <v>821.3169877777525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</v>
      </c>
      <c r="S18">
        <f t="shared" si="1"/>
        <v>-75.549518953234866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338.15305693701612</v>
      </c>
      <c r="AC18">
        <f t="shared" si="2"/>
        <v>-27.464475011897779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-4407.3865177851367</v>
      </c>
      <c r="AI18">
        <f t="shared" si="6"/>
        <v>-4425.5629902448081</v>
      </c>
      <c r="AJ18">
        <f t="shared" si="7"/>
        <v>365.61753194891389</v>
      </c>
      <c r="AK18">
        <f t="shared" si="22"/>
        <v>23.670713985591131</v>
      </c>
      <c r="AL18">
        <f t="shared" si="8"/>
        <v>-4036.274744310303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-805.21303874558294</v>
      </c>
      <c r="AR18">
        <f t="shared" si="9"/>
        <v>-808.53381230693651</v>
      </c>
      <c r="AS18">
        <f t="shared" si="9"/>
        <v>66.796956139710502</v>
      </c>
      <c r="AT18">
        <f t="shared" si="9"/>
        <v>4.3245509466216934</v>
      </c>
      <c r="AU18">
        <f t="shared" si="9"/>
        <v>-737.41230522060437</v>
      </c>
      <c r="AW18">
        <v>15</v>
      </c>
      <c r="AX18">
        <f>IF(Z18&gt;0, (R18*SUMPRODUCT(K18:$K$98, X18:$X$98)-K18*$AZ$3)/Z18, 0)</f>
        <v>-75.549518953234866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</v>
      </c>
      <c r="S19">
        <f t="shared" si="1"/>
        <v>-1096.0028354654266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-27.464475011897779</v>
      </c>
      <c r="AC19">
        <f t="shared" si="2"/>
        <v>-347.0399157808834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-4325.2714961502479</v>
      </c>
      <c r="AI19">
        <f t="shared" si="6"/>
        <v>-4341.1035681372477</v>
      </c>
      <c r="AJ19">
        <f t="shared" si="7"/>
        <v>319.57544076898563</v>
      </c>
      <c r="AK19">
        <f t="shared" si="22"/>
        <v>-1.9225132508328446</v>
      </c>
      <c r="AL19">
        <f t="shared" si="8"/>
        <v>-4023.4506406190949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-705.54547437433916</v>
      </c>
      <c r="AR19">
        <f t="shared" si="9"/>
        <v>-708.12802826727716</v>
      </c>
      <c r="AS19">
        <f t="shared" si="9"/>
        <v>52.129676982457362</v>
      </c>
      <c r="AT19">
        <f t="shared" si="9"/>
        <v>-0.31360355639110937</v>
      </c>
      <c r="AU19">
        <f t="shared" si="9"/>
        <v>-656.31195484121088</v>
      </c>
      <c r="AW19">
        <v>16</v>
      </c>
      <c r="AX19">
        <f>IF(Z19&gt;0, (R19*SUMPRODUCT(K19:$K$98, X19:$X$98)-K19*$AZ$3)/Z19, 0)</f>
        <v>-1096.0028354654266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</v>
      </c>
      <c r="S20">
        <f t="shared" si="1"/>
        <v>-2280.0482179628984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-347.0399157808834</v>
      </c>
      <c r="AC20">
        <f t="shared" si="2"/>
        <v>-618.98039196183117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-4199.8138544617641</v>
      </c>
      <c r="AI20">
        <f t="shared" si="6"/>
        <v>-4213.3876988016627</v>
      </c>
      <c r="AJ20">
        <f t="shared" si="7"/>
        <v>271.94047618094777</v>
      </c>
      <c r="AK20">
        <f t="shared" si="22"/>
        <v>-24.292794104661841</v>
      </c>
      <c r="AL20">
        <f t="shared" si="8"/>
        <v>-3965.7400167253768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-611.67912086714784</v>
      </c>
      <c r="AR20">
        <f t="shared" si="9"/>
        <v>-613.65607447993614</v>
      </c>
      <c r="AS20">
        <f t="shared" si="9"/>
        <v>39.606591425912946</v>
      </c>
      <c r="AT20">
        <f t="shared" si="9"/>
        <v>-3.5381079867527898</v>
      </c>
      <c r="AU20">
        <f t="shared" si="9"/>
        <v>-577.58759104077603</v>
      </c>
      <c r="AW20">
        <v>17</v>
      </c>
      <c r="AX20">
        <f>IF(Z20&gt;0, (R20*SUMPRODUCT(K20:$K$98, X20:$X$98)-K20*$AZ$3)/Z20, 0)</f>
        <v>-2280.0482179628984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</v>
      </c>
      <c r="S21">
        <f t="shared" si="1"/>
        <v>-3691.8953204459667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-618.98039196183117</v>
      </c>
      <c r="AC21">
        <f t="shared" si="2"/>
        <v>-843.51219301345145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-4028.5381782565682</v>
      </c>
      <c r="AI21">
        <f t="shared" si="6"/>
        <v>-4039.9620150639394</v>
      </c>
      <c r="AJ21">
        <f t="shared" si="7"/>
        <v>224.53180105162028</v>
      </c>
      <c r="AK21">
        <f t="shared" si="22"/>
        <v>-43.328627437328187</v>
      </c>
      <c r="AL21">
        <f t="shared" si="8"/>
        <v>-3858.7588414496472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-523.86945347203789</v>
      </c>
      <c r="AR21">
        <f t="shared" si="9"/>
        <v>-525.35500452803444</v>
      </c>
      <c r="AS21">
        <f t="shared" si="9"/>
        <v>29.198023377032865</v>
      </c>
      <c r="AT21">
        <f t="shared" si="9"/>
        <v>-5.6344369522916926</v>
      </c>
      <c r="AU21">
        <f t="shared" si="9"/>
        <v>-501.79141810329327</v>
      </c>
      <c r="AW21">
        <v>18</v>
      </c>
      <c r="AX21">
        <f>IF(Z21&gt;0, (R21*SUMPRODUCT(K21:$K$98, X21:$X$98)-K21*$AZ$3)/Z21, 0)</f>
        <v>-3691.8953204459667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</v>
      </c>
      <c r="S22">
        <f t="shared" si="1"/>
        <v>-5430.6991084787314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-843.51219301345145</v>
      </c>
      <c r="AC22">
        <f t="shared" si="2"/>
        <v>-1021.7143966501976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-3805.516057003827</v>
      </c>
      <c r="AI22">
        <f t="shared" si="6"/>
        <v>-3814.9228974146226</v>
      </c>
      <c r="AJ22">
        <f t="shared" si="7"/>
        <v>178.20220363674616</v>
      </c>
      <c r="AK22">
        <f t="shared" si="22"/>
        <v>-59.045853510941605</v>
      </c>
      <c r="AL22">
        <f t="shared" si="8"/>
        <v>-3695.7665472888179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-441.84620378326741</v>
      </c>
      <c r="AR22">
        <f t="shared" si="9"/>
        <v>-442.93840170408697</v>
      </c>
      <c r="AS22">
        <f t="shared" si="9"/>
        <v>20.690483499024133</v>
      </c>
      <c r="AT22">
        <f t="shared" si="9"/>
        <v>-6.8556237398964219</v>
      </c>
      <c r="AU22">
        <f t="shared" si="9"/>
        <v>-429.10354194495926</v>
      </c>
      <c r="AW22">
        <v>19</v>
      </c>
      <c r="AX22">
        <f>IF(Z22&gt;0, (R22*SUMPRODUCT(K22:$K$98, X22:$X$98)-K22*$AZ$3)/Z22, 0)</f>
        <v>-5430.6991084787314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</v>
      </c>
      <c r="S23">
        <f t="shared" si="1"/>
        <v>-7656.2556316975115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-1021.7143966501976</v>
      </c>
      <c r="AC23">
        <f t="shared" si="2"/>
        <v>-1154.92912736624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-3540.7665069304076</v>
      </c>
      <c r="AI23">
        <f t="shared" si="6"/>
        <v>-3548.30889568363</v>
      </c>
      <c r="AJ23">
        <f t="shared" si="7"/>
        <v>133.21473071604237</v>
      </c>
      <c r="AK23">
        <f t="shared" si="22"/>
        <v>-71.520007765513839</v>
      </c>
      <c r="AL23">
        <f t="shared" si="8"/>
        <v>-3486.6141727331019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-367.05980967952394</v>
      </c>
      <c r="AR23">
        <f t="shared" si="9"/>
        <v>-367.84170472255147</v>
      </c>
      <c r="AS23">
        <f t="shared" si="9"/>
        <v>13.809940194427119</v>
      </c>
      <c r="AT23">
        <f t="shared" si="9"/>
        <v>-7.4142478435965282</v>
      </c>
      <c r="AU23">
        <f t="shared" si="9"/>
        <v>-361.44601237172094</v>
      </c>
      <c r="AW23">
        <v>20</v>
      </c>
      <c r="AX23">
        <f>IF(Z23&gt;0, (R23*SUMPRODUCT(K23:$K$98, X23:$X$98)-K23*$AZ$3)/Z23, 0)</f>
        <v>-7656.2556316975115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</v>
      </c>
      <c r="S24">
        <f t="shared" si="1"/>
        <v>-10636.434368128723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-1154.92912736624</v>
      </c>
      <c r="AC24">
        <f t="shared" si="2"/>
        <v>-1246.4251218071706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-3215.4808727857676</v>
      </c>
      <c r="AI24">
        <f t="shared" si="6"/>
        <v>-3221.3400972150648</v>
      </c>
      <c r="AJ24">
        <f t="shared" si="7"/>
        <v>91.495994440930644</v>
      </c>
      <c r="AK24">
        <f t="shared" si="22"/>
        <v>-80.845038915636806</v>
      </c>
      <c r="AL24">
        <f t="shared" si="8"/>
        <v>-3210.6891416897711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-297.62366094690071</v>
      </c>
      <c r="AR24">
        <f t="shared" si="9"/>
        <v>-298.16598848481766</v>
      </c>
      <c r="AS24">
        <f t="shared" si="9"/>
        <v>8.468833715653501</v>
      </c>
      <c r="AT24">
        <f t="shared" si="9"/>
        <v>-7.4829854082200233</v>
      </c>
      <c r="AU24">
        <f t="shared" si="9"/>
        <v>-297.1801401773842</v>
      </c>
      <c r="AW24">
        <v>21</v>
      </c>
      <c r="AX24">
        <f>IF(Z24&gt;0, (R24*SUMPRODUCT(K24:$K$98, X24:$X$98)-K24*$AZ$3)/Z24, 0)</f>
        <v>-10636.434368128723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</v>
      </c>
      <c r="S25">
        <f t="shared" si="1"/>
        <v>-14804.83326848286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-1246.4251218071706</v>
      </c>
      <c r="AC25">
        <f t="shared" si="2"/>
        <v>-1298.0096620053268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-2833.7920286041294</v>
      </c>
      <c r="AI25">
        <f t="shared" si="6"/>
        <v>-2838.1757647748318</v>
      </c>
      <c r="AJ25">
        <f t="shared" si="7"/>
        <v>51.584540198156219</v>
      </c>
      <c r="AK25">
        <f t="shared" si="22"/>
        <v>-87.24975852650195</v>
      </c>
      <c r="AL25">
        <f t="shared" si="8"/>
        <v>-2873.8409831031777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-234.19168727425978</v>
      </c>
      <c r="AR25">
        <f t="shared" si="9"/>
        <v>-234.55397023645997</v>
      </c>
      <c r="AS25">
        <f t="shared" si="9"/>
        <v>4.2630759012416961</v>
      </c>
      <c r="AT25">
        <f t="shared" si="9"/>
        <v>-7.2105390788533636</v>
      </c>
      <c r="AU25">
        <f t="shared" si="9"/>
        <v>-237.50143341407164</v>
      </c>
      <c r="AW25">
        <v>22</v>
      </c>
      <c r="AX25">
        <f>IF(Z25&gt;0, (R25*SUMPRODUCT(K25:$K$98, X25:$X$98)-K25*$AZ$3)/Z25, 0)</f>
        <v>-14804.83326848286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</v>
      </c>
      <c r="S26">
        <f t="shared" si="1"/>
        <v>-20935.613112835599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-1298.0096620053268</v>
      </c>
      <c r="AC26">
        <f t="shared" si="2"/>
        <v>-1312.5235628967789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-2410.4633700623826</v>
      </c>
      <c r="AI26">
        <f t="shared" si="6"/>
        <v>-2413.598037186347</v>
      </c>
      <c r="AJ26">
        <f t="shared" si="7"/>
        <v>14.513900891452067</v>
      </c>
      <c r="AK26">
        <f t="shared" si="22"/>
        <v>-90.860676340372891</v>
      </c>
      <c r="AL26">
        <f t="shared" si="8"/>
        <v>-2489.9448126352677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-177.86316446099821</v>
      </c>
      <c r="AR26">
        <f t="shared" si="9"/>
        <v>-178.09446513999825</v>
      </c>
      <c r="AS26">
        <f t="shared" si="9"/>
        <v>1.0709510765808312</v>
      </c>
      <c r="AT26">
        <f t="shared" si="9"/>
        <v>-6.7044235642323953</v>
      </c>
      <c r="AU26">
        <f t="shared" si="9"/>
        <v>-183.72793762764979</v>
      </c>
      <c r="AW26">
        <v>23</v>
      </c>
      <c r="AX26">
        <f>IF(Z26&gt;0, (R26*SUMPRODUCT(K26:$K$98, X26:$X$98)-K26*$AZ$3)/Z26, 0)</f>
        <v>-20935.613112835599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</v>
      </c>
      <c r="S27">
        <f t="shared" si="1"/>
        <v>-30446.358934091873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-1312.5235628967789</v>
      </c>
      <c r="AC27">
        <f t="shared" si="2"/>
        <v>-1294.2458466588416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-1955.735733305047</v>
      </c>
      <c r="AI27">
        <f t="shared" si="6"/>
        <v>-1957.861185891119</v>
      </c>
      <c r="AJ27">
        <f t="shared" si="7"/>
        <v>-18.277716237937284</v>
      </c>
      <c r="AK27">
        <f t="shared" si="22"/>
        <v>-91.876649402774532</v>
      </c>
      <c r="AL27">
        <f t="shared" si="8"/>
        <v>-2068.0155515318306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-128.84798368444731</v>
      </c>
      <c r="AR27">
        <f t="shared" si="9"/>
        <v>-128.98801297136404</v>
      </c>
      <c r="AS27">
        <f t="shared" si="9"/>
        <v>-1.2041743899800039</v>
      </c>
      <c r="AT27">
        <f t="shared" si="9"/>
        <v>-6.0530269103509395</v>
      </c>
      <c r="AU27">
        <f t="shared" si="9"/>
        <v>-136.24521427169498</v>
      </c>
      <c r="AW27">
        <v>24</v>
      </c>
      <c r="AX27">
        <f>IF(Z27&gt;0, (R27*SUMPRODUCT(K27:$K$98, X27:$X$98)-K27*$AZ$3)/Z27, 0)</f>
        <v>-30446.358934091873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</v>
      </c>
      <c r="S28">
        <f t="shared" si="1"/>
        <v>-46098.628024122692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-1294.2458466588416</v>
      </c>
      <c r="AC28">
        <f t="shared" si="2"/>
        <v>-1247.9680440049538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-1501.2265201648113</v>
      </c>
      <c r="AI28">
        <f t="shared" si="6"/>
        <v>-1502.5801049649401</v>
      </c>
      <c r="AJ28">
        <f t="shared" si="7"/>
        <v>-46.277802653887875</v>
      </c>
      <c r="AK28">
        <f t="shared" si="22"/>
        <v>-90.597209266118924</v>
      </c>
      <c r="AL28">
        <f t="shared" si="8"/>
        <v>-1639.4551168849468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-88.307107800027694</v>
      </c>
      <c r="AR28">
        <f t="shared" si="9"/>
        <v>-88.386730133670142</v>
      </c>
      <c r="AS28">
        <f t="shared" si="9"/>
        <v>-2.7222133720743442</v>
      </c>
      <c r="AT28">
        <f t="shared" si="9"/>
        <v>-5.3292274134395887</v>
      </c>
      <c r="AU28">
        <f t="shared" si="9"/>
        <v>-96.438170919184074</v>
      </c>
      <c r="AW28">
        <v>25</v>
      </c>
      <c r="AX28">
        <f>IF(Z28&gt;0, (R28*SUMPRODUCT(K28:$K$98, X28:$X$98)-K28*$AZ$3)/Z28, 0)</f>
        <v>-46098.628024122692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</v>
      </c>
      <c r="S29">
        <f t="shared" si="1"/>
        <v>-73638.48801751346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-1247.9680440049538</v>
      </c>
      <c r="AC29">
        <f t="shared" si="2"/>
        <v>-1179.9128425743249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-1077.7933562670351</v>
      </c>
      <c r="AI29">
        <f t="shared" si="6"/>
        <v>-1078.5945085410292</v>
      </c>
      <c r="AJ29">
        <f t="shared" si="7"/>
        <v>-68.055201430628813</v>
      </c>
      <c r="AK29">
        <f t="shared" si="22"/>
        <v>-87.357763080346771</v>
      </c>
      <c r="AL29">
        <f t="shared" si="8"/>
        <v>-1234.0074730520048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-56.6065794604269</v>
      </c>
      <c r="AR29">
        <f t="shared" si="9"/>
        <v>-56.648656626327075</v>
      </c>
      <c r="AS29">
        <f t="shared" si="9"/>
        <v>-3.5743142644904013</v>
      </c>
      <c r="AT29">
        <f t="shared" si="9"/>
        <v>-4.5881004262449858</v>
      </c>
      <c r="AU29">
        <f t="shared" si="9"/>
        <v>-64.811071317062456</v>
      </c>
      <c r="AW29">
        <v>26</v>
      </c>
      <c r="AX29">
        <f>IF(Z29&gt;0, (R29*SUMPRODUCT(K29:$K$98, X29:$X$98)-K29*$AZ$3)/Z29, 0)</f>
        <v>-73638.48801751346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</v>
      </c>
      <c r="S30">
        <f t="shared" si="1"/>
        <v>-126203.58686348845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-1179.9128425743249</v>
      </c>
      <c r="AC30">
        <f t="shared" si="2"/>
        <v>-1096.9102173645231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-717.12219838244414</v>
      </c>
      <c r="AI30">
        <f t="shared" si="6"/>
        <v>-717.55677803450703</v>
      </c>
      <c r="AJ30">
        <f t="shared" si="7"/>
        <v>-83.002625209801863</v>
      </c>
      <c r="AK30">
        <f t="shared" si="22"/>
        <v>-82.593898980202752</v>
      </c>
      <c r="AL30">
        <f t="shared" si="8"/>
        <v>-883.15330222451166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-33.628427065430927</v>
      </c>
      <c r="AR30">
        <f t="shared" si="9"/>
        <v>-33.648806061042116</v>
      </c>
      <c r="AS30">
        <f t="shared" si="9"/>
        <v>-3.8922902322688064</v>
      </c>
      <c r="AT30">
        <f t="shared" si="9"/>
        <v>-3.8731235961880865</v>
      </c>
      <c r="AU30">
        <f t="shared" si="9"/>
        <v>-41.414219889499009</v>
      </c>
      <c r="AW30">
        <v>27</v>
      </c>
      <c r="AX30">
        <f>IF(Z30&gt;0, (R30*SUMPRODUCT(K30:$K$98, X30:$X$98)-K30*$AZ$3)/Z30, 0)</f>
        <v>-126203.58686348845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</v>
      </c>
      <c r="S31">
        <f t="shared" si="1"/>
        <v>-237721.82529337972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-1096.9102173645231</v>
      </c>
      <c r="AC31">
        <f t="shared" si="2"/>
        <v>-1005.8875688315353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-437.33131307393109</v>
      </c>
      <c r="AI31">
        <f t="shared" si="6"/>
        <v>-437.54288127293643</v>
      </c>
      <c r="AJ31">
        <f t="shared" si="7"/>
        <v>-91.022648532987773</v>
      </c>
      <c r="AK31">
        <f t="shared" si="22"/>
        <v>-76.783715215516622</v>
      </c>
      <c r="AL31">
        <f t="shared" si="8"/>
        <v>-605.34924502144077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-18.310741827230615</v>
      </c>
      <c r="AR31">
        <f t="shared" si="9"/>
        <v>-18.319600032794742</v>
      </c>
      <c r="AS31">
        <f t="shared" si="9"/>
        <v>-3.8110516395530438</v>
      </c>
      <c r="AT31">
        <f t="shared" si="9"/>
        <v>-3.2148779285082765</v>
      </c>
      <c r="AU31">
        <f t="shared" si="9"/>
        <v>-25.345529600856061</v>
      </c>
      <c r="AW31">
        <v>28</v>
      </c>
      <c r="AX31">
        <f>IF(Z31&gt;0, (R31*SUMPRODUCT(K31:$K$98, X31:$X$98)-K31*$AZ$3)/Z31, 0)</f>
        <v>-237721.82529337972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</v>
      </c>
      <c r="S32">
        <f t="shared" si="1"/>
        <v>-508427.93512275396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-1005.8875688315353</v>
      </c>
      <c r="AC32">
        <f t="shared" si="2"/>
        <v>-912.90270744589213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-239.35103150989693</v>
      </c>
      <c r="AI32">
        <f t="shared" si="6"/>
        <v>-239.44080851115723</v>
      </c>
      <c r="AJ32">
        <f t="shared" si="7"/>
        <v>-92.984861385643171</v>
      </c>
      <c r="AK32">
        <f t="shared" si="22"/>
        <v>-70.412129818207475</v>
      </c>
      <c r="AL32">
        <f t="shared" si="8"/>
        <v>-402.83779971500786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-8.9477253715548706</v>
      </c>
      <c r="AR32">
        <f t="shared" si="9"/>
        <v>-8.9510815298588131</v>
      </c>
      <c r="AS32">
        <f t="shared" si="9"/>
        <v>-3.4760786203523413</v>
      </c>
      <c r="AT32">
        <f t="shared" si="9"/>
        <v>-2.632235994410324</v>
      </c>
      <c r="AU32">
        <f t="shared" si="9"/>
        <v>-15.059396144621477</v>
      </c>
      <c r="AW32">
        <v>29</v>
      </c>
      <c r="AX32">
        <f>IF(Z32&gt;0, (R32*SUMPRODUCT(K32:$K$98, X32:$X$98)-K32*$AZ$3)/Z32, 0)</f>
        <v>-508427.93512275396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</v>
      </c>
      <c r="S33">
        <f t="shared" si="1"/>
        <v>-1294484.3635981111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-912.90270744589213</v>
      </c>
      <c r="AC33">
        <f t="shared" si="2"/>
        <v>-822.47935852023841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-114.22124399754165</v>
      </c>
      <c r="AI33">
        <f t="shared" si="6"/>
        <v>-114.25301260679059</v>
      </c>
      <c r="AJ33">
        <f t="shared" si="7"/>
        <v>-90.423348925653727</v>
      </c>
      <c r="AK33">
        <f t="shared" si="22"/>
        <v>-63.903189521212454</v>
      </c>
      <c r="AL33">
        <f t="shared" si="8"/>
        <v>-268.57955105365681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-3.8124679876193213</v>
      </c>
      <c r="AR33">
        <f t="shared" si="9"/>
        <v>-3.8135283578406036</v>
      </c>
      <c r="AS33">
        <f t="shared" si="9"/>
        <v>-3.018143657407605</v>
      </c>
      <c r="AT33">
        <f t="shared" si="9"/>
        <v>-2.132955795522911</v>
      </c>
      <c r="AU33">
        <f t="shared" si="9"/>
        <v>-8.9646278107711215</v>
      </c>
      <c r="AW33">
        <v>30</v>
      </c>
      <c r="AX33">
        <f>IF(Z33&gt;0, (R33*SUMPRODUCT(K33:$K$98, X33:$X$98)-K33*$AZ$3)/Z33, 0)</f>
        <v>-1294484.3635981111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</v>
      </c>
      <c r="S34">
        <f t="shared" si="1"/>
        <v>-4179817.466895143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-822.47935852023841</v>
      </c>
      <c r="AC34">
        <f t="shared" si="2"/>
        <v>-737.56765302820713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-45.255916583437688</v>
      </c>
      <c r="AI34">
        <f t="shared" si="6"/>
        <v>-45.264739548302423</v>
      </c>
      <c r="AJ34">
        <f t="shared" si="7"/>
        <v>-84.911705492031274</v>
      </c>
      <c r="AK34">
        <f t="shared" si="22"/>
        <v>-57.57355509641669</v>
      </c>
      <c r="AL34">
        <f t="shared" si="8"/>
        <v>-187.7500001367504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-1.3487040525337828</v>
      </c>
      <c r="AR34">
        <f t="shared" si="9"/>
        <v>-1.348966992042399</v>
      </c>
      <c r="AS34">
        <f t="shared" si="9"/>
        <v>-2.5305146807383148</v>
      </c>
      <c r="AT34">
        <f t="shared" si="9"/>
        <v>-1.7157908388431948</v>
      </c>
      <c r="AU34">
        <f t="shared" ref="AU34:AU69" si="23">AL34*$K34</f>
        <v>-5.595272511623909</v>
      </c>
      <c r="AW34">
        <v>31</v>
      </c>
      <c r="AX34">
        <f>IF(Z34&gt;0, (R34*SUMPRODUCT(K34:$K$98, X34:$X$98)-K34*$AZ$3)/Z34, 0)</f>
        <v>-4179817.466895143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</v>
      </c>
      <c r="S35">
        <f t="shared" si="1"/>
        <v>-18864888.839093242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-737.56765302820713</v>
      </c>
      <c r="AC35">
        <f t="shared" si="2"/>
        <v>-659.69834504533856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-13.972506571570634</v>
      </c>
      <c r="AI35">
        <f t="shared" ref="AI35:AI66" si="25">SUM(AE35:AH35)</f>
        <v>-13.974255053500933</v>
      </c>
      <c r="AJ35">
        <f t="shared" si="7"/>
        <v>-77.869307982868577</v>
      </c>
      <c r="AK35">
        <f t="shared" si="22"/>
        <v>-51.629735711974504</v>
      </c>
      <c r="AL35">
        <f t="shared" si="8"/>
        <v>-143.47329874834401</v>
      </c>
      <c r="AN35">
        <f t="shared" ref="AN35:AT69" si="26">AE35*$K35</f>
        <v>0</v>
      </c>
      <c r="AO35">
        <f t="shared" si="26"/>
        <v>0</v>
      </c>
      <c r="AP35">
        <f t="shared" si="26"/>
        <v>-4.6524790158603943E-5</v>
      </c>
      <c r="AQ35">
        <f t="shared" si="26"/>
        <v>-0.37178990812939927</v>
      </c>
      <c r="AR35">
        <f t="shared" si="26"/>
        <v>-0.37183643291955787</v>
      </c>
      <c r="AS35">
        <f t="shared" si="26"/>
        <v>-2.0719992302566692</v>
      </c>
      <c r="AT35">
        <f t="shared" si="26"/>
        <v>-1.3737989385638507</v>
      </c>
      <c r="AU35">
        <f t="shared" si="23"/>
        <v>-3.8176346017400777</v>
      </c>
      <c r="AW35">
        <v>32</v>
      </c>
      <c r="AX35">
        <f>IF(Z35&gt;0, (R35*SUMPRODUCT(K35:$K$98, X35:$X$98)-K35*$AZ$3)/Z35, 0)</f>
        <v>-18864888.839093242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</v>
      </c>
      <c r="S36">
        <f t="shared" si="1"/>
        <v>-85984079.078171194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-659.69834504533856</v>
      </c>
      <c r="AC36">
        <f t="shared" si="2"/>
        <v>-589.33976706471583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-2.7765885359838665</v>
      </c>
      <c r="AI36">
        <f t="shared" si="25"/>
        <v>-2.7769312388268714</v>
      </c>
      <c r="AJ36">
        <f t="shared" si="7"/>
        <v>-70.358577980622726</v>
      </c>
      <c r="AK36">
        <f t="shared" si="22"/>
        <v>-46.178884153173705</v>
      </c>
      <c r="AL36">
        <f t="shared" si="8"/>
        <v>-119.3143933726233</v>
      </c>
      <c r="AN36">
        <f t="shared" si="26"/>
        <v>0</v>
      </c>
      <c r="AO36">
        <f t="shared" si="26"/>
        <v>0</v>
      </c>
      <c r="AP36">
        <f t="shared" si="26"/>
        <v>-8.1418474165537569E-6</v>
      </c>
      <c r="AQ36">
        <f t="shared" si="26"/>
        <v>-6.5965487768710168E-2</v>
      </c>
      <c r="AR36">
        <f t="shared" si="26"/>
        <v>-6.5973629616126725E-2</v>
      </c>
      <c r="AS36">
        <f t="shared" si="26"/>
        <v>-1.6715612900706642</v>
      </c>
      <c r="AT36">
        <f t="shared" si="26"/>
        <v>-1.0971062432552534</v>
      </c>
      <c r="AU36">
        <f t="shared" si="23"/>
        <v>-2.8346411629420443</v>
      </c>
      <c r="AW36">
        <v>33</v>
      </c>
      <c r="AX36">
        <f>IF(Z36&gt;0, (R36*SUMPRODUCT(K36:$K$98, X36:$X$98)-K36*$AZ$3)/Z36, 0)</f>
        <v>-85984079.078171194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</v>
      </c>
      <c r="S37">
        <f t="shared" si="1"/>
        <v>-396483405.62504202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-589.33976706471583</v>
      </c>
      <c r="AC37">
        <f t="shared" si="2"/>
        <v>-526.25361836609886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-0.54582132798172767</v>
      </c>
      <c r="AI37">
        <f t="shared" si="25"/>
        <v>-0.54588769313231156</v>
      </c>
      <c r="AJ37">
        <f t="shared" si="7"/>
        <v>-63.086148698616967</v>
      </c>
      <c r="AK37">
        <f t="shared" si="22"/>
        <v>-41.253783694530114</v>
      </c>
      <c r="AL37">
        <f t="shared" si="8"/>
        <v>-104.8858200862794</v>
      </c>
      <c r="AN37">
        <f t="shared" si="26"/>
        <v>0</v>
      </c>
      <c r="AO37">
        <f t="shared" si="26"/>
        <v>0</v>
      </c>
      <c r="AP37">
        <f t="shared" si="26"/>
        <v>-1.407755761242784E-6</v>
      </c>
      <c r="AQ37">
        <f t="shared" si="26"/>
        <v>-1.1578111588921965E-2</v>
      </c>
      <c r="AR37">
        <f t="shared" si="26"/>
        <v>-1.1579519344683207E-2</v>
      </c>
      <c r="AS37">
        <f t="shared" si="26"/>
        <v>-1.3382006746580695</v>
      </c>
      <c r="AT37">
        <f t="shared" si="26"/>
        <v>-0.87508656513420258</v>
      </c>
      <c r="AU37">
        <f t="shared" si="23"/>
        <v>-2.2248667591369555</v>
      </c>
      <c r="AW37">
        <v>34</v>
      </c>
      <c r="AX37">
        <f>IF(Z37&gt;0, (R37*SUMPRODUCT(K37:$K$98, X37:$X$98)-K37*$AZ$3)/Z37, 0)</f>
        <v>-396483405.62504202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</v>
      </c>
      <c r="S38">
        <f t="shared" si="1"/>
        <v>-1852829561.1404693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-526.25361836609886</v>
      </c>
      <c r="AC38">
        <f t="shared" si="2"/>
        <v>-469.87938023984333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-0.10604290081655189</v>
      </c>
      <c r="AI38">
        <f t="shared" si="25"/>
        <v>-0.10605558086522163</v>
      </c>
      <c r="AJ38">
        <f t="shared" si="7"/>
        <v>-56.374238126255534</v>
      </c>
      <c r="AK38">
        <f t="shared" si="22"/>
        <v>-36.837753285626924</v>
      </c>
      <c r="AL38">
        <f t="shared" si="8"/>
        <v>-93.318046992747682</v>
      </c>
      <c r="AN38">
        <f t="shared" si="26"/>
        <v>0</v>
      </c>
      <c r="AO38">
        <f t="shared" si="26"/>
        <v>0</v>
      </c>
      <c r="AP38">
        <f t="shared" si="26"/>
        <v>-2.401541672235146E-7</v>
      </c>
      <c r="AQ38">
        <f t="shared" si="26"/>
        <v>-2.0084027434643212E-3</v>
      </c>
      <c r="AR38">
        <f t="shared" si="26"/>
        <v>-2.0086428976315448E-3</v>
      </c>
      <c r="AS38">
        <f t="shared" si="26"/>
        <v>-1.067701596633521</v>
      </c>
      <c r="AT38">
        <f t="shared" si="26"/>
        <v>-0.69768974813226581</v>
      </c>
      <c r="AU38">
        <f t="shared" si="23"/>
        <v>-1.7673999876634183</v>
      </c>
      <c r="AW38">
        <v>35</v>
      </c>
      <c r="AX38">
        <f>IF(Z38&gt;0, (R38*SUMPRODUCT(K38:$K$98, X38:$X$98)-K38*$AZ$3)/Z38, 0)</f>
        <v>-1852829561.1404693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</v>
      </c>
      <c r="S39">
        <f t="shared" si="1"/>
        <v>-8790050530.2695351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-469.87938023984333</v>
      </c>
      <c r="AC39">
        <f t="shared" si="2"/>
        <v>-419.53690985879706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-2.0333635181564575E-2</v>
      </c>
      <c r="AI39">
        <f t="shared" si="25"/>
        <v>-2.0336021612156835E-2</v>
      </c>
      <c r="AJ39">
        <f t="shared" si="7"/>
        <v>-50.342470381046269</v>
      </c>
      <c r="AK39">
        <f t="shared" si="22"/>
        <v>-32.891556616789039</v>
      </c>
      <c r="AL39">
        <f t="shared" si="8"/>
        <v>-83.254363019447467</v>
      </c>
      <c r="AN39">
        <f t="shared" si="26"/>
        <v>0</v>
      </c>
      <c r="AO39">
        <f t="shared" si="26"/>
        <v>0</v>
      </c>
      <c r="AP39">
        <f t="shared" si="26"/>
        <v>-4.0355245307005889E-8</v>
      </c>
      <c r="AQ39">
        <f t="shared" si="26"/>
        <v>-3.4384776929898719E-4</v>
      </c>
      <c r="AR39">
        <f t="shared" si="26"/>
        <v>-3.4388812454429424E-4</v>
      </c>
      <c r="AS39">
        <f t="shared" si="26"/>
        <v>-0.85130602506418929</v>
      </c>
      <c r="AT39">
        <f t="shared" si="26"/>
        <v>-0.55620592532849933</v>
      </c>
      <c r="AU39">
        <f t="shared" si="23"/>
        <v>-1.4078558385172331</v>
      </c>
      <c r="AW39">
        <v>36</v>
      </c>
      <c r="AX39">
        <f>IF(Z39&gt;0, (R39*SUMPRODUCT(K39:$K$98, X39:$X$98)-K39*$AZ$3)/Z39, 0)</f>
        <v>-8790050530.2695351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</v>
      </c>
      <c r="S40">
        <f t="shared" si="1"/>
        <v>-42340252774.161507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-419.53690985879706</v>
      </c>
      <c r="AC40">
        <f t="shared" si="2"/>
        <v>-374.58682622103987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-3.8404264084965262E-3</v>
      </c>
      <c r="AI40">
        <f t="shared" si="25"/>
        <v>-3.8408687615786147E-3</v>
      </c>
      <c r="AJ40">
        <f t="shared" si="7"/>
        <v>-44.950083637757189</v>
      </c>
      <c r="AK40">
        <f t="shared" si="22"/>
        <v>-29.367583690115797</v>
      </c>
      <c r="AL40">
        <f t="shared" si="8"/>
        <v>-74.321508196634568</v>
      </c>
      <c r="AN40">
        <f t="shared" si="26"/>
        <v>0</v>
      </c>
      <c r="AO40">
        <f t="shared" si="26"/>
        <v>0</v>
      </c>
      <c r="AP40">
        <f t="shared" si="26"/>
        <v>-6.6788581351110634E-9</v>
      </c>
      <c r="AQ40">
        <f t="shared" si="26"/>
        <v>-5.7984592397520421E-5</v>
      </c>
      <c r="AR40">
        <f t="shared" si="26"/>
        <v>-5.7991271255655539E-5</v>
      </c>
      <c r="AS40">
        <f t="shared" si="26"/>
        <v>-0.67867783436844376</v>
      </c>
      <c r="AT40">
        <f t="shared" si="26"/>
        <v>-0.44340580676250541</v>
      </c>
      <c r="AU40">
        <f t="shared" si="23"/>
        <v>-1.1221416324022049</v>
      </c>
      <c r="AW40">
        <v>37</v>
      </c>
      <c r="AX40">
        <f>IF(Z40&gt;0, (R40*SUMPRODUCT(K40:$K$98, X40:$X$98)-K40*$AZ$3)/Z40, 0)</f>
        <v>-42340252774.161507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</v>
      </c>
      <c r="S41">
        <f t="shared" si="1"/>
        <v>-207379620860.6983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-374.58682622103987</v>
      </c>
      <c r="AC41">
        <f t="shared" si="2"/>
        <v>-334.45257395069791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-7.1458357673233786E-4</v>
      </c>
      <c r="AI41">
        <f t="shared" si="25"/>
        <v>-7.1466421449523922E-4</v>
      </c>
      <c r="AJ41">
        <f t="shared" si="7"/>
        <v>-40.13425227034196</v>
      </c>
      <c r="AK41">
        <f t="shared" si="22"/>
        <v>-26.221077835472794</v>
      </c>
      <c r="AL41">
        <f t="shared" si="8"/>
        <v>-66.356044770029243</v>
      </c>
      <c r="AN41">
        <f t="shared" si="26"/>
        <v>0</v>
      </c>
      <c r="AO41">
        <f t="shared" si="26"/>
        <v>0</v>
      </c>
      <c r="AP41">
        <f t="shared" si="26"/>
        <v>-1.0870602348761381E-9</v>
      </c>
      <c r="AQ41">
        <f t="shared" si="26"/>
        <v>-9.6331465905333529E-6</v>
      </c>
      <c r="AR41">
        <f t="shared" si="26"/>
        <v>-9.6342336507682291E-6</v>
      </c>
      <c r="AS41">
        <f t="shared" si="26"/>
        <v>-0.54104117140445618</v>
      </c>
      <c r="AT41">
        <f t="shared" si="26"/>
        <v>-0.35348067710420922</v>
      </c>
      <c r="AU41">
        <f t="shared" si="23"/>
        <v>-0.89453148274231609</v>
      </c>
      <c r="AW41">
        <v>38</v>
      </c>
      <c r="AX41">
        <f>IF(Z41&gt;0, (R41*SUMPRODUCT(K41:$K$98, X41:$X$98)-K41*$AZ$3)/Z41, 0)</f>
        <v>-207379620860.6983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</v>
      </c>
      <c r="S42">
        <f t="shared" si="1"/>
        <v>-1033970951781.2021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-334.45257395069791</v>
      </c>
      <c r="AC42">
        <f t="shared" si="2"/>
        <v>-298.6183779990817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-1.3078203869385552E-4</v>
      </c>
      <c r="AI42">
        <f t="shared" si="25"/>
        <v>-1.3079647905978091E-4</v>
      </c>
      <c r="AJ42">
        <f t="shared" si="7"/>
        <v>-35.834195951616209</v>
      </c>
      <c r="AK42">
        <f t="shared" si="22"/>
        <v>-23.411680176548856</v>
      </c>
      <c r="AL42">
        <f t="shared" si="8"/>
        <v>-59.246006924644128</v>
      </c>
      <c r="AN42">
        <f t="shared" si="26"/>
        <v>0</v>
      </c>
      <c r="AO42">
        <f t="shared" si="26"/>
        <v>0</v>
      </c>
      <c r="AP42">
        <f t="shared" si="26"/>
        <v>-1.7381022207220191E-10</v>
      </c>
      <c r="AQ42">
        <f t="shared" si="26"/>
        <v>-1.5741467567973402E-6</v>
      </c>
      <c r="AR42">
        <f t="shared" si="26"/>
        <v>-1.5743205670194124E-6</v>
      </c>
      <c r="AS42">
        <f t="shared" si="26"/>
        <v>-0.43131521654683641</v>
      </c>
      <c r="AT42">
        <f t="shared" si="26"/>
        <v>-0.28179267420169396</v>
      </c>
      <c r="AU42">
        <f t="shared" si="23"/>
        <v>-0.71310946506909745</v>
      </c>
      <c r="AW42">
        <v>39</v>
      </c>
      <c r="AX42">
        <f>IF(Z42&gt;0, (R42*SUMPRODUCT(K42:$K$98, X42:$X$98)-K42*$AZ$3)/Z42, 0)</f>
        <v>-1033970951781.2021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</v>
      </c>
      <c r="S43">
        <f t="shared" si="1"/>
        <v>-5252720071135.8291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-298.6183779990817</v>
      </c>
      <c r="AC43">
        <f t="shared" si="2"/>
        <v>-266.62355315826164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-2.3516010538256001E-5</v>
      </c>
      <c r="AI43">
        <f t="shared" si="25"/>
        <v>-2.3518548495253019E-5</v>
      </c>
      <c r="AJ43">
        <f t="shared" si="7"/>
        <v>-31.994824840820058</v>
      </c>
      <c r="AK43">
        <f t="shared" si="22"/>
        <v>-20.903286459935721</v>
      </c>
      <c r="AL43">
        <f t="shared" si="8"/>
        <v>-52.898134819304275</v>
      </c>
      <c r="AN43">
        <f t="shared" si="26"/>
        <v>0</v>
      </c>
      <c r="AO43">
        <f t="shared" si="26"/>
        <v>0</v>
      </c>
      <c r="AP43">
        <f t="shared" si="26"/>
        <v>-2.7274911642288845E-11</v>
      </c>
      <c r="AQ43">
        <f t="shared" si="26"/>
        <v>-2.5272181930735065E-7</v>
      </c>
      <c r="AR43">
        <f t="shared" si="26"/>
        <v>-2.5274909421899294E-7</v>
      </c>
      <c r="AS43">
        <f t="shared" si="26"/>
        <v>-0.34384192544215969</v>
      </c>
      <c r="AT43">
        <f t="shared" si="26"/>
        <v>-0.22464340093162088</v>
      </c>
      <c r="AU43">
        <f t="shared" si="23"/>
        <v>-0.56848557912287478</v>
      </c>
      <c r="AW43">
        <v>40</v>
      </c>
      <c r="AX43">
        <f>IF(Z43&gt;0, (R43*SUMPRODUCT(K43:$K$98, X43:$X$98)-K43*$AZ$3)/Z43, 0)</f>
        <v>-5252720071135.8291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</v>
      </c>
      <c r="S44">
        <f t="shared" si="1"/>
        <v>-27237060821634.992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-266.62355315826164</v>
      </c>
      <c r="AC44">
        <f t="shared" si="2"/>
        <v>-238.05674411190597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-4.1511371116117717E-6</v>
      </c>
      <c r="AI44">
        <f t="shared" si="25"/>
        <v>-4.1515741204830133E-6</v>
      </c>
      <c r="AJ44">
        <f t="shared" si="7"/>
        <v>-28.566809046355672</v>
      </c>
      <c r="AK44">
        <f t="shared" si="22"/>
        <v>-18.663648721078317</v>
      </c>
      <c r="AL44">
        <f t="shared" si="8"/>
        <v>-47.230461919008107</v>
      </c>
      <c r="AN44">
        <f t="shared" si="26"/>
        <v>0</v>
      </c>
      <c r="AO44">
        <f t="shared" si="26"/>
        <v>0</v>
      </c>
      <c r="AP44">
        <f t="shared" si="26"/>
        <v>-4.1932554849137476E-12</v>
      </c>
      <c r="AQ44">
        <f t="shared" si="26"/>
        <v>-3.9831636397790282E-8</v>
      </c>
      <c r="AR44">
        <f t="shared" si="26"/>
        <v>-3.9835829653275195E-8</v>
      </c>
      <c r="AS44">
        <f t="shared" si="26"/>
        <v>-0.27410868886904693</v>
      </c>
      <c r="AT44">
        <f t="shared" si="26"/>
        <v>-0.17908434477738366</v>
      </c>
      <c r="AU44">
        <f t="shared" si="23"/>
        <v>-0.45319307348226023</v>
      </c>
      <c r="AW44">
        <v>41</v>
      </c>
      <c r="AX44">
        <f>IF(Z44&gt;0, (R44*SUMPRODUCT(K44:$K$98, X44:$X$98)-K44*$AZ$3)/Z44, 0)</f>
        <v>-27237060821634.992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</v>
      </c>
      <c r="S45">
        <f t="shared" si="1"/>
        <v>-144305688494907.75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-238.05674411190597</v>
      </c>
      <c r="AC45">
        <f t="shared" si="2"/>
        <v>-212.55066442041837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-7.1798561375835332E-7</v>
      </c>
      <c r="AI45">
        <f t="shared" si="25"/>
        <v>-7.1805925973400315E-7</v>
      </c>
      <c r="AJ45">
        <f t="shared" si="7"/>
        <v>-25.506079691487599</v>
      </c>
      <c r="AK45">
        <f t="shared" si="22"/>
        <v>-16.663972087833418</v>
      </c>
      <c r="AL45">
        <f t="shared" si="8"/>
        <v>-42.170052497380276</v>
      </c>
      <c r="AN45">
        <f t="shared" si="26"/>
        <v>0</v>
      </c>
      <c r="AO45">
        <f t="shared" si="26"/>
        <v>0</v>
      </c>
      <c r="AP45">
        <f t="shared" si="26"/>
        <v>-6.3094582050891613E-13</v>
      </c>
      <c r="AQ45">
        <f t="shared" si="26"/>
        <v>-6.151185019811827E-9</v>
      </c>
      <c r="AR45">
        <f t="shared" si="26"/>
        <v>-6.1518159656323358E-9</v>
      </c>
      <c r="AS45">
        <f t="shared" si="26"/>
        <v>-0.21851777014185311</v>
      </c>
      <c r="AT45">
        <f t="shared" si="26"/>
        <v>-0.14276494335406281</v>
      </c>
      <c r="AU45">
        <f t="shared" si="23"/>
        <v>-0.3612827196477319</v>
      </c>
      <c r="AW45">
        <v>42</v>
      </c>
      <c r="AX45">
        <f>IF(Z45&gt;0, (R45*SUMPRODUCT(K45:$K$98, X45:$X$98)-K45*$AZ$3)/Z45, 0)</f>
        <v>-144305688494907.75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</v>
      </c>
      <c r="S46">
        <f t="shared" si="1"/>
        <v>-782584514981315.63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-212.55066442041837</v>
      </c>
      <c r="AC46">
        <f t="shared" si="2"/>
        <v>-189.77737895217743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-1.215689507641094E-7</v>
      </c>
      <c r="AI46">
        <f t="shared" si="25"/>
        <v>-1.2158107580462062E-7</v>
      </c>
      <c r="AJ46">
        <f t="shared" si="7"/>
        <v>-22.773285468240942</v>
      </c>
      <c r="AK46">
        <f t="shared" si="22"/>
        <v>-14.878546509429288</v>
      </c>
      <c r="AL46">
        <f t="shared" si="8"/>
        <v>-37.651832099251308</v>
      </c>
      <c r="AN46">
        <f t="shared" si="26"/>
        <v>0</v>
      </c>
      <c r="AO46">
        <f t="shared" si="26"/>
        <v>0</v>
      </c>
      <c r="AP46">
        <f t="shared" si="26"/>
        <v>-9.2748783799826975E-14</v>
      </c>
      <c r="AQ46">
        <f t="shared" si="26"/>
        <v>-9.2992450794289421E-10</v>
      </c>
      <c r="AR46">
        <f t="shared" si="26"/>
        <v>-9.3001725672669397E-10</v>
      </c>
      <c r="AS46">
        <f t="shared" si="26"/>
        <v>-0.17420102871817497</v>
      </c>
      <c r="AT46">
        <f t="shared" si="26"/>
        <v>-0.11381133878940455</v>
      </c>
      <c r="AU46">
        <f t="shared" si="23"/>
        <v>-0.28801236843759681</v>
      </c>
      <c r="AW46">
        <v>43</v>
      </c>
      <c r="AX46">
        <f>IF(Z46&gt;0, (R46*SUMPRODUCT(K46:$K$98, X46:$X$98)-K46*$AZ$3)/Z46, 0)</f>
        <v>-782584514981315.63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</v>
      </c>
      <c r="S47">
        <f t="shared" si="1"/>
        <v>-4352719729305207.5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-189.77737895217743</v>
      </c>
      <c r="AC47">
        <f t="shared" si="2"/>
        <v>-169.4440883509715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-2.0114747710058343E-8</v>
      </c>
      <c r="AI47">
        <f t="shared" si="25"/>
        <v>-2.011669412630943E-8</v>
      </c>
      <c r="AJ47">
        <f t="shared" si="7"/>
        <v>-20.333290601205931</v>
      </c>
      <c r="AK47">
        <f t="shared" si="22"/>
        <v>-13.284416526652421</v>
      </c>
      <c r="AL47">
        <f t="shared" si="8"/>
        <v>-33.617707147975047</v>
      </c>
      <c r="AN47">
        <f t="shared" si="26"/>
        <v>0</v>
      </c>
      <c r="AO47">
        <f t="shared" si="26"/>
        <v>0</v>
      </c>
      <c r="AP47">
        <f t="shared" si="26"/>
        <v>-1.329360360026024E-14</v>
      </c>
      <c r="AQ47">
        <f t="shared" si="26"/>
        <v>-1.3737939273131649E-10</v>
      </c>
      <c r="AR47">
        <f t="shared" si="26"/>
        <v>-1.3739268633491673E-10</v>
      </c>
      <c r="AS47">
        <f t="shared" si="26"/>
        <v>-0.13887199358837762</v>
      </c>
      <c r="AT47">
        <f t="shared" si="26"/>
        <v>-9.0729702481368121E-2</v>
      </c>
      <c r="AU47">
        <f t="shared" si="23"/>
        <v>-0.22960169620713841</v>
      </c>
      <c r="AW47">
        <v>44</v>
      </c>
      <c r="AX47">
        <f>IF(Z47&gt;0, (R47*SUMPRODUCT(K47:$K$98, X47:$X$98)-K47*$AZ$3)/Z47, 0)</f>
        <v>-4352719729305207.5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</v>
      </c>
      <c r="S48">
        <f t="shared" si="1"/>
        <v>-2.4858071916665932E+16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-169.4440883509715</v>
      </c>
      <c r="AC48">
        <f t="shared" si="2"/>
        <v>-151.28936459920189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-3.2452915498086456E-9</v>
      </c>
      <c r="AI48">
        <f t="shared" si="25"/>
        <v>-3.2455958561223177E-9</v>
      </c>
      <c r="AJ48">
        <f t="shared" si="7"/>
        <v>-18.154723751769609</v>
      </c>
      <c r="AK48">
        <f t="shared" si="22"/>
        <v>-11.861086184568006</v>
      </c>
      <c r="AL48">
        <f t="shared" si="8"/>
        <v>-30.01580993958321</v>
      </c>
      <c r="AN48">
        <f t="shared" si="26"/>
        <v>0</v>
      </c>
      <c r="AO48">
        <f t="shared" si="26"/>
        <v>0</v>
      </c>
      <c r="AP48">
        <f t="shared" si="26"/>
        <v>-1.8556665655751229E-15</v>
      </c>
      <c r="AQ48">
        <f t="shared" si="26"/>
        <v>-1.9789858947881246E-11</v>
      </c>
      <c r="AR48">
        <f t="shared" si="26"/>
        <v>-1.9791714614446821E-11</v>
      </c>
      <c r="AS48">
        <f t="shared" si="26"/>
        <v>-0.11070790305618441</v>
      </c>
      <c r="AT48">
        <f t="shared" si="26"/>
        <v>-7.232916333051935E-2</v>
      </c>
      <c r="AU48">
        <f t="shared" si="23"/>
        <v>-0.18303706640649547</v>
      </c>
      <c r="AW48">
        <v>45</v>
      </c>
      <c r="AX48">
        <f>IF(Z48&gt;0, (R48*SUMPRODUCT(K48:$K$98, X48:$X$98)-K48*$AZ$3)/Z48, 0)</f>
        <v>-2.4858071916665932E+16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</v>
      </c>
      <c r="S49">
        <f t="shared" si="1"/>
        <v>-1.4605005597587571E+17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-151.28936459920189</v>
      </c>
      <c r="AC49">
        <f t="shared" si="2"/>
        <v>-135.07978982073328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-5.1003780675445129E-10</v>
      </c>
      <c r="AI49">
        <f t="shared" si="25"/>
        <v>-5.1008405110160958E-10</v>
      </c>
      <c r="AJ49">
        <f t="shared" si="7"/>
        <v>-16.209574778468607</v>
      </c>
      <c r="AK49">
        <f t="shared" si="22"/>
        <v>-10.590255521944133</v>
      </c>
      <c r="AL49">
        <f t="shared" si="8"/>
        <v>-26.799830300922824</v>
      </c>
      <c r="AN49">
        <f t="shared" si="26"/>
        <v>0</v>
      </c>
      <c r="AO49">
        <f t="shared" si="26"/>
        <v>0</v>
      </c>
      <c r="AP49">
        <f t="shared" si="26"/>
        <v>-2.5178485874774833E-16</v>
      </c>
      <c r="AQ49">
        <f t="shared" si="26"/>
        <v>-2.7769836752176667E-12</v>
      </c>
      <c r="AR49">
        <f t="shared" si="26"/>
        <v>-2.7772354600764143E-12</v>
      </c>
      <c r="AS49">
        <f t="shared" si="26"/>
        <v>-8.8255662513462285E-2</v>
      </c>
      <c r="AT49">
        <f t="shared" si="26"/>
        <v>-5.76603661755236E-2</v>
      </c>
      <c r="AU49">
        <f t="shared" si="23"/>
        <v>-0.14591602869176312</v>
      </c>
      <c r="AW49">
        <v>46</v>
      </c>
      <c r="AX49">
        <f>IF(Z49&gt;0, (R49*SUMPRODUCT(K49:$K$98, X49:$X$98)-K49*$AZ$3)/Z49, 0)</f>
        <v>-1.4605005597587571E+17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</v>
      </c>
      <c r="S50">
        <f t="shared" si="1"/>
        <v>-8.8371174317473267E+17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-135.07978982073328</v>
      </c>
      <c r="AC50">
        <f t="shared" si="2"/>
        <v>-120.6069551970857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-7.7916036352092724E-11</v>
      </c>
      <c r="AI50">
        <f t="shared" si="25"/>
        <v>-7.7922860237603389E-11</v>
      </c>
      <c r="AJ50">
        <f t="shared" si="7"/>
        <v>-14.472834623647586</v>
      </c>
      <c r="AK50">
        <f t="shared" si="22"/>
        <v>-9.4555852874513313</v>
      </c>
      <c r="AL50">
        <f t="shared" si="8"/>
        <v>-23.928419911176839</v>
      </c>
      <c r="AN50">
        <f t="shared" si="26"/>
        <v>0</v>
      </c>
      <c r="AO50">
        <f t="shared" si="26"/>
        <v>0</v>
      </c>
      <c r="AP50">
        <f t="shared" si="26"/>
        <v>-3.3172993700727688E-17</v>
      </c>
      <c r="AQ50">
        <f t="shared" si="26"/>
        <v>-3.7877367359902823E-13</v>
      </c>
      <c r="AR50">
        <f t="shared" si="26"/>
        <v>-3.7880684659272898E-13</v>
      </c>
      <c r="AS50">
        <f t="shared" si="26"/>
        <v>-7.0356873815013668E-2</v>
      </c>
      <c r="AT50">
        <f t="shared" si="26"/>
        <v>-4.5966490892483253E-2</v>
      </c>
      <c r="AU50">
        <f t="shared" si="23"/>
        <v>-0.11632336470787571</v>
      </c>
      <c r="AW50">
        <v>47</v>
      </c>
      <c r="AX50">
        <f>IF(Z50&gt;0, (R50*SUMPRODUCT(K50:$K$98, X50:$X$98)-K50*$AZ$3)/Z50, 0)</f>
        <v>-8.8371174317473267E+17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</v>
      </c>
      <c r="S51">
        <f t="shared" si="1"/>
        <v>-5.5088707969693133E+18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-120.6069551970857</v>
      </c>
      <c r="AC51">
        <f t="shared" si="2"/>
        <v>-107.6847814259697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-1.1556540959958872E-11</v>
      </c>
      <c r="AI51">
        <f t="shared" si="25"/>
        <v>-1.155751833613445E-11</v>
      </c>
      <c r="AJ51">
        <f t="shared" si="7"/>
        <v>-12.922173771115993</v>
      </c>
      <c r="AK51">
        <f t="shared" si="22"/>
        <v>-8.4424868637959989</v>
      </c>
      <c r="AL51">
        <f t="shared" si="8"/>
        <v>-21.364660634923549</v>
      </c>
      <c r="AN51">
        <f t="shared" si="26"/>
        <v>0</v>
      </c>
      <c r="AO51">
        <f t="shared" si="26"/>
        <v>0</v>
      </c>
      <c r="AP51">
        <f t="shared" si="26"/>
        <v>-4.2422539267504311E-18</v>
      </c>
      <c r="AQ51">
        <f t="shared" si="26"/>
        <v>-5.0160606010285587E-14</v>
      </c>
      <c r="AR51">
        <f t="shared" si="26"/>
        <v>-5.016484826421234E-14</v>
      </c>
      <c r="AS51">
        <f t="shared" si="26"/>
        <v>-5.6088069048967612E-2</v>
      </c>
      <c r="AT51">
        <f t="shared" si="26"/>
        <v>-3.6644205111993115E-2</v>
      </c>
      <c r="AU51">
        <f t="shared" si="23"/>
        <v>-9.2732274161010889E-2</v>
      </c>
      <c r="AW51">
        <v>48</v>
      </c>
      <c r="AX51">
        <f>IF(Z51&gt;0, (R51*SUMPRODUCT(K51:$K$98, X51:$X$98)-K51*$AZ$3)/Z51, 0)</f>
        <v>-5.5088707969693133E+18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</v>
      </c>
      <c r="S52">
        <f t="shared" si="1"/>
        <v>-3.5438825702736073E+19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-107.6847814259697</v>
      </c>
      <c r="AC52">
        <f t="shared" si="2"/>
        <v>-96.147126273187268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-1.6639003349977064E-12</v>
      </c>
      <c r="AI52">
        <f t="shared" si="25"/>
        <v>-1.6640359872440304E-12</v>
      </c>
      <c r="AJ52">
        <f t="shared" si="7"/>
        <v>-11.537655152782435</v>
      </c>
      <c r="AK52">
        <f t="shared" si="22"/>
        <v>-7.53793469981788</v>
      </c>
      <c r="AL52">
        <f t="shared" si="8"/>
        <v>-19.075589852601979</v>
      </c>
      <c r="AN52">
        <f t="shared" si="26"/>
        <v>0</v>
      </c>
      <c r="AO52">
        <f t="shared" si="26"/>
        <v>0</v>
      </c>
      <c r="AP52">
        <f t="shared" si="26"/>
        <v>-5.257071441991594E-19</v>
      </c>
      <c r="AQ52">
        <f t="shared" si="26"/>
        <v>-6.4482846178211921E-15</v>
      </c>
      <c r="AR52">
        <f t="shared" si="26"/>
        <v>-6.448810324965391E-15</v>
      </c>
      <c r="AS52">
        <f t="shared" si="26"/>
        <v>-4.4713065249497017E-2</v>
      </c>
      <c r="AT52">
        <f t="shared" si="26"/>
        <v>-2.9212535963004806E-2</v>
      </c>
      <c r="AU52">
        <f t="shared" si="23"/>
        <v>-7.3925601212508268E-2</v>
      </c>
      <c r="AW52">
        <v>49</v>
      </c>
      <c r="AX52">
        <f>IF(Z52&gt;0, (R52*SUMPRODUCT(K52:$K$98, X52:$X$98)-K52*$AZ$3)/Z52, 0)</f>
        <v>-3.5438825702736073E+19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</v>
      </c>
      <c r="S53">
        <f t="shared" si="1"/>
        <v>-2.3564374274915382E+20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-96.147126273187268</v>
      </c>
      <c r="AC53">
        <f t="shared" si="2"/>
        <v>-85.84564845820293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-2.3216117910633193E-13</v>
      </c>
      <c r="AI53">
        <f t="shared" si="25"/>
        <v>-2.3217939424063945E-13</v>
      </c>
      <c r="AJ53">
        <f t="shared" si="7"/>
        <v>-10.301477814984338</v>
      </c>
      <c r="AK53">
        <f t="shared" si="22"/>
        <v>-6.7302988391231091</v>
      </c>
      <c r="AL53">
        <f t="shared" si="8"/>
        <v>-17.031776654107681</v>
      </c>
      <c r="AN53">
        <f t="shared" si="26"/>
        <v>0</v>
      </c>
      <c r="AO53">
        <f t="shared" si="26"/>
        <v>0</v>
      </c>
      <c r="AP53">
        <f t="shared" si="26"/>
        <v>-6.3027668815475111E-20</v>
      </c>
      <c r="AQ53">
        <f t="shared" si="26"/>
        <v>-8.0331979229256364E-16</v>
      </c>
      <c r="AR53">
        <f t="shared" si="26"/>
        <v>-8.0338281996137908E-16</v>
      </c>
      <c r="AS53">
        <f t="shared" si="26"/>
        <v>-3.5644981863438382E-2</v>
      </c>
      <c r="AT53">
        <f t="shared" si="26"/>
        <v>-2.3288054817446439E-2</v>
      </c>
      <c r="AU53">
        <f t="shared" si="23"/>
        <v>-5.8933036680885627E-2</v>
      </c>
      <c r="AW53">
        <v>50</v>
      </c>
      <c r="AX53">
        <f>IF(Z53&gt;0, (R53*SUMPRODUCT(K53:$K$98, X53:$X$98)-K53*$AZ$3)/Z53, 0)</f>
        <v>-2.3564374274915382E+20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</v>
      </c>
      <c r="S54">
        <f t="shared" si="1"/>
        <v>-1.6219810814164717E+21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-85.84564845820293</v>
      </c>
      <c r="AC54">
        <f t="shared" si="2"/>
        <v>-76.647900409109738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-3.1340392906722462E-14</v>
      </c>
      <c r="AI54">
        <f t="shared" si="25"/>
        <v>-3.1342755693233575E-14</v>
      </c>
      <c r="AJ54">
        <f t="shared" si="7"/>
        <v>-9.1977480490931924</v>
      </c>
      <c r="AK54">
        <f t="shared" si="22"/>
        <v>-6.0091953920742061</v>
      </c>
      <c r="AL54">
        <f t="shared" si="8"/>
        <v>-15.20694344116743</v>
      </c>
      <c r="AN54">
        <f t="shared" si="26"/>
        <v>0</v>
      </c>
      <c r="AO54">
        <f t="shared" si="26"/>
        <v>0</v>
      </c>
      <c r="AP54">
        <f t="shared" si="26"/>
        <v>-7.2997052885204554E-21</v>
      </c>
      <c r="AQ54">
        <f t="shared" si="26"/>
        <v>-9.6824503936031117E-17</v>
      </c>
      <c r="AR54">
        <f t="shared" si="26"/>
        <v>-9.683180364131964E-17</v>
      </c>
      <c r="AS54">
        <f t="shared" si="26"/>
        <v>-2.841596130695034E-2</v>
      </c>
      <c r="AT54">
        <f t="shared" si="26"/>
        <v>-1.856509472054085E-2</v>
      </c>
      <c r="AU54">
        <f t="shared" si="23"/>
        <v>-4.6981056027491287E-2</v>
      </c>
      <c r="AW54">
        <v>51</v>
      </c>
      <c r="AX54">
        <f>IF(Z54&gt;0, (R54*SUMPRODUCT(K54:$K$98, X54:$X$98)-K54*$AZ$3)/Z54, 0)</f>
        <v>-1.6219810814164717E+21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</v>
      </c>
      <c r="S55">
        <f t="shared" si="1"/>
        <v>-1.1573238192453609E+22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-76.647900409109738</v>
      </c>
      <c r="AC55">
        <f t="shared" si="2"/>
        <v>-68.43562536527655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-4.0869907831506596E-15</v>
      </c>
      <c r="AI55">
        <f t="shared" si="25"/>
        <v>-4.0872864464050883E-15</v>
      </c>
      <c r="AJ55">
        <f t="shared" si="7"/>
        <v>-8.2122750438331877</v>
      </c>
      <c r="AK55">
        <f t="shared" si="22"/>
        <v>-5.3653530286376823</v>
      </c>
      <c r="AL55">
        <f t="shared" si="8"/>
        <v>-13.577628072470873</v>
      </c>
      <c r="AN55">
        <f t="shared" si="26"/>
        <v>0</v>
      </c>
      <c r="AO55">
        <f t="shared" si="26"/>
        <v>0</v>
      </c>
      <c r="AP55">
        <f t="shared" si="26"/>
        <v>-8.1556799409140566E-22</v>
      </c>
      <c r="AQ55">
        <f t="shared" si="26"/>
        <v>-1.1273700146880135E-17</v>
      </c>
      <c r="AR55">
        <f t="shared" si="26"/>
        <v>-1.1274515714874225E-17</v>
      </c>
      <c r="AS55">
        <f t="shared" si="26"/>
        <v>-2.2653030378627446E-2</v>
      </c>
      <c r="AT55">
        <f t="shared" si="26"/>
        <v>-1.4799979847369931E-2</v>
      </c>
      <c r="AU55">
        <f t="shared" si="23"/>
        <v>-3.7453010225997382E-2</v>
      </c>
      <c r="AW55">
        <v>52</v>
      </c>
      <c r="AX55">
        <f>IF(Z55&gt;0, (R55*SUMPRODUCT(K55:$K$98, X55:$X$98)-K55*$AZ$3)/Z55, 0)</f>
        <v>-1.1573238192453609E+22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</v>
      </c>
      <c r="S56">
        <f t="shared" si="1"/>
        <v>-8.573411831572601E+22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-68.43562536527655</v>
      </c>
      <c r="AC56">
        <f t="shared" si="2"/>
        <v>-61.103236933282645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-5.1414262463490386E-16</v>
      </c>
      <c r="AI56">
        <f t="shared" si="25"/>
        <v>-5.1417825994447122E-16</v>
      </c>
      <c r="AJ56">
        <f t="shared" si="7"/>
        <v>-7.3323884319939054</v>
      </c>
      <c r="AK56">
        <f t="shared" si="22"/>
        <v>-4.7904937755693586</v>
      </c>
      <c r="AL56">
        <f t="shared" si="8"/>
        <v>-12.122882207563265</v>
      </c>
      <c r="AN56">
        <f t="shared" si="26"/>
        <v>0</v>
      </c>
      <c r="AO56">
        <f t="shared" si="26"/>
        <v>0</v>
      </c>
      <c r="AP56">
        <f t="shared" si="26"/>
        <v>-8.7765803745886402E-23</v>
      </c>
      <c r="AQ56">
        <f t="shared" si="26"/>
        <v>-1.2662760963483907E-18</v>
      </c>
      <c r="AR56">
        <f t="shared" si="26"/>
        <v>-1.2663638621521365E-18</v>
      </c>
      <c r="AS56">
        <f t="shared" si="26"/>
        <v>-1.8058857125819044E-2</v>
      </c>
      <c r="AT56">
        <f t="shared" si="26"/>
        <v>-1.1798453322201793E-2</v>
      </c>
      <c r="AU56">
        <f t="shared" si="23"/>
        <v>-2.9857310448020841E-2</v>
      </c>
      <c r="AW56">
        <v>53</v>
      </c>
      <c r="AX56">
        <f>IF(Z56&gt;0, (R56*SUMPRODUCT(K56:$K$98, X56:$X$98)-K56*$AZ$3)/Z56, 0)</f>
        <v>-8.573411831572601E+22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</v>
      </c>
      <c r="S57">
        <f t="shared" si="1"/>
        <v>-6.6054098540325402E+23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-61.103236933282645</v>
      </c>
      <c r="AC57">
        <f t="shared" si="2"/>
        <v>-54.556461547573768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-6.2298552395974489E-17</v>
      </c>
      <c r="AI57">
        <f t="shared" si="25"/>
        <v>-6.2302682076248174E-17</v>
      </c>
      <c r="AJ57">
        <f t="shared" si="7"/>
        <v>-6.5467753857088766</v>
      </c>
      <c r="AK57">
        <f t="shared" si="22"/>
        <v>-4.2772265853297853</v>
      </c>
      <c r="AL57">
        <f t="shared" si="8"/>
        <v>-10.824001971038662</v>
      </c>
      <c r="AN57">
        <f t="shared" si="26"/>
        <v>0</v>
      </c>
      <c r="AO57">
        <f t="shared" si="26"/>
        <v>0</v>
      </c>
      <c r="AP57">
        <f t="shared" si="26"/>
        <v>-9.0811992583893851E-24</v>
      </c>
      <c r="AQ57">
        <f t="shared" si="26"/>
        <v>-1.3699500453398468E-19</v>
      </c>
      <c r="AR57">
        <f t="shared" si="26"/>
        <v>-1.3700408573324308E-19</v>
      </c>
      <c r="AS57">
        <f t="shared" si="26"/>
        <v>-1.439641033627163E-2</v>
      </c>
      <c r="AT57">
        <f t="shared" si="26"/>
        <v>-9.4056547530307674E-3</v>
      </c>
      <c r="AU57">
        <f t="shared" si="23"/>
        <v>-2.3802065089302396E-2</v>
      </c>
      <c r="AW57">
        <v>54</v>
      </c>
      <c r="AX57">
        <f>IF(Z57&gt;0, (R57*SUMPRODUCT(K57:$K$98, X57:$X$98)-K57*$AZ$3)/Z57, 0)</f>
        <v>-6.6054098540325402E+23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</v>
      </c>
      <c r="S58">
        <f t="shared" si="1"/>
        <v>-5.3016967575528332E+24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-54.556461547573768</v>
      </c>
      <c r="AC58">
        <f t="shared" si="2"/>
        <v>-48.711126381762291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-7.2579832277463097E-18</v>
      </c>
      <c r="AI58">
        <f t="shared" si="25"/>
        <v>-7.2584426196033818E-18</v>
      </c>
      <c r="AJ58">
        <f t="shared" si="7"/>
        <v>-5.8453351658114769</v>
      </c>
      <c r="AK58">
        <f t="shared" si="22"/>
        <v>-3.818952308330164</v>
      </c>
      <c r="AL58">
        <f t="shared" si="8"/>
        <v>-9.6642874741416414</v>
      </c>
      <c r="AN58">
        <f t="shared" si="26"/>
        <v>0</v>
      </c>
      <c r="AO58">
        <f t="shared" si="26"/>
        <v>0</v>
      </c>
      <c r="AP58">
        <f t="shared" si="26"/>
        <v>-9.0196990256296233E-25</v>
      </c>
      <c r="AQ58">
        <f t="shared" si="26"/>
        <v>-1.4250323169526735E-20</v>
      </c>
      <c r="AR58">
        <f t="shared" si="26"/>
        <v>-1.4251225139429296E-20</v>
      </c>
      <c r="AS58">
        <f t="shared" si="26"/>
        <v>-1.147673017878793E-2</v>
      </c>
      <c r="AT58">
        <f t="shared" si="26"/>
        <v>-7.4981303834747784E-3</v>
      </c>
      <c r="AU58">
        <f t="shared" si="23"/>
        <v>-1.8974860562262708E-2</v>
      </c>
      <c r="AW58">
        <v>55</v>
      </c>
      <c r="AX58">
        <f>IF(Z58&gt;0, (R58*SUMPRODUCT(K58:$K$98, X58:$X$98)-K58*$AZ$3)/Z58, 0)</f>
        <v>-5.3016967575528332E+24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</v>
      </c>
      <c r="S59">
        <f t="shared" si="1"/>
        <v>-4.4399014623700897E+25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-48.711126381762291</v>
      </c>
      <c r="AC59">
        <f t="shared" si="2"/>
        <v>-43.492077126573477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-8.116385743582652E-19</v>
      </c>
      <c r="AI59">
        <f t="shared" si="25"/>
        <v>-8.1168755300958797E-19</v>
      </c>
      <c r="AJ59">
        <f t="shared" si="7"/>
        <v>-5.2190492551888141</v>
      </c>
      <c r="AK59">
        <f t="shared" si="22"/>
        <v>-3.4097788467233605</v>
      </c>
      <c r="AL59">
        <f t="shared" si="8"/>
        <v>-8.6288281019121751</v>
      </c>
      <c r="AN59">
        <f t="shared" si="26"/>
        <v>0</v>
      </c>
      <c r="AO59">
        <f t="shared" si="26"/>
        <v>0</v>
      </c>
      <c r="AP59">
        <f t="shared" si="26"/>
        <v>-8.5861318379638702E-26</v>
      </c>
      <c r="AQ59">
        <f t="shared" si="26"/>
        <v>-1.4228312981288164E-21</v>
      </c>
      <c r="AR59">
        <f t="shared" si="26"/>
        <v>-1.4229171594471961E-21</v>
      </c>
      <c r="AS59">
        <f t="shared" si="26"/>
        <v>-9.1491790328347561E-3</v>
      </c>
      <c r="AT59">
        <f t="shared" si="26"/>
        <v>-5.9774636347853776E-3</v>
      </c>
      <c r="AU59">
        <f t="shared" si="23"/>
        <v>-1.5126642667620134E-2</v>
      </c>
      <c r="AW59">
        <v>56</v>
      </c>
      <c r="AX59">
        <f>IF(Z59&gt;0, (R59*SUMPRODUCT(K59:$K$98, X59:$X$98)-K59*$AZ$3)/Z59, 0)</f>
        <v>-4.4399014623700897E+25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</v>
      </c>
      <c r="S60">
        <f t="shared" si="1"/>
        <v>-3.9153950754204456E+26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-43.492077126573477</v>
      </c>
      <c r="AC60">
        <f t="shared" si="2"/>
        <v>-38.832211720154888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-8.7059902433788561E-20</v>
      </c>
      <c r="AI60">
        <f t="shared" si="25"/>
        <v>-8.7064861347381201E-20</v>
      </c>
      <c r="AJ60">
        <f t="shared" si="7"/>
        <v>-4.6598654064185894</v>
      </c>
      <c r="AK60">
        <f t="shared" si="22"/>
        <v>-3.0444453988601436</v>
      </c>
      <c r="AL60">
        <f t="shared" si="8"/>
        <v>-7.704310805278733</v>
      </c>
      <c r="AN60">
        <f t="shared" si="26"/>
        <v>0</v>
      </c>
      <c r="AO60">
        <f t="shared" si="26"/>
        <v>0</v>
      </c>
      <c r="AP60">
        <f t="shared" si="26"/>
        <v>-7.7617428223498238E-27</v>
      </c>
      <c r="AQ60">
        <f t="shared" si="26"/>
        <v>-1.3626705934787589E-22</v>
      </c>
      <c r="AR60">
        <f t="shared" si="26"/>
        <v>-1.3627482109069825E-22</v>
      </c>
      <c r="AS60">
        <f t="shared" si="26"/>
        <v>-7.2936695095940423E-3</v>
      </c>
      <c r="AT60">
        <f t="shared" si="26"/>
        <v>-4.765197412934772E-3</v>
      </c>
      <c r="AU60">
        <f t="shared" si="23"/>
        <v>-1.2058866922528813E-2</v>
      </c>
      <c r="AW60">
        <v>57</v>
      </c>
      <c r="AX60">
        <f>IF(Z60&gt;0, (R60*SUMPRODUCT(K60:$K$98, X60:$X$98)-K60*$AZ$3)/Z60, 0)</f>
        <v>-3.9153950754204456E+26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</v>
      </c>
      <c r="S61">
        <f t="shared" si="1"/>
        <v>-3.6451291988729737E+27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-38.832211720154888</v>
      </c>
      <c r="AC61">
        <f t="shared" si="2"/>
        <v>-34.671617607281142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-8.8674722687791648E-21</v>
      </c>
      <c r="AI61">
        <f t="shared" si="25"/>
        <v>-8.8679478571014937E-21</v>
      </c>
      <c r="AJ61">
        <f t="shared" si="7"/>
        <v>-4.1605941128737456</v>
      </c>
      <c r="AK61">
        <f t="shared" si="22"/>
        <v>-2.7182548204108423</v>
      </c>
      <c r="AL61">
        <f t="shared" si="8"/>
        <v>-6.8788489332845879</v>
      </c>
      <c r="AN61">
        <f t="shared" si="26"/>
        <v>0</v>
      </c>
      <c r="AO61">
        <f t="shared" si="26"/>
        <v>0</v>
      </c>
      <c r="AP61">
        <f t="shared" si="26"/>
        <v>-6.6463907046681594E-28</v>
      </c>
      <c r="AQ61">
        <f t="shared" si="26"/>
        <v>-1.2392374348577663E-23</v>
      </c>
      <c r="AR61">
        <f t="shared" si="26"/>
        <v>-1.2393038987648129E-23</v>
      </c>
      <c r="AS61">
        <f t="shared" si="26"/>
        <v>-5.8144686779289297E-3</v>
      </c>
      <c r="AT61">
        <f t="shared" si="26"/>
        <v>-3.7987862029135611E-3</v>
      </c>
      <c r="AU61">
        <f t="shared" si="23"/>
        <v>-9.6132548808424909E-3</v>
      </c>
      <c r="AW61">
        <v>58</v>
      </c>
      <c r="AX61">
        <f>IF(Z61&gt;0, (R61*SUMPRODUCT(K61:$K$98, X61:$X$98)-K61*$AZ$3)/Z61, 0)</f>
        <v>-3.6451291988729737E+27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</v>
      </c>
      <c r="S62">
        <f t="shared" si="1"/>
        <v>-3.5922172413100886E+28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-34.671617607281142</v>
      </c>
      <c r="AC62">
        <f t="shared" si="2"/>
        <v>-30.95680143507245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-8.5548745809565052E-22</v>
      </c>
      <c r="AI62">
        <f t="shared" si="25"/>
        <v>-8.5553054680570826E-22</v>
      </c>
      <c r="AJ62">
        <f t="shared" si="7"/>
        <v>-3.7148161722086925</v>
      </c>
      <c r="AK62">
        <f t="shared" si="22"/>
        <v>-2.42701323250968</v>
      </c>
      <c r="AL62">
        <f t="shared" si="8"/>
        <v>-6.1418294047183721</v>
      </c>
      <c r="AN62">
        <f t="shared" si="26"/>
        <v>0</v>
      </c>
      <c r="AO62">
        <f t="shared" si="26"/>
        <v>0</v>
      </c>
      <c r="AP62">
        <f t="shared" si="26"/>
        <v>-5.3765062539835682E-29</v>
      </c>
      <c r="AQ62">
        <f t="shared" si="26"/>
        <v>-1.067456803067021E-24</v>
      </c>
      <c r="AR62">
        <f t="shared" si="26"/>
        <v>-1.0675105681295608E-24</v>
      </c>
      <c r="AS62">
        <f t="shared" si="26"/>
        <v>-4.635258831257108E-3</v>
      </c>
      <c r="AT62">
        <f t="shared" si="26"/>
        <v>-3.0283691030879782E-3</v>
      </c>
      <c r="AU62">
        <f t="shared" si="23"/>
        <v>-7.6636279343450858E-3</v>
      </c>
      <c r="AW62">
        <v>59</v>
      </c>
      <c r="AX62">
        <f>IF(Z62&gt;0, (R62*SUMPRODUCT(K62:$K$98, X62:$X$98)-K62*$AZ$3)/Z62, 0)</f>
        <v>-3.5922172413100886E+28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</v>
      </c>
      <c r="S63">
        <f t="shared" si="1"/>
        <v>-3.7583756103432618E+29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-30.95680143507245</v>
      </c>
      <c r="AC63">
        <f t="shared" si="2"/>
        <v>-27.640001281314685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-7.7961404575337248E-23</v>
      </c>
      <c r="AI63">
        <f t="shared" si="25"/>
        <v>-7.7965081696006785E-23</v>
      </c>
      <c r="AJ63">
        <f t="shared" si="7"/>
        <v>-3.3168001537577645</v>
      </c>
      <c r="AK63">
        <f t="shared" si="22"/>
        <v>-2.1669761004550718</v>
      </c>
      <c r="AL63">
        <f t="shared" si="8"/>
        <v>-5.4837762542128363</v>
      </c>
      <c r="AN63">
        <f t="shared" si="26"/>
        <v>0</v>
      </c>
      <c r="AO63">
        <f t="shared" si="26"/>
        <v>0</v>
      </c>
      <c r="AP63">
        <f t="shared" si="26"/>
        <v>-4.0966279321278538E-30</v>
      </c>
      <c r="AQ63">
        <f t="shared" si="26"/>
        <v>-8.6855693982953784E-26</v>
      </c>
      <c r="AR63">
        <f t="shared" si="26"/>
        <v>-8.6859790610885917E-26</v>
      </c>
      <c r="AS63">
        <f t="shared" si="26"/>
        <v>-3.6951999611424683E-3</v>
      </c>
      <c r="AT63">
        <f t="shared" si="26"/>
        <v>-2.4141973079464117E-3</v>
      </c>
      <c r="AU63">
        <f t="shared" si="23"/>
        <v>-6.1093972690888796E-3</v>
      </c>
      <c r="AW63">
        <v>60</v>
      </c>
      <c r="AX63">
        <f>IF(Z63&gt;0, (R63*SUMPRODUCT(K63:$K$98, X63:$X$98)-K63*$AZ$3)/Z63, 0)</f>
        <v>-3.7583756103432618E+29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</v>
      </c>
      <c r="S64">
        <f t="shared" si="1"/>
        <v>-4.1880846326655222E+30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-27.640001281314685</v>
      </c>
      <c r="AC64">
        <f t="shared" si="2"/>
        <v>-24.678572572602398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-6.6914421475238333E-24</v>
      </c>
      <c r="AI64">
        <f t="shared" si="25"/>
        <v>-6.6917367759129082E-24</v>
      </c>
      <c r="AJ64">
        <f t="shared" si="7"/>
        <v>-2.9614287087122868</v>
      </c>
      <c r="AK64">
        <f t="shared" si="22"/>
        <v>-1.9348000896920281</v>
      </c>
      <c r="AL64">
        <f t="shared" si="8"/>
        <v>-4.8962287984043149</v>
      </c>
      <c r="AN64">
        <f t="shared" si="26"/>
        <v>0</v>
      </c>
      <c r="AO64">
        <f t="shared" si="26"/>
        <v>0</v>
      </c>
      <c r="AP64">
        <f t="shared" si="26"/>
        <v>-2.9307259401006528E-31</v>
      </c>
      <c r="AQ64">
        <f t="shared" si="26"/>
        <v>-6.6561077634201811E-27</v>
      </c>
      <c r="AR64">
        <f t="shared" si="26"/>
        <v>-6.6564008360141921E-27</v>
      </c>
      <c r="AS64">
        <f t="shared" si="26"/>
        <v>-2.9457907853495413E-3</v>
      </c>
      <c r="AT64">
        <f t="shared" si="26"/>
        <v>-1.9245833130950344E-3</v>
      </c>
      <c r="AU64">
        <f t="shared" si="23"/>
        <v>-4.8703740984445756E-3</v>
      </c>
      <c r="AW64">
        <v>61</v>
      </c>
      <c r="AX64">
        <f>IF(Z64&gt;0, (R64*SUMPRODUCT(K64:$K$98, X64:$X$98)-K64*$AZ$3)/Z64, 0)</f>
        <v>-4.1880846326655222E+30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</v>
      </c>
      <c r="S65">
        <f t="shared" si="1"/>
        <v>-4.9899656923504266E+31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-24.678572572602398</v>
      </c>
      <c r="AC65">
        <f t="shared" si="2"/>
        <v>-22.034439796966424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-5.3920671279053075E-25</v>
      </c>
      <c r="AI65">
        <f t="shared" si="25"/>
        <v>-5.3922879153931926E-25</v>
      </c>
      <c r="AJ65">
        <f t="shared" si="7"/>
        <v>-2.644132775635974</v>
      </c>
      <c r="AK65">
        <f t="shared" si="22"/>
        <v>-1.727500080082168</v>
      </c>
      <c r="AL65">
        <f t="shared" si="8"/>
        <v>-4.3716328557181416</v>
      </c>
      <c r="AN65">
        <f t="shared" si="26"/>
        <v>0</v>
      </c>
      <c r="AO65">
        <f t="shared" si="26"/>
        <v>0</v>
      </c>
      <c r="AP65">
        <f t="shared" si="26"/>
        <v>-1.9609072515158534E-32</v>
      </c>
      <c r="AQ65">
        <f t="shared" si="26"/>
        <v>-4.7889233366604822E-28</v>
      </c>
      <c r="AR65">
        <f t="shared" si="26"/>
        <v>-4.7891194273856338E-28</v>
      </c>
      <c r="AS65">
        <f t="shared" si="26"/>
        <v>-2.3483663786268696E-3</v>
      </c>
      <c r="AT65">
        <f t="shared" si="26"/>
        <v>-1.5342660340362199E-3</v>
      </c>
      <c r="AU65">
        <f t="shared" si="23"/>
        <v>-3.882632412663089E-3</v>
      </c>
      <c r="AW65">
        <v>62</v>
      </c>
      <c r="AX65">
        <f>IF(Z65&gt;0, (R65*SUMPRODUCT(K65:$K$98, X65:$X$98)-K65*$AZ$3)/Z65, 0)</f>
        <v>-4.9899656923504266E+31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</v>
      </c>
      <c r="S66">
        <f t="shared" si="1"/>
        <v>-6.3875049989167984E+32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-22.034439796966424</v>
      </c>
      <c r="AC66">
        <f t="shared" si="2"/>
        <v>-19.673606961577164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-4.0635908266302228E-26</v>
      </c>
      <c r="AI66">
        <f t="shared" si="25"/>
        <v>-4.0637448273469731E-26</v>
      </c>
      <c r="AJ66">
        <f t="shared" si="7"/>
        <v>-2.3608328353892603</v>
      </c>
      <c r="AK66">
        <f t="shared" si="22"/>
        <v>-1.5424107857876499</v>
      </c>
      <c r="AL66">
        <f t="shared" si="8"/>
        <v>-3.9032436211769101</v>
      </c>
      <c r="AN66">
        <f t="shared" si="26"/>
        <v>0</v>
      </c>
      <c r="AO66">
        <f t="shared" si="26"/>
        <v>0</v>
      </c>
      <c r="AP66">
        <f t="shared" si="26"/>
        <v>-1.2212014573801204E-33</v>
      </c>
      <c r="AQ66">
        <f t="shared" si="26"/>
        <v>-3.2223635995966456E-29</v>
      </c>
      <c r="AR66">
        <f t="shared" si="26"/>
        <v>-3.2224857197423837E-29</v>
      </c>
      <c r="AS66">
        <f t="shared" si="26"/>
        <v>-1.8721032992879999E-3</v>
      </c>
      <c r="AT66">
        <f t="shared" si="26"/>
        <v>-1.2231074888681599E-3</v>
      </c>
      <c r="AU66">
        <f t="shared" si="23"/>
        <v>-3.0952107881561598E-3</v>
      </c>
      <c r="AW66">
        <v>63</v>
      </c>
      <c r="AX66">
        <f>IF(Z66&gt;0, (R66*SUMPRODUCT(K66:$K$98, X66:$X$98)-K66*$AZ$3)/Z66, 0)</f>
        <v>-6.3875049989167984E+32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-8.8333628546280372E+33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-19.673606961577164</v>
      </c>
      <c r="AC67">
        <f t="shared" ref="AC67:AC69" si="29">S67*Z67</f>
        <v>-17.56572050140818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-2.8503576430162666E-27</v>
      </c>
      <c r="AI67">
        <f t="shared" ref="AI67:AI69" si="32">SUM(AE67:AH67)</f>
        <v>-2.8504570712905857E-27</v>
      </c>
      <c r="AJ67">
        <f t="shared" ref="AJ67:AJ69" si="33">AB67-AC67</f>
        <v>-2.1078864601689844</v>
      </c>
      <c r="AK67">
        <f t="shared" si="22"/>
        <v>-1.3771524873104015</v>
      </c>
      <c r="AL67">
        <f t="shared" ref="AL67:AL69" si="34">SUM(AI67:AK67)</f>
        <v>-3.4850389474793859</v>
      </c>
      <c r="AN67">
        <f t="shared" si="26"/>
        <v>0</v>
      </c>
      <c r="AO67">
        <f t="shared" si="26"/>
        <v>0</v>
      </c>
      <c r="AP67">
        <f t="shared" si="26"/>
        <v>-7.0397372669983702E-35</v>
      </c>
      <c r="AQ67">
        <f t="shared" si="26"/>
        <v>-2.0181149739570308E-30</v>
      </c>
      <c r="AR67">
        <f t="shared" si="26"/>
        <v>-2.0181853713297006E-30</v>
      </c>
      <c r="AS67">
        <f t="shared" si="26"/>
        <v>-1.4924292883354605E-3</v>
      </c>
      <c r="AT67">
        <f t="shared" si="26"/>
        <v>-9.750538017124998E-4</v>
      </c>
      <c r="AU67">
        <f t="shared" si="23"/>
        <v>-2.4674830900479603E-3</v>
      </c>
      <c r="AW67">
        <v>64</v>
      </c>
      <c r="AX67">
        <f>IF(Z67&gt;0, (R67*SUMPRODUCT(K67:$K$98, X67:$X$98)-K67*$AZ$3)/Z67, 0)</f>
        <v>-8.8333628546280372E+33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100000</v>
      </c>
      <c r="S68">
        <f t="shared" si="28"/>
        <v>-1.3282944807936815E+35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-17.56572050140818</v>
      </c>
      <c r="AC68">
        <f t="shared" si="29"/>
        <v>-15.683679019114447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-1.8506060214873458E-28</v>
      </c>
      <c r="AI68">
        <f t="shared" si="32"/>
        <v>-1.8506650583923615E-28</v>
      </c>
      <c r="AJ68">
        <f t="shared" si="33"/>
        <v>-1.882041482293733</v>
      </c>
      <c r="AK68">
        <f t="shared" si="22"/>
        <v>-1.2296004350985728</v>
      </c>
      <c r="AL68">
        <f t="shared" si="34"/>
        <v>-3.1116419173923058</v>
      </c>
      <c r="AN68">
        <f t="shared" si="26"/>
        <v>0</v>
      </c>
      <c r="AO68">
        <f t="shared" si="26"/>
        <v>0</v>
      </c>
      <c r="AP68">
        <f t="shared" si="26"/>
        <v>-3.7320899988104557E-36</v>
      </c>
      <c r="AQ68">
        <f t="shared" si="26"/>
        <v>-1.1698831811538599E-31</v>
      </c>
      <c r="AR68">
        <f t="shared" si="26"/>
        <v>-1.169920502053848E-31</v>
      </c>
      <c r="AS68">
        <f t="shared" si="26"/>
        <v>-1.1897554913388537E-3</v>
      </c>
      <c r="AT68">
        <f t="shared" si="26"/>
        <v>-7.7730692100805147E-4</v>
      </c>
      <c r="AU68">
        <f t="shared" si="23"/>
        <v>-1.9670624123469052E-3</v>
      </c>
      <c r="AW68">
        <v>65</v>
      </c>
      <c r="AX68">
        <f>IF(Z68&gt;0, (R68*SUMPRODUCT(K68:$K$98, X68:$X$98)-K68*$AZ$3)/Z68, 0)</f>
        <v>-1.3282944807936815E+35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-15.683679019114447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-1.180738100315161E-29</v>
      </c>
      <c r="AI69">
        <f t="shared" si="32"/>
        <v>-1.180738100315161E-29</v>
      </c>
      <c r="AJ69">
        <f t="shared" si="33"/>
        <v>-15.683679019114447</v>
      </c>
      <c r="AK69">
        <f t="shared" si="22"/>
        <v>-1.0978575313380114</v>
      </c>
      <c r="AL69">
        <f t="shared" si="34"/>
        <v>-16.781536550452458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-6.6644464264472413E-33</v>
      </c>
      <c r="AR69">
        <f t="shared" si="26"/>
        <v>-6.6644464264472413E-33</v>
      </c>
      <c r="AS69">
        <f t="shared" si="26"/>
        <v>-8.8523474057950451E-3</v>
      </c>
      <c r="AT69">
        <f t="shared" si="26"/>
        <v>-6.1966431840565332E-4</v>
      </c>
      <c r="AU69">
        <f t="shared" si="23"/>
        <v>-9.4720117242006983E-3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29957.535644701391</v>
      </c>
      <c r="AO71" s="8">
        <f t="shared" si="47"/>
        <v>-2995.7535644701393</v>
      </c>
      <c r="AP71" s="8">
        <f t="shared" si="47"/>
        <v>-2750.4397241048409</v>
      </c>
      <c r="AQ71" s="8">
        <f t="shared" si="47"/>
        <v>-24809.580391797048</v>
      </c>
      <c r="AR71" s="8">
        <f t="shared" si="47"/>
        <v>-598.23803567062919</v>
      </c>
      <c r="AS71" s="8">
        <f t="shared" si="47"/>
        <v>-1979.7416247775122</v>
      </c>
      <c r="AT71" s="8">
        <f t="shared" si="47"/>
        <v>1154.8492811202152</v>
      </c>
      <c r="AU71" s="8">
        <f t="shared" si="47"/>
        <v>-1423.1303793279239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6463.5981997299423</v>
      </c>
      <c r="K3">
        <v>1</v>
      </c>
      <c r="L3" s="2">
        <v>0</v>
      </c>
      <c r="O3">
        <f>$C$3</f>
        <v>6463.5981997299423</v>
      </c>
      <c r="P3">
        <f>O3*C5</f>
        <v>646.35981997299427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6463.5981997299423</v>
      </c>
      <c r="AF3">
        <f t="shared" ref="AF3:AG34" si="4">-$Z3*P3</f>
        <v>-646.35981997299427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3297.3301757569484</v>
      </c>
      <c r="AJ3">
        <f t="shared" ref="AJ3:AJ66" si="7">AB3-AC3</f>
        <v>0</v>
      </c>
      <c r="AL3">
        <f t="shared" ref="AL3:AL66" si="8">SUM(AI3:AK3)</f>
        <v>3297.3301757569484</v>
      </c>
      <c r="AN3">
        <f t="shared" ref="AN3:AU34" si="9">AE3*$K3</f>
        <v>6463.5981997299423</v>
      </c>
      <c r="AO3">
        <f t="shared" si="9"/>
        <v>-646.35981997299427</v>
      </c>
      <c r="AP3">
        <f t="shared" si="9"/>
        <v>-2519.9082039999998</v>
      </c>
      <c r="AQ3">
        <f t="shared" si="9"/>
        <v>0</v>
      </c>
      <c r="AR3">
        <f t="shared" si="9"/>
        <v>3297.3301757569484</v>
      </c>
      <c r="AS3">
        <f t="shared" si="9"/>
        <v>0</v>
      </c>
      <c r="AT3">
        <f t="shared" si="9"/>
        <v>0</v>
      </c>
      <c r="AU3">
        <f t="shared" si="9"/>
        <v>3297.3301757569484</v>
      </c>
      <c r="AW3">
        <v>0</v>
      </c>
      <c r="AX3">
        <f>IF(Z3&gt;0, (R3*SUMPRODUCT(K3:$K$98, X3:$X$98)-K3*$AZ$3)/Z3, 0)</f>
        <v>0</v>
      </c>
      <c r="AZ3">
        <f>C6*SUMPRODUCT(X4:X98, K4:K98)/1</f>
        <v>4452.2411081497203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482.38162502860729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477.02583301604182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-477.02583301604182</v>
      </c>
      <c r="AK4">
        <f>G4*SUM(AB4, AE4:AF4)</f>
        <v>0</v>
      </c>
      <c r="AL4">
        <f t="shared" si="8"/>
        <v>-752.72858301604174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-246.1631696428571</v>
      </c>
      <c r="AR4">
        <f t="shared" si="9"/>
        <v>-246.1631696428571</v>
      </c>
      <c r="AS4">
        <f t="shared" si="9"/>
        <v>-425.91592233575159</v>
      </c>
      <c r="AT4">
        <f t="shared" si="9"/>
        <v>0</v>
      </c>
      <c r="AU4">
        <f t="shared" si="9"/>
        <v>-672.07909197860863</v>
      </c>
      <c r="AW4">
        <v>1</v>
      </c>
      <c r="AX4">
        <f>IF(Z4&gt;0, (R4*SUMPRODUCT(K4:$K$98, X4:$X$98)-K4*$AZ$3)/Z4, 0)</f>
        <v>482.38162502860729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250000</v>
      </c>
      <c r="S5">
        <f t="shared" si="1"/>
        <v>671.6170400673692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477.02583301604182</v>
      </c>
      <c r="AC5">
        <f t="shared" si="2"/>
        <v>656.7785857089375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-275.46027868751702</v>
      </c>
      <c r="AI5">
        <f t="shared" si="6"/>
        <v>-324.35559748727951</v>
      </c>
      <c r="AJ5">
        <f t="shared" si="7"/>
        <v>-179.75275269289568</v>
      </c>
      <c r="AK5">
        <f>G5*SUM(AB5, AE5:AF5)</f>
        <v>33.391808311122929</v>
      </c>
      <c r="AL5">
        <f t="shared" si="8"/>
        <v>-470.71654186905226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-219.59524767818638</v>
      </c>
      <c r="AR5">
        <f t="shared" si="9"/>
        <v>-258.57429646626235</v>
      </c>
      <c r="AS5">
        <f t="shared" si="9"/>
        <v>-143.29779391971911</v>
      </c>
      <c r="AT5">
        <f t="shared" si="9"/>
        <v>26.619745145984474</v>
      </c>
      <c r="AU5">
        <f t="shared" si="9"/>
        <v>-375.252345239997</v>
      </c>
      <c r="AW5">
        <v>2</v>
      </c>
      <c r="AX5">
        <f>IF(Z5&gt;0, (R5*SUMPRODUCT(K5:$K$98, X5:$X$98)-K5*$AZ$3)/Z5, 0)</f>
        <v>671.6170400673692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250000</v>
      </c>
      <c r="S6">
        <f t="shared" si="1"/>
        <v>845.34157971947843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656.7785857089375</v>
      </c>
      <c r="AC6">
        <f t="shared" si="2"/>
        <v>817.46541154481429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-275.88254621708791</v>
      </c>
      <c r="AI6">
        <f t="shared" si="6"/>
        <v>-324.23373531960937</v>
      </c>
      <c r="AJ6">
        <f t="shared" si="7"/>
        <v>-160.68682583587679</v>
      </c>
      <c r="AK6">
        <f>G6*SUM(AB6, AE6:AF6)</f>
        <v>45.974500999625626</v>
      </c>
      <c r="AL6">
        <f t="shared" si="8"/>
        <v>-438.94606015586055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-196.36774711379363</v>
      </c>
      <c r="AR6">
        <f t="shared" si="9"/>
        <v>-230.78316847525946</v>
      </c>
      <c r="AS6">
        <f t="shared" si="9"/>
        <v>-114.37370871381079</v>
      </c>
      <c r="AT6">
        <f t="shared" si="9"/>
        <v>32.723741714611435</v>
      </c>
      <c r="AU6">
        <f t="shared" si="9"/>
        <v>-312.43313547445882</v>
      </c>
      <c r="AW6">
        <v>3</v>
      </c>
      <c r="AX6">
        <f>IF(Z6&gt;0, (R6*SUMPRODUCT(K6:$K$98, X6:$X$98)-K6*$AZ$3)/Z6, 0)</f>
        <v>845.34157971947843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250000</v>
      </c>
      <c r="S7">
        <f t="shared" si="1"/>
        <v>1004.5883871606027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817.46541154481429</v>
      </c>
      <c r="AC7">
        <f t="shared" si="2"/>
        <v>960.63523006857804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-276.48708815683943</v>
      </c>
      <c r="AI7">
        <f t="shared" si="6"/>
        <v>-324.2994679507043</v>
      </c>
      <c r="AJ7">
        <f t="shared" si="7"/>
        <v>-143.16981852376375</v>
      </c>
      <c r="AK7">
        <f>G7*SUM(AB7, AE7:AF7)</f>
        <v>57.222578808137008</v>
      </c>
      <c r="AL7">
        <f t="shared" si="8"/>
        <v>-410.24670766633102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-175.71254296918175</v>
      </c>
      <c r="AR7">
        <f t="shared" si="9"/>
        <v>-206.09817469974075</v>
      </c>
      <c r="AS7">
        <f t="shared" si="9"/>
        <v>-90.987007953790751</v>
      </c>
      <c r="AT7">
        <f t="shared" si="9"/>
        <v>36.365983325516247</v>
      </c>
      <c r="AU7">
        <f t="shared" si="9"/>
        <v>-260.71919932801524</v>
      </c>
      <c r="AW7">
        <v>4</v>
      </c>
      <c r="AX7">
        <f>IF(Z7&gt;0, (R7*SUMPRODUCT(K7:$K$98, X7:$X$98)-K7*$AZ$3)/Z7, 0)</f>
        <v>1004.5883871606027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250000</v>
      </c>
      <c r="S8">
        <f t="shared" si="1"/>
        <v>1150.7105770389564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960.63523006857804</v>
      </c>
      <c r="AC8">
        <f t="shared" si="2"/>
        <v>1088.0812278472144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-277.94842464137156</v>
      </c>
      <c r="AI8">
        <f t="shared" si="6"/>
        <v>-325.22709095236951</v>
      </c>
      <c r="AJ8">
        <f t="shared" si="7"/>
        <v>-127.44599777863641</v>
      </c>
      <c r="AK8">
        <f>G8*SUM(AB8, AE8:AF8)</f>
        <v>67.244466104800466</v>
      </c>
      <c r="AL8">
        <f t="shared" si="8"/>
        <v>-385.42862262620542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-157.71540064619151</v>
      </c>
      <c r="AR8">
        <f t="shared" si="9"/>
        <v>-184.54258561360996</v>
      </c>
      <c r="AS8">
        <f t="shared" si="9"/>
        <v>-72.316281793451253</v>
      </c>
      <c r="AT8">
        <f t="shared" si="9"/>
        <v>38.156315966322857</v>
      </c>
      <c r="AU8">
        <f t="shared" si="9"/>
        <v>-218.70255144073832</v>
      </c>
      <c r="AW8">
        <v>5</v>
      </c>
      <c r="AX8">
        <f>IF(Z8&gt;0, (R8*SUMPRODUCT(K8:$K$98, X8:$X$98)-K8*$AZ$3)/Z8, 0)</f>
        <v>1150.7105770389564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250000</v>
      </c>
      <c r="S9">
        <f t="shared" si="1"/>
        <v>1284.551311810533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1088.0812278472144</v>
      </c>
      <c r="AC9">
        <f t="shared" si="2"/>
        <v>1201.0430957258604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-281.80780005334503</v>
      </c>
      <c r="AI9">
        <f t="shared" si="6"/>
        <v>-328.55731814122231</v>
      </c>
      <c r="AJ9">
        <f t="shared" si="7"/>
        <v>-112.96186787864599</v>
      </c>
      <c r="AK9">
        <f t="shared" ref="AK9:AK72" si="22">G9*SUM(AB9:AB9, AE9:AF9)</f>
        <v>76.165685949305015</v>
      </c>
      <c r="AL9">
        <f t="shared" si="8"/>
        <v>-365.35350007056331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-142.77260169754044</v>
      </c>
      <c r="AR9">
        <f t="shared" si="9"/>
        <v>-166.45736246090115</v>
      </c>
      <c r="AS9">
        <f t="shared" si="9"/>
        <v>-57.229997773642793</v>
      </c>
      <c r="AT9">
        <f t="shared" si="9"/>
        <v>38.587906867736109</v>
      </c>
      <c r="AU9">
        <f t="shared" si="9"/>
        <v>-185.09945336680784</v>
      </c>
      <c r="AW9">
        <v>6</v>
      </c>
      <c r="AX9">
        <f>IF(Z9&gt;0, (R9*SUMPRODUCT(K9:$K$98, X9:$X$98)-K9*$AZ$3)/Z9, 0)</f>
        <v>1284.551311810533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250000</v>
      </c>
      <c r="S10">
        <f t="shared" si="1"/>
        <v>1406.1184440641684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1201.0430957258604</v>
      </c>
      <c r="AC10">
        <f t="shared" si="2"/>
        <v>1299.9466266397833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-286.87023658059366</v>
      </c>
      <c r="AI10">
        <f t="shared" si="6"/>
        <v>-333.09488544027607</v>
      </c>
      <c r="AJ10">
        <f t="shared" si="7"/>
        <v>-98.90353091392285</v>
      </c>
      <c r="AK10">
        <f t="shared" si="22"/>
        <v>84.073016700810243</v>
      </c>
      <c r="AL10">
        <f t="shared" si="8"/>
        <v>-347.92539965338869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-129.76552642074054</v>
      </c>
      <c r="AR10">
        <f t="shared" si="9"/>
        <v>-150.67521006164134</v>
      </c>
      <c r="AS10">
        <f t="shared" si="9"/>
        <v>-44.738934602961194</v>
      </c>
      <c r="AT10">
        <f t="shared" si="9"/>
        <v>38.030363135617058</v>
      </c>
      <c r="AU10">
        <f t="shared" si="9"/>
        <v>-157.38378152898548</v>
      </c>
      <c r="AW10">
        <v>7</v>
      </c>
      <c r="AX10">
        <f>IF(Z10&gt;0, (R10*SUMPRODUCT(K10:$K$98, X10:$X$98)-K10*$AZ$3)/Z10, 0)</f>
        <v>1406.1184440641684</v>
      </c>
    </row>
    <row r="11" spans="1:52" x14ac:dyDescent="0.25">
      <c r="A11" t="s">
        <v>33</v>
      </c>
      <c r="C11" s="12">
        <f>AU100</f>
        <v>-1921.7938240441329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250000</v>
      </c>
      <c r="S11">
        <f t="shared" si="1"/>
        <v>1516.2355431767151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1299.9466266397833</v>
      </c>
      <c r="AC11">
        <f t="shared" si="2"/>
        <v>1385.9633614792772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-291.55411449214063</v>
      </c>
      <c r="AI11">
        <f t="shared" si="6"/>
        <v>-337.25820604032776</v>
      </c>
      <c r="AJ11">
        <f t="shared" si="7"/>
        <v>-86.016734839493893</v>
      </c>
      <c r="AK11">
        <f t="shared" si="22"/>
        <v>90.996263864784837</v>
      </c>
      <c r="AL11">
        <f t="shared" si="8"/>
        <v>-332.27867701503681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-117.75381689175235</v>
      </c>
      <c r="AR11">
        <f t="shared" si="9"/>
        <v>-136.21293291809877</v>
      </c>
      <c r="AS11">
        <f t="shared" si="9"/>
        <v>-34.740716527220265</v>
      </c>
      <c r="AT11">
        <f t="shared" si="9"/>
        <v>36.75186478377173</v>
      </c>
      <c r="AU11">
        <f t="shared" si="9"/>
        <v>-134.20178466154729</v>
      </c>
      <c r="AW11">
        <v>8</v>
      </c>
      <c r="AX11">
        <f>IF(Z11&gt;0, (R11*SUMPRODUCT(K11:$K$98, X11:$X$98)-K11*$AZ$3)/Z11, 0)</f>
        <v>1516.2355431767151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250000</v>
      </c>
      <c r="S12">
        <f t="shared" si="1"/>
        <v>1616.4597929854892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1385.9633614792772</v>
      </c>
      <c r="AC12">
        <f t="shared" si="2"/>
        <v>1460.8722778555914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-298.25736026836393</v>
      </c>
      <c r="AI12">
        <f t="shared" si="6"/>
        <v>-343.44475942901556</v>
      </c>
      <c r="AJ12">
        <f t="shared" si="7"/>
        <v>-74.90891637631421</v>
      </c>
      <c r="AK12">
        <f t="shared" si="22"/>
        <v>97.017435303549405</v>
      </c>
      <c r="AL12">
        <f t="shared" si="8"/>
        <v>-321.33624050178037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-107.55459413731471</v>
      </c>
      <c r="AR12">
        <f t="shared" si="9"/>
        <v>-123.84962327748991</v>
      </c>
      <c r="AS12">
        <f t="shared" si="9"/>
        <v>-27.012906205805727</v>
      </c>
      <c r="AT12">
        <f t="shared" si="9"/>
        <v>34.985459768461737</v>
      </c>
      <c r="AU12">
        <f t="shared" si="9"/>
        <v>-115.87706971483389</v>
      </c>
      <c r="AW12">
        <v>9</v>
      </c>
      <c r="AX12">
        <f>IF(Z12&gt;0, (R12*SUMPRODUCT(K12:$K$98, X12:$X$98)-K12*$AZ$3)/Z12, 0)</f>
        <v>1616.4597929854892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250000</v>
      </c>
      <c r="S13">
        <f t="shared" si="1"/>
        <v>1707.1689765772494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1460.8722778555914</v>
      </c>
      <c r="AC13">
        <f t="shared" si="2"/>
        <v>1525.3379812790504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-305.18846394717531</v>
      </c>
      <c r="AI13">
        <f t="shared" si="6"/>
        <v>-349.86295142343096</v>
      </c>
      <c r="AJ13">
        <f t="shared" si="7"/>
        <v>-64.46570342345899</v>
      </c>
      <c r="AK13">
        <f t="shared" si="22"/>
        <v>102.26105944989141</v>
      </c>
      <c r="AL13">
        <f t="shared" si="8"/>
        <v>-312.06759539699851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-98.26251750721498</v>
      </c>
      <c r="AR13">
        <f t="shared" si="9"/>
        <v>-112.64650683297553</v>
      </c>
      <c r="AS13">
        <f t="shared" si="9"/>
        <v>-20.756231180347005</v>
      </c>
      <c r="AT13">
        <f t="shared" si="9"/>
        <v>32.925324288275121</v>
      </c>
      <c r="AU13">
        <f t="shared" si="9"/>
        <v>-100.47741372504741</v>
      </c>
      <c r="AW13">
        <v>10</v>
      </c>
      <c r="AX13">
        <f>IF(Z13&gt;0, (R13*SUMPRODUCT(K13:$K$98, X13:$X$98)-K13*$AZ$3)/Z13, 0)</f>
        <v>1707.1689765772494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250000</v>
      </c>
      <c r="S14">
        <f t="shared" si="1"/>
        <v>1789.4987697969862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1525.3379812790504</v>
      </c>
      <c r="AC14">
        <f t="shared" si="2"/>
        <v>1580.6650151653839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-313.60797753775591</v>
      </c>
      <c r="AI14">
        <f t="shared" si="6"/>
        <v>-357.77299854374144</v>
      </c>
      <c r="AJ14">
        <f t="shared" si="7"/>
        <v>-55.327033886333538</v>
      </c>
      <c r="AK14">
        <f t="shared" si="22"/>
        <v>106.77365868953353</v>
      </c>
      <c r="AL14">
        <f t="shared" si="8"/>
        <v>-306.32637374054144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-90.154799596869253</v>
      </c>
      <c r="AR14">
        <f t="shared" si="9"/>
        <v>-102.85118777311321</v>
      </c>
      <c r="AS14">
        <f t="shared" si="9"/>
        <v>-15.905200152987431</v>
      </c>
      <c r="AT14">
        <f t="shared" si="9"/>
        <v>30.694875420445896</v>
      </c>
      <c r="AU14">
        <f t="shared" si="9"/>
        <v>-88.061512505654747</v>
      </c>
      <c r="AW14">
        <v>11</v>
      </c>
      <c r="AX14">
        <f>IF(Z14&gt;0, (R14*SUMPRODUCT(K14:$K$98, X14:$X$98)-K14*$AZ$3)/Z14, 0)</f>
        <v>1789.4987697969862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250000</v>
      </c>
      <c r="S15">
        <f t="shared" si="1"/>
        <v>1864.0784718249263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1580.6650151653839</v>
      </c>
      <c r="AC15">
        <f t="shared" si="2"/>
        <v>1627.6437435984678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-326.18539996691192</v>
      </c>
      <c r="AI15">
        <f t="shared" si="6"/>
        <v>-369.84353368284422</v>
      </c>
      <c r="AJ15">
        <f t="shared" si="7"/>
        <v>-46.978728433083916</v>
      </c>
      <c r="AK15">
        <f t="shared" si="22"/>
        <v>110.64655106157689</v>
      </c>
      <c r="AL15">
        <f t="shared" si="8"/>
        <v>-306.17571105435127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-83.723667853936021</v>
      </c>
      <c r="AR15">
        <f t="shared" si="9"/>
        <v>-94.929623383295166</v>
      </c>
      <c r="AS15">
        <f t="shared" si="9"/>
        <v>-12.058269487018006</v>
      </c>
      <c r="AT15">
        <f t="shared" si="9"/>
        <v>28.400213777816983</v>
      </c>
      <c r="AU15">
        <f t="shared" si="9"/>
        <v>-78.587679092496188</v>
      </c>
      <c r="AW15">
        <v>12</v>
      </c>
      <c r="AX15">
        <f>IF(Z15&gt;0, (R15*SUMPRODUCT(K15:$K$98, X15:$X$98)-K15*$AZ$3)/Z15, 0)</f>
        <v>1864.0784718249263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250000</v>
      </c>
      <c r="S16">
        <f t="shared" si="1"/>
        <v>1930.7421704529909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1627.6437435984678</v>
      </c>
      <c r="AC16">
        <f t="shared" si="2"/>
        <v>1666.3607257712758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-340.89886156347438</v>
      </c>
      <c r="AI16">
        <f t="shared" si="6"/>
        <v>-384.05223416993465</v>
      </c>
      <c r="AJ16">
        <f t="shared" si="7"/>
        <v>-38.716982172808002</v>
      </c>
      <c r="AK16">
        <f t="shared" si="22"/>
        <v>113.93506205189276</v>
      </c>
      <c r="AL16">
        <f t="shared" si="8"/>
        <v>-308.83415429084988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-78.125220514984008</v>
      </c>
      <c r="AR16">
        <f t="shared" si="9"/>
        <v>-88.01485973343955</v>
      </c>
      <c r="AS16">
        <f t="shared" si="9"/>
        <v>-8.8729330337236281</v>
      </c>
      <c r="AT16">
        <f t="shared" si="9"/>
        <v>26.110975573132357</v>
      </c>
      <c r="AU16">
        <f t="shared" si="9"/>
        <v>-70.776817194030812</v>
      </c>
      <c r="AW16">
        <v>13</v>
      </c>
      <c r="AX16">
        <f>IF(Z16&gt;0, (R16*SUMPRODUCT(K16:$K$98, X16:$X$98)-K16*$AZ$3)/Z16, 0)</f>
        <v>1930.7421704529909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250000</v>
      </c>
      <c r="S17">
        <f t="shared" si="1"/>
        <v>1990.0691549283554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1666.3607257712758</v>
      </c>
      <c r="AC17">
        <f t="shared" si="2"/>
        <v>1697.5575142087418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-355.61097690197494</v>
      </c>
      <c r="AI17">
        <f t="shared" si="6"/>
        <v>-398.26169358699025</v>
      </c>
      <c r="AJ17">
        <f t="shared" si="7"/>
        <v>-31.196788437466012</v>
      </c>
      <c r="AK17">
        <f t="shared" si="22"/>
        <v>116.64525080398931</v>
      </c>
      <c r="AL17">
        <f t="shared" si="8"/>
        <v>-312.81323122046695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-72.7650514578404</v>
      </c>
      <c r="AR17">
        <f t="shared" si="9"/>
        <v>-81.492233113862213</v>
      </c>
      <c r="AS17">
        <f t="shared" si="9"/>
        <v>-6.3834810042922721</v>
      </c>
      <c r="AT17">
        <f t="shared" si="9"/>
        <v>23.867929362047327</v>
      </c>
      <c r="AU17">
        <f t="shared" si="9"/>
        <v>-64.007784756107156</v>
      </c>
      <c r="AW17">
        <v>14</v>
      </c>
      <c r="AX17">
        <f>IF(Z17&gt;0, (R17*SUMPRODUCT(K17:$K$98, X17:$X$98)-K17*$AZ$3)/Z17, 0)</f>
        <v>1990.0691549283554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250000</v>
      </c>
      <c r="S18">
        <f t="shared" si="1"/>
        <v>2043.1795250581363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1697.5575142087418</v>
      </c>
      <c r="AC18">
        <f t="shared" si="2"/>
        <v>1722.4013993155891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-370.91792875157142</v>
      </c>
      <c r="AI18">
        <f t="shared" si="6"/>
        <v>-413.06795468398627</v>
      </c>
      <c r="AJ18">
        <f t="shared" si="7"/>
        <v>-24.84388510684721</v>
      </c>
      <c r="AK18">
        <f t="shared" si="22"/>
        <v>118.82902599461194</v>
      </c>
      <c r="AL18">
        <f t="shared" si="8"/>
        <v>-319.08281379622156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-67.765318818772755</v>
      </c>
      <c r="AR18">
        <f t="shared" si="9"/>
        <v>-75.465970968813991</v>
      </c>
      <c r="AS18">
        <f t="shared" si="9"/>
        <v>-4.5388849242983076</v>
      </c>
      <c r="AT18">
        <f t="shared" si="9"/>
        <v>21.709618778881953</v>
      </c>
      <c r="AU18">
        <f t="shared" si="9"/>
        <v>-58.295237114230353</v>
      </c>
      <c r="AW18">
        <v>15</v>
      </c>
      <c r="AX18">
        <f>IF(Z18&gt;0, (R18*SUMPRODUCT(K18:$K$98, X18:$X$98)-K18*$AZ$3)/Z18, 0)</f>
        <v>2043.1795250581363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250000</v>
      </c>
      <c r="S19">
        <f t="shared" si="1"/>
        <v>2090.9421313410885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1722.4013993155891</v>
      </c>
      <c r="AC19">
        <f t="shared" si="2"/>
        <v>1741.7869167152871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-388.78783494813075</v>
      </c>
      <c r="AI19">
        <f t="shared" si="6"/>
        <v>-430.43860305423181</v>
      </c>
      <c r="AJ19">
        <f t="shared" si="7"/>
        <v>-19.385517399698074</v>
      </c>
      <c r="AK19">
        <f t="shared" si="22"/>
        <v>120.56809795209125</v>
      </c>
      <c r="AL19">
        <f t="shared" si="8"/>
        <v>-329.25602250183863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-63.419717741094722</v>
      </c>
      <c r="AR19">
        <f t="shared" si="9"/>
        <v>-70.213860251600806</v>
      </c>
      <c r="AS19">
        <f t="shared" si="9"/>
        <v>-3.1621978139258222</v>
      </c>
      <c r="AT19">
        <f t="shared" si="9"/>
        <v>19.667268503198962</v>
      </c>
      <c r="AU19">
        <f t="shared" si="9"/>
        <v>-53.708789562327674</v>
      </c>
      <c r="AW19">
        <v>16</v>
      </c>
      <c r="AX19">
        <f>IF(Z19&gt;0, (R19*SUMPRODUCT(K19:$K$98, X19:$X$98)-K19*$AZ$3)/Z19, 0)</f>
        <v>2090.9421313410885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250000</v>
      </c>
      <c r="S20">
        <f t="shared" si="1"/>
        <v>2133.7173536382029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1741.7869167152871</v>
      </c>
      <c r="AC20">
        <f t="shared" si="2"/>
        <v>1756.1804455978277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-405.94587928466535</v>
      </c>
      <c r="AI20">
        <f t="shared" si="6"/>
        <v>-447.09895053384844</v>
      </c>
      <c r="AJ20">
        <f t="shared" si="7"/>
        <v>-14.393528882540522</v>
      </c>
      <c r="AK20">
        <f t="shared" si="22"/>
        <v>121.92508417007011</v>
      </c>
      <c r="AL20">
        <f t="shared" si="8"/>
        <v>-339.56739524631882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-59.123720042184566</v>
      </c>
      <c r="AR20">
        <f t="shared" si="9"/>
        <v>-65.117431981569908</v>
      </c>
      <c r="AS20">
        <f t="shared" si="9"/>
        <v>-2.0963360277729763</v>
      </c>
      <c r="AT20">
        <f t="shared" si="9"/>
        <v>17.75769852694086</v>
      </c>
      <c r="AU20">
        <f t="shared" si="9"/>
        <v>-49.456069482402015</v>
      </c>
      <c r="AW20">
        <v>17</v>
      </c>
      <c r="AX20">
        <f>IF(Z20&gt;0, (R20*SUMPRODUCT(K20:$K$98, X20:$X$98)-K20*$AZ$3)/Z20, 0)</f>
        <v>2133.7173536382029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250000</v>
      </c>
      <c r="S21">
        <f t="shared" si="1"/>
        <v>2172.5153234252712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1756.1804455978277</v>
      </c>
      <c r="AC21">
        <f t="shared" si="2"/>
        <v>1766.5328386124595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-425.72584712316802</v>
      </c>
      <c r="AI21">
        <f t="shared" si="6"/>
        <v>-466.38224249043469</v>
      </c>
      <c r="AJ21">
        <f t="shared" si="7"/>
        <v>-10.352393014631843</v>
      </c>
      <c r="AK21">
        <f t="shared" si="22"/>
        <v>122.93263119184795</v>
      </c>
      <c r="AL21">
        <f t="shared" si="8"/>
        <v>-353.80200431321862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-55.361214662201093</v>
      </c>
      <c r="AR21">
        <f t="shared" si="9"/>
        <v>-60.648155651403904</v>
      </c>
      <c r="AS21">
        <f t="shared" si="9"/>
        <v>-1.3462209443550492</v>
      </c>
      <c r="AT21">
        <f t="shared" si="9"/>
        <v>15.986108972218721</v>
      </c>
      <c r="AU21">
        <f t="shared" si="9"/>
        <v>-46.008267623540242</v>
      </c>
      <c r="AW21">
        <v>18</v>
      </c>
      <c r="AX21">
        <f>IF(Z21&gt;0, (R21*SUMPRODUCT(K21:$K$98, X21:$X$98)-K21*$AZ$3)/Z21, 0)</f>
        <v>2172.5153234252712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250000</v>
      </c>
      <c r="S22">
        <f t="shared" si="1"/>
        <v>2207.6488023314791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1766.5328386124595</v>
      </c>
      <c r="AC22">
        <f t="shared" si="2"/>
        <v>1773.2038677509877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-446.85261194383611</v>
      </c>
      <c r="AI22">
        <f t="shared" si="6"/>
        <v>-487.01307283504133</v>
      </c>
      <c r="AJ22">
        <f t="shared" si="7"/>
        <v>-6.6710291385281835</v>
      </c>
      <c r="AK22">
        <f t="shared" si="22"/>
        <v>123.65729870287218</v>
      </c>
      <c r="AL22">
        <f t="shared" si="8"/>
        <v>-370.02680327069731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-51.882616517842479</v>
      </c>
      <c r="AR22">
        <f t="shared" si="9"/>
        <v>-56.545518190352105</v>
      </c>
      <c r="AS22">
        <f t="shared" si="9"/>
        <v>-0.77455169181625516</v>
      </c>
      <c r="AT22">
        <f t="shared" si="9"/>
        <v>14.357450391360334</v>
      </c>
      <c r="AU22">
        <f t="shared" si="9"/>
        <v>-42.962619490808031</v>
      </c>
      <c r="AW22">
        <v>19</v>
      </c>
      <c r="AX22">
        <f>IF(Z22&gt;0, (R22*SUMPRODUCT(K22:$K$98, X22:$X$98)-K22*$AZ$3)/Z22, 0)</f>
        <v>2207.6488023314791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250000</v>
      </c>
      <c r="S23">
        <f t="shared" si="1"/>
        <v>2239.6449676837592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1773.2038677509877</v>
      </c>
      <c r="AC23">
        <f t="shared" si="2"/>
        <v>1776.7071831980829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-469.63522484792696</v>
      </c>
      <c r="AI23">
        <f t="shared" si="6"/>
        <v>-509.30015408525054</v>
      </c>
      <c r="AJ23">
        <f t="shared" si="7"/>
        <v>-3.5033154470952468</v>
      </c>
      <c r="AK23">
        <f t="shared" si="22"/>
        <v>124.12427074256915</v>
      </c>
      <c r="AL23">
        <f t="shared" si="8"/>
        <v>-388.67919878977671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-48.685564527926282</v>
      </c>
      <c r="AR23">
        <f t="shared" si="9"/>
        <v>-52.797499429114033</v>
      </c>
      <c r="AS23">
        <f t="shared" si="9"/>
        <v>-0.36317737945756956</v>
      </c>
      <c r="AT23">
        <f t="shared" si="9"/>
        <v>12.867561615881671</v>
      </c>
      <c r="AU23">
        <f t="shared" si="9"/>
        <v>-40.293115192689939</v>
      </c>
      <c r="AW23">
        <v>20</v>
      </c>
      <c r="AX23">
        <f>IF(Z23&gt;0, (R23*SUMPRODUCT(K23:$K$98, X23:$X$98)-K23*$AZ$3)/Z23, 0)</f>
        <v>2239.6449676837592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250000</v>
      </c>
      <c r="S24">
        <f t="shared" si="1"/>
        <v>2268.9452284688236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1776.7071831980829</v>
      </c>
      <c r="AC24">
        <f t="shared" si="2"/>
        <v>1777.4733436388497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-493.42140683070352</v>
      </c>
      <c r="AI24">
        <f t="shared" si="6"/>
        <v>-532.59100249428775</v>
      </c>
      <c r="AJ24">
        <f t="shared" si="7"/>
        <v>-0.76616044076672551</v>
      </c>
      <c r="AK24">
        <f t="shared" si="22"/>
        <v>124.36950282386582</v>
      </c>
      <c r="AL24">
        <f t="shared" si="8"/>
        <v>-408.98766011118869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-45.670893810447573</v>
      </c>
      <c r="AR24">
        <f t="shared" si="9"/>
        <v>-49.296416374699653</v>
      </c>
      <c r="AS24">
        <f t="shared" si="9"/>
        <v>-7.0915512881322099E-2</v>
      </c>
      <c r="AT24">
        <f t="shared" si="9"/>
        <v>11.511592886110446</v>
      </c>
      <c r="AU24">
        <f t="shared" si="9"/>
        <v>-37.855739001470532</v>
      </c>
      <c r="AW24">
        <v>21</v>
      </c>
      <c r="AX24">
        <f>IF(Z24&gt;0, (R24*SUMPRODUCT(K24:$K$98, X24:$X$98)-K24*$AZ$3)/Z24, 0)</f>
        <v>2268.9452284688236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250000</v>
      </c>
      <c r="S25">
        <f t="shared" si="1"/>
        <v>2296.0849909429721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1777.4733436388497</v>
      </c>
      <c r="AC25">
        <f t="shared" si="2"/>
        <v>1775.9557756933073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-521.68084738938103</v>
      </c>
      <c r="AI25">
        <f t="shared" si="6"/>
        <v>-560.35441092685153</v>
      </c>
      <c r="AJ25">
        <f t="shared" si="7"/>
        <v>1.517567945542396</v>
      </c>
      <c r="AK25">
        <f t="shared" si="22"/>
        <v>124.42313405471948</v>
      </c>
      <c r="AL25">
        <f t="shared" si="8"/>
        <v>-434.41370892658966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-43.113014870383751</v>
      </c>
      <c r="AR25">
        <f t="shared" si="9"/>
        <v>-46.309095248311067</v>
      </c>
      <c r="AS25">
        <f t="shared" si="9"/>
        <v>0.12541562476445023</v>
      </c>
      <c r="AT25">
        <f t="shared" si="9"/>
        <v>10.282640153582266</v>
      </c>
      <c r="AU25">
        <f t="shared" si="9"/>
        <v>-35.901039469964353</v>
      </c>
      <c r="AW25">
        <v>22</v>
      </c>
      <c r="AX25">
        <f>IF(Z25&gt;0, (R25*SUMPRODUCT(K25:$K$98, X25:$X$98)-K25*$AZ$3)/Z25, 0)</f>
        <v>2296.0849909429721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250000</v>
      </c>
      <c r="S26">
        <f t="shared" si="1"/>
        <v>2321.1759490580284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1775.9557756933073</v>
      </c>
      <c r="AC26">
        <f t="shared" si="2"/>
        <v>1772.2653732023027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-554.01968139857479</v>
      </c>
      <c r="AI26">
        <f t="shared" si="6"/>
        <v>-592.19570536439085</v>
      </c>
      <c r="AJ26">
        <f t="shared" si="7"/>
        <v>3.6904024910045337</v>
      </c>
      <c r="AK26">
        <f t="shared" si="22"/>
        <v>124.31690429853153</v>
      </c>
      <c r="AL26">
        <f t="shared" si="8"/>
        <v>-464.18839857485477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-40.879979729654359</v>
      </c>
      <c r="AR26">
        <f t="shared" si="9"/>
        <v>-43.696910496340607</v>
      </c>
      <c r="AS26">
        <f t="shared" si="9"/>
        <v>0.27230725566588038</v>
      </c>
      <c r="AT26">
        <f t="shared" si="9"/>
        <v>9.1730902320078176</v>
      </c>
      <c r="AU26">
        <f t="shared" si="9"/>
        <v>-34.251513008666912</v>
      </c>
      <c r="AW26">
        <v>23</v>
      </c>
      <c r="AX26">
        <f>IF(Z26&gt;0, (R26*SUMPRODUCT(K26:$K$98, X26:$X$98)-K26*$AZ$3)/Z26, 0)</f>
        <v>2321.1759490580284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250000</v>
      </c>
      <c r="S27">
        <f t="shared" si="1"/>
        <v>2347.698982394742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1772.2653732023027</v>
      </c>
      <c r="AC27">
        <f t="shared" si="2"/>
        <v>1766.584154525666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-852.63648998080419</v>
      </c>
      <c r="AI27">
        <f t="shared" si="6"/>
        <v>-890.26022640896588</v>
      </c>
      <c r="AJ27">
        <f t="shared" si="7"/>
        <v>5.6812186766367176</v>
      </c>
      <c r="AK27">
        <f t="shared" si="22"/>
        <v>124.05857612416121</v>
      </c>
      <c r="AL27">
        <f t="shared" si="8"/>
        <v>-760.520431608168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-56.173485343111807</v>
      </c>
      <c r="AR27">
        <f t="shared" si="9"/>
        <v>-58.652216234453348</v>
      </c>
      <c r="AS27">
        <f t="shared" si="9"/>
        <v>0.37429063594293333</v>
      </c>
      <c r="AT27">
        <f t="shared" si="9"/>
        <v>8.1732399322421472</v>
      </c>
      <c r="AU27">
        <f t="shared" si="9"/>
        <v>-50.104685666268267</v>
      </c>
      <c r="AW27">
        <v>24</v>
      </c>
      <c r="AX27">
        <f>IF(Z27&gt;0, (R27*SUMPRODUCT(K27:$K$98, X27:$X$98)-K27*$AZ$3)/Z27, 0)</f>
        <v>2347.698982394742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250000</v>
      </c>
      <c r="S28">
        <f t="shared" si="1"/>
        <v>2352.9912108797071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1766.584154525666</v>
      </c>
      <c r="AC28">
        <f t="shared" si="2"/>
        <v>1741.8381344084623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-1171.1289051752797</v>
      </c>
      <c r="AI28">
        <f t="shared" si="6"/>
        <v>-1208.1421784581248</v>
      </c>
      <c r="AJ28">
        <f t="shared" si="7"/>
        <v>24.74602011720367</v>
      </c>
      <c r="AK28">
        <f t="shared" si="22"/>
        <v>123.66089081679664</v>
      </c>
      <c r="AL28">
        <f t="shared" si="8"/>
        <v>-1059.7352675241245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-68.889674601330668</v>
      </c>
      <c r="AR28">
        <f t="shared" si="9"/>
        <v>-71.06691772214981</v>
      </c>
      <c r="AS28">
        <f t="shared" si="9"/>
        <v>1.4556427273025074</v>
      </c>
      <c r="AT28">
        <f t="shared" si="9"/>
        <v>7.2741424890411972</v>
      </c>
      <c r="AU28">
        <f t="shared" si="9"/>
        <v>-62.33713250580611</v>
      </c>
      <c r="AW28">
        <v>25</v>
      </c>
      <c r="AX28">
        <f>IF(Z28&gt;0, (R28*SUMPRODUCT(K28:$K$98, X28:$X$98)-K28*$AZ$3)/Z28, 0)</f>
        <v>2352.9912108797071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250000</v>
      </c>
      <c r="S29">
        <f t="shared" si="1"/>
        <v>2340.2254530042392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1741.8381344084623</v>
      </c>
      <c r="AC29">
        <f t="shared" si="2"/>
        <v>1701.0086966159786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-1501.5120903405498</v>
      </c>
      <c r="AI29">
        <f t="shared" si="6"/>
        <v>-1537.8549284724984</v>
      </c>
      <c r="AJ29">
        <f t="shared" si="7"/>
        <v>40.829437792483759</v>
      </c>
      <c r="AK29">
        <f t="shared" si="22"/>
        <v>121.92866940859237</v>
      </c>
      <c r="AL29">
        <f t="shared" si="8"/>
        <v>-1375.0968212714222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-78.860630341086903</v>
      </c>
      <c r="AR29">
        <f t="shared" si="9"/>
        <v>-80.769385616457029</v>
      </c>
      <c r="AS29">
        <f t="shared" si="9"/>
        <v>2.1443951210923595</v>
      </c>
      <c r="AT29">
        <f t="shared" si="9"/>
        <v>6.4037924090446605</v>
      </c>
      <c r="AU29">
        <f t="shared" si="9"/>
        <v>-72.221198086320001</v>
      </c>
      <c r="AW29">
        <v>26</v>
      </c>
      <c r="AX29">
        <f>IF(Z29&gt;0, (R29*SUMPRODUCT(K29:$K$98, X29:$X$98)-K29*$AZ$3)/Z29, 0)</f>
        <v>2340.2254530042392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250000</v>
      </c>
      <c r="S30">
        <f t="shared" si="1"/>
        <v>2313.1237511503004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1701.0086966159786</v>
      </c>
      <c r="AC30">
        <f t="shared" si="2"/>
        <v>1647.2018491399342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-1869.1926645125739</v>
      </c>
      <c r="AI30">
        <f t="shared" si="6"/>
        <v>-1904.7982357303003</v>
      </c>
      <c r="AJ30">
        <f t="shared" si="7"/>
        <v>53.806847476044368</v>
      </c>
      <c r="AK30">
        <f t="shared" si="22"/>
        <v>119.07060876311851</v>
      </c>
      <c r="AL30">
        <f t="shared" si="8"/>
        <v>-1731.9207794911374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-87.653135451089696</v>
      </c>
      <c r="AR30">
        <f t="shared" si="9"/>
        <v>-89.32280814776415</v>
      </c>
      <c r="AS30">
        <f t="shared" si="9"/>
        <v>2.5231956980976662</v>
      </c>
      <c r="AT30">
        <f t="shared" si="9"/>
        <v>5.5836470987216025</v>
      </c>
      <c r="AU30">
        <f t="shared" si="9"/>
        <v>-81.21596535094487</v>
      </c>
      <c r="AW30">
        <v>27</v>
      </c>
      <c r="AX30">
        <f>IF(Z30&gt;0, (R30*SUMPRODUCT(K30:$K$98, X30:$X$98)-K30*$AZ$3)/Z30, 0)</f>
        <v>2313.1237511503004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250000</v>
      </c>
      <c r="S31">
        <f t="shared" si="1"/>
        <v>2273.1849994957051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1647.2018491399342</v>
      </c>
      <c r="AC31">
        <f t="shared" si="2"/>
        <v>1581.9181626754887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-2271.6183530167668</v>
      </c>
      <c r="AI31">
        <f t="shared" si="6"/>
        <v>-2306.4135448517127</v>
      </c>
      <c r="AJ31">
        <f t="shared" si="7"/>
        <v>65.283686464445509</v>
      </c>
      <c r="AK31">
        <f t="shared" si="22"/>
        <v>115.3041294397954</v>
      </c>
      <c r="AL31">
        <f t="shared" si="8"/>
        <v>-2125.8257289474718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-95.110996968692191</v>
      </c>
      <c r="AR31">
        <f t="shared" si="9"/>
        <v>-96.567846170823188</v>
      </c>
      <c r="AS31">
        <f t="shared" si="9"/>
        <v>2.7333801459998583</v>
      </c>
      <c r="AT31">
        <f t="shared" si="9"/>
        <v>4.8276994641560407</v>
      </c>
      <c r="AU31">
        <f t="shared" si="9"/>
        <v>-89.006766560667288</v>
      </c>
      <c r="AW31">
        <v>28</v>
      </c>
      <c r="AX31">
        <f>IF(Z31&gt;0, (R31*SUMPRODUCT(K31:$K$98, X31:$X$98)-K31*$AZ$3)/Z31, 0)</f>
        <v>2273.1849994957051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250000</v>
      </c>
      <c r="S32">
        <f t="shared" si="1"/>
        <v>2221.8672546527719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1581.9181626754887</v>
      </c>
      <c r="AC32">
        <f t="shared" si="2"/>
        <v>1506.7798880163002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-2696.3806692981966</v>
      </c>
      <c r="AI32">
        <f t="shared" si="6"/>
        <v>-2730.2886330809333</v>
      </c>
      <c r="AJ32">
        <f t="shared" si="7"/>
        <v>75.138274659188482</v>
      </c>
      <c r="AK32">
        <f t="shared" si="22"/>
        <v>110.73427138728422</v>
      </c>
      <c r="AL32">
        <f t="shared" si="8"/>
        <v>-2544.4160870344608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-100.79953937884731</v>
      </c>
      <c r="AR32">
        <f t="shared" si="9"/>
        <v>-102.06713010499804</v>
      </c>
      <c r="AS32">
        <f t="shared" si="9"/>
        <v>2.8089147654877755</v>
      </c>
      <c r="AT32">
        <f t="shared" si="9"/>
        <v>4.1396096910143303</v>
      </c>
      <c r="AU32">
        <f t="shared" si="9"/>
        <v>-95.118605648495944</v>
      </c>
      <c r="AW32">
        <v>29</v>
      </c>
      <c r="AX32">
        <f>IF(Z32&gt;0, (R32*SUMPRODUCT(K32:$K$98, X32:$X$98)-K32*$AZ$3)/Z32, 0)</f>
        <v>2221.8672546527719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250000</v>
      </c>
      <c r="S33">
        <f t="shared" si="1"/>
        <v>2161.3603977901657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1506.7798880163002</v>
      </c>
      <c r="AC33">
        <f t="shared" si="2"/>
        <v>1423.8131364137962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-3154.9573350145233</v>
      </c>
      <c r="AI33">
        <f t="shared" si="6"/>
        <v>-3187.8952276924297</v>
      </c>
      <c r="AJ33">
        <f t="shared" si="7"/>
        <v>82.966751602504019</v>
      </c>
      <c r="AK33">
        <f t="shared" si="22"/>
        <v>105.47459216114103</v>
      </c>
      <c r="AL33">
        <f t="shared" si="8"/>
        <v>-2999.4538839287843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-105.30592577249917</v>
      </c>
      <c r="AR33">
        <f t="shared" si="9"/>
        <v>-106.40532424706718</v>
      </c>
      <c r="AS33">
        <f t="shared" si="9"/>
        <v>2.7692579195523246</v>
      </c>
      <c r="AT33">
        <f t="shared" si="9"/>
        <v>3.5205229084198093</v>
      </c>
      <c r="AU33">
        <f t="shared" si="9"/>
        <v>-100.11554341909505</v>
      </c>
      <c r="AW33">
        <v>30</v>
      </c>
      <c r="AX33">
        <f>IF(Z33&gt;0, (R33*SUMPRODUCT(K33:$K$98, X33:$X$98)-K33*$AZ$3)/Z33, 0)</f>
        <v>2161.3603977901657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250000</v>
      </c>
      <c r="S34">
        <f t="shared" si="1"/>
        <v>2092.926678083847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1423.8131364137962</v>
      </c>
      <c r="AC34">
        <f t="shared" si="2"/>
        <v>1334.4293425844598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-3645.0422490971146</v>
      </c>
      <c r="AI34">
        <f t="shared" si="6"/>
        <v>-3676.9217543984228</v>
      </c>
      <c r="AJ34">
        <f t="shared" si="7"/>
        <v>89.383793829336355</v>
      </c>
      <c r="AK34">
        <f t="shared" si="22"/>
        <v>99.666919548965737</v>
      </c>
      <c r="AL34">
        <f t="shared" si="8"/>
        <v>-3487.8710410201206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-108.62852029414584</v>
      </c>
      <c r="AR34">
        <f t="shared" si="9"/>
        <v>-109.57858431314268</v>
      </c>
      <c r="AS34">
        <f t="shared" si="9"/>
        <v>2.6637905951194143</v>
      </c>
      <c r="AT34">
        <f t="shared" si="9"/>
        <v>2.9702454054028089</v>
      </c>
      <c r="AU34">
        <f t="shared" ref="AU34:AU97" si="23">AL34*$K34</f>
        <v>-103.94454831262046</v>
      </c>
      <c r="AW34">
        <v>31</v>
      </c>
      <c r="AX34">
        <f>IF(Z34&gt;0, (R34*SUMPRODUCT(K34:$K$98, X34:$X$98)-K34*$AZ$3)/Z34, 0)</f>
        <v>2092.926678083847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250000</v>
      </c>
      <c r="S35">
        <f t="shared" si="1"/>
        <v>2017.0770020055688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1334.4293425844598</v>
      </c>
      <c r="AC35">
        <f t="shared" si="2"/>
        <v>1240.0170115252811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-4113.7057010790204</v>
      </c>
      <c r="AI35">
        <f t="shared" ref="AI35:AI66" si="25">SUM(AE35:AH35)</f>
        <v>-4144.4436701870991</v>
      </c>
      <c r="AJ35">
        <f t="shared" si="7"/>
        <v>94.412331059178769</v>
      </c>
      <c r="AK35">
        <f t="shared" si="22"/>
        <v>93.410053980912195</v>
      </c>
      <c r="AL35">
        <f t="shared" si="8"/>
        <v>-3956.6212851470082</v>
      </c>
      <c r="AN35">
        <f t="shared" ref="AN35:AT66" si="26">AE35*$K35</f>
        <v>0</v>
      </c>
      <c r="AO35">
        <f t="shared" si="26"/>
        <v>0</v>
      </c>
      <c r="AP35">
        <f t="shared" si="26"/>
        <v>-0.81789667818294964</v>
      </c>
      <c r="AQ35">
        <f t="shared" si="26"/>
        <v>-109.46026447305032</v>
      </c>
      <c r="AR35">
        <f t="shared" si="26"/>
        <v>-110.27816115123325</v>
      </c>
      <c r="AS35">
        <f t="shared" si="26"/>
        <v>2.5121871806590805</v>
      </c>
      <c r="AT35">
        <f t="shared" si="26"/>
        <v>2.4855179140575445</v>
      </c>
      <c r="AU35">
        <f t="shared" si="23"/>
        <v>-105.28045605651663</v>
      </c>
      <c r="AW35">
        <v>32</v>
      </c>
      <c r="AX35">
        <f>IF(Z35&gt;0, (R35*SUMPRODUCT(K35:$K$98, X35:$X$98)-K35*$AZ$3)/Z35, 0)</f>
        <v>2017.0770020055688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250000</v>
      </c>
      <c r="S36">
        <f t="shared" si="1"/>
        <v>1936.6330243076056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1240.0170115252811</v>
      </c>
      <c r="AC36">
        <f t="shared" si="2"/>
        <v>1143.2497731548804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-4570.8085479784631</v>
      </c>
      <c r="AI36">
        <f t="shared" si="25"/>
        <v>-4600.3249756858659</v>
      </c>
      <c r="AJ36">
        <f t="shared" si="7"/>
        <v>96.767238370400719</v>
      </c>
      <c r="AK36">
        <f t="shared" si="22"/>
        <v>86.801190806769682</v>
      </c>
      <c r="AL36">
        <f t="shared" si="8"/>
        <v>-4416.7565465086955</v>
      </c>
      <c r="AN36">
        <f t="shared" si="26"/>
        <v>0</v>
      </c>
      <c r="AO36">
        <f t="shared" si="26"/>
        <v>0</v>
      </c>
      <c r="AP36">
        <f t="shared" si="26"/>
        <v>-0.70124381977207784</v>
      </c>
      <c r="AQ36">
        <f t="shared" si="26"/>
        <v>-108.59211275175457</v>
      </c>
      <c r="AR36">
        <f t="shared" si="26"/>
        <v>-109.29335657152666</v>
      </c>
      <c r="AS36">
        <f t="shared" si="26"/>
        <v>2.2989715603909779</v>
      </c>
      <c r="AT36">
        <f t="shared" si="26"/>
        <v>2.0622007244744718</v>
      </c>
      <c r="AU36">
        <f t="shared" si="23"/>
        <v>-104.93218428666121</v>
      </c>
      <c r="AW36">
        <v>33</v>
      </c>
      <c r="AX36">
        <f>IF(Z36&gt;0, (R36*SUMPRODUCT(K36:$K$98, X36:$X$98)-K36*$AZ$3)/Z36, 0)</f>
        <v>1936.6330243076056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250000</v>
      </c>
      <c r="S37">
        <f t="shared" si="1"/>
        <v>1853.5719616400686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1143.2497731548804</v>
      </c>
      <c r="AC37">
        <f t="shared" si="2"/>
        <v>1045.9907194233483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-5028.6113665060457</v>
      </c>
      <c r="AI37">
        <f t="shared" si="25"/>
        <v>-5056.8269076630731</v>
      </c>
      <c r="AJ37">
        <f t="shared" si="7"/>
        <v>97.259053731532049</v>
      </c>
      <c r="AK37">
        <f t="shared" si="22"/>
        <v>80.027484120841635</v>
      </c>
      <c r="AL37">
        <f t="shared" si="8"/>
        <v>-4879.5403698106993</v>
      </c>
      <c r="AN37">
        <f t="shared" si="26"/>
        <v>0</v>
      </c>
      <c r="AO37">
        <f t="shared" si="26"/>
        <v>0</v>
      </c>
      <c r="AP37">
        <f t="shared" si="26"/>
        <v>-0.59851579135951272</v>
      </c>
      <c r="AQ37">
        <f t="shared" si="26"/>
        <v>-106.66828237367346</v>
      </c>
      <c r="AR37">
        <f t="shared" si="26"/>
        <v>-107.26679816503298</v>
      </c>
      <c r="AS37">
        <f t="shared" si="26"/>
        <v>2.0630857011405253</v>
      </c>
      <c r="AT37">
        <f t="shared" si="26"/>
        <v>1.6975649243277711</v>
      </c>
      <c r="AU37">
        <f t="shared" si="23"/>
        <v>-103.50614753956468</v>
      </c>
      <c r="AW37">
        <v>34</v>
      </c>
      <c r="AX37">
        <f>IF(Z37&gt;0, (R37*SUMPRODUCT(K37:$K$98, X37:$X$98)-K37*$AZ$3)/Z37, 0)</f>
        <v>1853.5719616400686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250000</v>
      </c>
      <c r="S38">
        <f t="shared" si="1"/>
        <v>1769.6448171528118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1045.9907194233483</v>
      </c>
      <c r="AC38">
        <f t="shared" si="2"/>
        <v>949.44123974630202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-5538.1433145918154</v>
      </c>
      <c r="AI38">
        <f t="shared" si="25"/>
        <v>-5564.9690716743544</v>
      </c>
      <c r="AJ38">
        <f t="shared" si="7"/>
        <v>96.549479677046293</v>
      </c>
      <c r="AK38">
        <f t="shared" si="22"/>
        <v>73.21935035963439</v>
      </c>
      <c r="AL38">
        <f t="shared" si="8"/>
        <v>-5395.2002416376736</v>
      </c>
      <c r="AN38">
        <f t="shared" si="26"/>
        <v>0</v>
      </c>
      <c r="AO38">
        <f t="shared" si="26"/>
        <v>0</v>
      </c>
      <c r="AP38">
        <f t="shared" si="26"/>
        <v>-0.50806724170326423</v>
      </c>
      <c r="AQ38">
        <f t="shared" si="26"/>
        <v>-104.88983365295367</v>
      </c>
      <c r="AR38">
        <f t="shared" si="26"/>
        <v>-105.39790089465693</v>
      </c>
      <c r="AS38">
        <f t="shared" si="26"/>
        <v>1.8286018052154764</v>
      </c>
      <c r="AT38">
        <f t="shared" si="26"/>
        <v>1.3867401118285128</v>
      </c>
      <c r="AU38">
        <f t="shared" si="23"/>
        <v>-102.18255897761294</v>
      </c>
      <c r="AW38">
        <v>35</v>
      </c>
      <c r="AX38">
        <f>IF(Z38&gt;0, (R38*SUMPRODUCT(K38:$K$98, X38:$X$98)-K38*$AZ$3)/Z38, 0)</f>
        <v>1769.6448171528118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250000</v>
      </c>
      <c r="S39">
        <f t="shared" si="1"/>
        <v>1683.1921416602204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949.44123974630202</v>
      </c>
      <c r="AC39">
        <f t="shared" si="2"/>
        <v>853.58605135819425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-6006.6580110008854</v>
      </c>
      <c r="AI39">
        <f t="shared" si="25"/>
        <v>-6032.0141789103982</v>
      </c>
      <c r="AJ39">
        <f t="shared" si="7"/>
        <v>95.855188388107763</v>
      </c>
      <c r="AK39">
        <f t="shared" si="22"/>
        <v>66.460886782241147</v>
      </c>
      <c r="AL39">
        <f t="shared" si="8"/>
        <v>-5869.6981037400492</v>
      </c>
      <c r="AN39">
        <f t="shared" si="26"/>
        <v>0</v>
      </c>
      <c r="AO39">
        <f t="shared" si="26"/>
        <v>0</v>
      </c>
      <c r="AP39">
        <f t="shared" si="26"/>
        <v>-0.42878027936497215</v>
      </c>
      <c r="AQ39">
        <f t="shared" si="26"/>
        <v>-101.57435891724428</v>
      </c>
      <c r="AR39">
        <f t="shared" si="26"/>
        <v>-102.00313919660925</v>
      </c>
      <c r="AS39">
        <f t="shared" si="26"/>
        <v>1.6209395127177133</v>
      </c>
      <c r="AT39">
        <f t="shared" si="26"/>
        <v>1.123873201306633</v>
      </c>
      <c r="AU39">
        <f t="shared" si="23"/>
        <v>-99.258326482584906</v>
      </c>
      <c r="AW39">
        <v>36</v>
      </c>
      <c r="AX39">
        <f>IF(Z39&gt;0, (R39*SUMPRODUCT(K39:$K$98, X39:$X$98)-K39*$AZ$3)/Z39, 0)</f>
        <v>1683.1921416602204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250000</v>
      </c>
      <c r="S40">
        <f t="shared" si="1"/>
        <v>1594.9601118753289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853.58605135819425</v>
      </c>
      <c r="AC40">
        <f t="shared" si="2"/>
        <v>760.07833999884792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-6375.515683888585</v>
      </c>
      <c r="AI40">
        <f t="shared" si="25"/>
        <v>-6399.3431869822252</v>
      </c>
      <c r="AJ40">
        <f t="shared" si="7"/>
        <v>93.507711359346331</v>
      </c>
      <c r="AK40">
        <f t="shared" si="22"/>
        <v>59.751023595073605</v>
      </c>
      <c r="AL40">
        <f t="shared" si="8"/>
        <v>-6246.0844520278051</v>
      </c>
      <c r="AN40">
        <f t="shared" si="26"/>
        <v>0</v>
      </c>
      <c r="AO40">
        <f t="shared" si="26"/>
        <v>0</v>
      </c>
      <c r="AP40">
        <f t="shared" si="26"/>
        <v>-0.3597590235497527</v>
      </c>
      <c r="AQ40">
        <f t="shared" si="26"/>
        <v>-96.260581230354461</v>
      </c>
      <c r="AR40">
        <f t="shared" si="26"/>
        <v>-96.620340253904203</v>
      </c>
      <c r="AS40">
        <f t="shared" si="26"/>
        <v>1.4118240925541723</v>
      </c>
      <c r="AT40">
        <f t="shared" si="26"/>
        <v>0.90214949590749394</v>
      </c>
      <c r="AU40">
        <f t="shared" si="23"/>
        <v>-94.306366665442539</v>
      </c>
      <c r="AW40">
        <v>37</v>
      </c>
      <c r="AX40">
        <f>IF(Z40&gt;0, (R40*SUMPRODUCT(K40:$K$98, X40:$X$98)-K40*$AZ$3)/Z40, 0)</f>
        <v>1594.9601118753289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250000</v>
      </c>
      <c r="S41">
        <f t="shared" si="1"/>
        <v>1508.1346011828864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760.07833999884792</v>
      </c>
      <c r="AC41">
        <f t="shared" si="2"/>
        <v>671.02012265947383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-6712.6797634522936</v>
      </c>
      <c r="AI41">
        <f t="shared" si="25"/>
        <v>-6734.9264555623067</v>
      </c>
      <c r="AJ41">
        <f t="shared" si="7"/>
        <v>89.058217339374096</v>
      </c>
      <c r="AK41">
        <f t="shared" si="22"/>
        <v>53.205483799919357</v>
      </c>
      <c r="AL41">
        <f t="shared" si="8"/>
        <v>-6592.6627544230132</v>
      </c>
      <c r="AN41">
        <f t="shared" si="26"/>
        <v>0</v>
      </c>
      <c r="AO41">
        <f t="shared" si="26"/>
        <v>0</v>
      </c>
      <c r="AP41">
        <f t="shared" si="26"/>
        <v>-0.29990284303790338</v>
      </c>
      <c r="AQ41">
        <f t="shared" si="26"/>
        <v>-90.492183534836585</v>
      </c>
      <c r="AR41">
        <f t="shared" si="26"/>
        <v>-90.792086377874483</v>
      </c>
      <c r="AS41">
        <f t="shared" si="26"/>
        <v>1.200574559304654</v>
      </c>
      <c r="AT41">
        <f t="shared" si="26"/>
        <v>0.71725161556134087</v>
      </c>
      <c r="AU41">
        <f t="shared" si="23"/>
        <v>-88.87426020300849</v>
      </c>
      <c r="AW41">
        <v>38</v>
      </c>
      <c r="AX41">
        <f>IF(Z41&gt;0, (R41*SUMPRODUCT(K41:$K$98, X41:$X$98)-K41*$AZ$3)/Z41, 0)</f>
        <v>1508.1346011828864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250000</v>
      </c>
      <c r="S42">
        <f t="shared" si="1"/>
        <v>1422.7601886643747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671.02012265947383</v>
      </c>
      <c r="AC42">
        <f t="shared" si="2"/>
        <v>586.95862117015554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-6983.8182930984567</v>
      </c>
      <c r="AI42">
        <f t="shared" si="25"/>
        <v>-7004.4457546287504</v>
      </c>
      <c r="AJ42">
        <f t="shared" si="7"/>
        <v>84.061501489318289</v>
      </c>
      <c r="AK42">
        <f t="shared" si="22"/>
        <v>46.971408586163172</v>
      </c>
      <c r="AL42">
        <f t="shared" si="8"/>
        <v>-6873.4128445532688</v>
      </c>
      <c r="AN42">
        <f t="shared" si="26"/>
        <v>0</v>
      </c>
      <c r="AO42">
        <f t="shared" si="26"/>
        <v>0</v>
      </c>
      <c r="AP42">
        <f t="shared" si="26"/>
        <v>-0.24828066600860582</v>
      </c>
      <c r="AQ42">
        <f t="shared" si="26"/>
        <v>-84.060128026275962</v>
      </c>
      <c r="AR42">
        <f t="shared" si="26"/>
        <v>-84.308408692284573</v>
      </c>
      <c r="AS42">
        <f t="shared" si="26"/>
        <v>1.0117990303751256</v>
      </c>
      <c r="AT42">
        <f t="shared" si="26"/>
        <v>0.56536731822322772</v>
      </c>
      <c r="AU42">
        <f t="shared" si="23"/>
        <v>-82.731242343686219</v>
      </c>
      <c r="AW42">
        <v>39</v>
      </c>
      <c r="AX42">
        <f>IF(Z42&gt;0, (R42*SUMPRODUCT(K42:$K$98, X42:$X$98)-K42*$AZ$3)/Z42, 0)</f>
        <v>1422.7601886643747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250000</v>
      </c>
      <c r="S43">
        <f t="shared" si="1"/>
        <v>1340.067090170855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586.95862117015554</v>
      </c>
      <c r="AC43">
        <f t="shared" si="2"/>
        <v>508.6401735416635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-7215.1307352718723</v>
      </c>
      <c r="AI43">
        <f t="shared" si="25"/>
        <v>-7234.1088960398083</v>
      </c>
      <c r="AJ43">
        <f t="shared" si="7"/>
        <v>78.318447628492038</v>
      </c>
      <c r="AK43">
        <f t="shared" si="22"/>
        <v>41.087103481910894</v>
      </c>
      <c r="AL43">
        <f t="shared" si="8"/>
        <v>-7114.7033449294049</v>
      </c>
      <c r="AN43">
        <f t="shared" si="26"/>
        <v>0</v>
      </c>
      <c r="AO43">
        <f t="shared" si="26"/>
        <v>0</v>
      </c>
      <c r="AP43">
        <f t="shared" si="26"/>
        <v>-0.20395446364415368</v>
      </c>
      <c r="AQ43">
        <f t="shared" si="26"/>
        <v>-77.539553870837779</v>
      </c>
      <c r="AR43">
        <f t="shared" si="26"/>
        <v>-77.74350833448193</v>
      </c>
      <c r="AS43">
        <f t="shared" si="26"/>
        <v>0.84167255061401436</v>
      </c>
      <c r="AT43">
        <f t="shared" si="26"/>
        <v>0.44155480901515082</v>
      </c>
      <c r="AU43">
        <f t="shared" si="23"/>
        <v>-76.460280974852765</v>
      </c>
      <c r="AW43">
        <v>40</v>
      </c>
      <c r="AX43">
        <f>IF(Z43&gt;0, (R43*SUMPRODUCT(K43:$K$98, X43:$X$98)-K43*$AZ$3)/Z43, 0)</f>
        <v>1340.067090170855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250000</v>
      </c>
      <c r="S44">
        <f t="shared" si="1"/>
        <v>1260.4980069797189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508.6401735416635</v>
      </c>
      <c r="AC44">
        <f t="shared" si="2"/>
        <v>436.22712002599013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-7423.0918026903819</v>
      </c>
      <c r="AI44">
        <f t="shared" si="25"/>
        <v>-7440.3955634901013</v>
      </c>
      <c r="AJ44">
        <f t="shared" si="7"/>
        <v>72.413053515673369</v>
      </c>
      <c r="AK44">
        <f t="shared" si="22"/>
        <v>35.604812147916448</v>
      </c>
      <c r="AL44">
        <f t="shared" si="8"/>
        <v>-7332.3776978265114</v>
      </c>
      <c r="AN44">
        <f t="shared" si="26"/>
        <v>0</v>
      </c>
      <c r="AO44">
        <f t="shared" si="26"/>
        <v>0</v>
      </c>
      <c r="AP44">
        <f t="shared" si="26"/>
        <v>-0.16603573670471458</v>
      </c>
      <c r="AQ44">
        <f t="shared" si="26"/>
        <v>-71.227204903713456</v>
      </c>
      <c r="AR44">
        <f t="shared" si="26"/>
        <v>-71.393240640418171</v>
      </c>
      <c r="AS44">
        <f t="shared" si="26"/>
        <v>0.69482899276485843</v>
      </c>
      <c r="AT44">
        <f t="shared" si="26"/>
        <v>0.34164083077872304</v>
      </c>
      <c r="AU44">
        <f t="shared" si="23"/>
        <v>-70.356770816874587</v>
      </c>
      <c r="AW44">
        <v>41</v>
      </c>
      <c r="AX44">
        <f>IF(Z44&gt;0, (R44*SUMPRODUCT(K44:$K$98, X44:$X$98)-K44*$AZ$3)/Z44, 0)</f>
        <v>1260.4980069797189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250000</v>
      </c>
      <c r="S45">
        <f t="shared" si="1"/>
        <v>1182.7189130867148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436.22712002599013</v>
      </c>
      <c r="AC45">
        <f t="shared" si="2"/>
        <v>369.57714758224478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-7533.374645796468</v>
      </c>
      <c r="AI45">
        <f t="shared" si="25"/>
        <v>-7548.9986940590306</v>
      </c>
      <c r="AJ45">
        <f t="shared" si="7"/>
        <v>66.649972443745355</v>
      </c>
      <c r="AK45">
        <f t="shared" si="22"/>
        <v>30.535898401819313</v>
      </c>
      <c r="AL45">
        <f t="shared" si="8"/>
        <v>-7451.8128232134659</v>
      </c>
      <c r="AN45">
        <f t="shared" si="26"/>
        <v>0</v>
      </c>
      <c r="AO45">
        <f t="shared" si="26"/>
        <v>0</v>
      </c>
      <c r="AP45">
        <f t="shared" si="26"/>
        <v>-0.13385562298165618</v>
      </c>
      <c r="AQ45">
        <f t="shared" si="26"/>
        <v>-64.540542849162804</v>
      </c>
      <c r="AR45">
        <f t="shared" si="26"/>
        <v>-64.67439847214446</v>
      </c>
      <c r="AS45">
        <f t="shared" si="26"/>
        <v>0.57100909016934698</v>
      </c>
      <c r="AT45">
        <f t="shared" si="26"/>
        <v>0.26160964400462761</v>
      </c>
      <c r="AU45">
        <f t="shared" si="23"/>
        <v>-63.841779737970491</v>
      </c>
      <c r="AW45">
        <v>42</v>
      </c>
      <c r="AX45">
        <f>IF(Z45&gt;0, (R45*SUMPRODUCT(K45:$K$98, X45:$X$98)-K45*$AZ$3)/Z45, 0)</f>
        <v>1182.7189130867148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250000</v>
      </c>
      <c r="S46">
        <f t="shared" si="1"/>
        <v>1107.1276325478357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369.57714758224478</v>
      </c>
      <c r="AC46">
        <f t="shared" si="2"/>
        <v>309.12341942948234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-7536.016569256034</v>
      </c>
      <c r="AI46">
        <f t="shared" si="25"/>
        <v>-7549.9771737221199</v>
      </c>
      <c r="AJ46">
        <f t="shared" si="7"/>
        <v>60.453728152762437</v>
      </c>
      <c r="AK46">
        <f t="shared" si="22"/>
        <v>25.870400330757136</v>
      </c>
      <c r="AL46">
        <f t="shared" si="8"/>
        <v>-7463.6530452385996</v>
      </c>
      <c r="AN46">
        <f t="shared" si="26"/>
        <v>0</v>
      </c>
      <c r="AO46">
        <f t="shared" si="26"/>
        <v>0</v>
      </c>
      <c r="AP46">
        <f t="shared" si="26"/>
        <v>-0.10678967085848032</v>
      </c>
      <c r="AQ46">
        <f t="shared" si="26"/>
        <v>-57.645693706882383</v>
      </c>
      <c r="AR46">
        <f t="shared" si="26"/>
        <v>-57.752483377740866</v>
      </c>
      <c r="AS46">
        <f t="shared" si="26"/>
        <v>0.46243224978435915</v>
      </c>
      <c r="AT46">
        <f t="shared" si="26"/>
        <v>0.19789197115426185</v>
      </c>
      <c r="AU46">
        <f t="shared" si="23"/>
        <v>-57.092159156802232</v>
      </c>
      <c r="AW46">
        <v>43</v>
      </c>
      <c r="AX46">
        <f>IF(Z46&gt;0, (R46*SUMPRODUCT(K46:$K$98, X46:$X$98)-K46*$AZ$3)/Z46, 0)</f>
        <v>1107.1276325478357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250000</v>
      </c>
      <c r="S47">
        <f t="shared" si="1"/>
        <v>1034.8670312294585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309.12341942948234</v>
      </c>
      <c r="AC47">
        <f t="shared" si="2"/>
        <v>255.1266674158143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-7472.2751210790475</v>
      </c>
      <c r="AI47">
        <f t="shared" si="25"/>
        <v>-7484.6016644762567</v>
      </c>
      <c r="AJ47">
        <f t="shared" si="7"/>
        <v>53.996752013668043</v>
      </c>
      <c r="AK47">
        <f t="shared" si="22"/>
        <v>21.638639360063767</v>
      </c>
      <c r="AL47">
        <f t="shared" si="8"/>
        <v>-7408.9662731025246</v>
      </c>
      <c r="AN47">
        <f t="shared" si="26"/>
        <v>0</v>
      </c>
      <c r="AO47">
        <f t="shared" si="26"/>
        <v>0</v>
      </c>
      <c r="AP47">
        <f t="shared" si="26"/>
        <v>-8.4187635400368291E-2</v>
      </c>
      <c r="AQ47">
        <f t="shared" si="26"/>
        <v>-51.034029024477697</v>
      </c>
      <c r="AR47">
        <f t="shared" si="26"/>
        <v>-51.118216659878065</v>
      </c>
      <c r="AS47">
        <f t="shared" si="26"/>
        <v>0.36878618156328291</v>
      </c>
      <c r="AT47">
        <f t="shared" si="26"/>
        <v>0.1477872443476399</v>
      </c>
      <c r="AU47">
        <f t="shared" si="23"/>
        <v>-50.601643233967145</v>
      </c>
      <c r="AW47">
        <v>44</v>
      </c>
      <c r="AX47">
        <f>IF(Z47&gt;0, (R47*SUMPRODUCT(K47:$K$98, X47:$X$98)-K47*$AZ$3)/Z47, 0)</f>
        <v>1034.8670312294585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250000</v>
      </c>
      <c r="S48">
        <f t="shared" si="1"/>
        <v>965.61918268385068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255.1266674158143</v>
      </c>
      <c r="AC48">
        <f t="shared" si="2"/>
        <v>207.3506220459922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-7333.0574620983243</v>
      </c>
      <c r="AI48">
        <f t="shared" si="25"/>
        <v>-7343.7941285691413</v>
      </c>
      <c r="AJ48">
        <f t="shared" si="7"/>
        <v>47.7760453698221</v>
      </c>
      <c r="AK48">
        <f t="shared" si="22"/>
        <v>17.858866719107002</v>
      </c>
      <c r="AL48">
        <f t="shared" si="8"/>
        <v>-7278.1592164802123</v>
      </c>
      <c r="AN48">
        <f t="shared" si="26"/>
        <v>0</v>
      </c>
      <c r="AO48">
        <f t="shared" si="26"/>
        <v>0</v>
      </c>
      <c r="AP48">
        <f t="shared" si="26"/>
        <v>-6.5472427289451643E-2</v>
      </c>
      <c r="AQ48">
        <f t="shared" si="26"/>
        <v>-44.717145009726693</v>
      </c>
      <c r="AR48">
        <f t="shared" si="26"/>
        <v>-44.782617437016143</v>
      </c>
      <c r="AS48">
        <f t="shared" si="26"/>
        <v>0.29133937103805152</v>
      </c>
      <c r="AT48">
        <f t="shared" si="26"/>
        <v>0.108903760391259</v>
      </c>
      <c r="AU48">
        <f t="shared" si="23"/>
        <v>-44.382374305586829</v>
      </c>
      <c r="AW48">
        <v>45</v>
      </c>
      <c r="AX48">
        <f>IF(Z48&gt;0, (R48*SUMPRODUCT(K48:$K$98, X48:$X$98)-K48*$AZ$3)/Z48, 0)</f>
        <v>965.61918268385068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250000</v>
      </c>
      <c r="S49">
        <f t="shared" si="1"/>
        <v>899.17589767387528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207.3506220459922</v>
      </c>
      <c r="AC49">
        <f t="shared" si="2"/>
        <v>165.54239101363669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-7120.3568035662911</v>
      </c>
      <c r="AI49">
        <f t="shared" si="25"/>
        <v>-7129.5620320116868</v>
      </c>
      <c r="AJ49">
        <f t="shared" si="7"/>
        <v>41.808231032355508</v>
      </c>
      <c r="AK49">
        <f t="shared" si="22"/>
        <v>14.514543543219455</v>
      </c>
      <c r="AL49">
        <f t="shared" si="8"/>
        <v>-7073.239257436112</v>
      </c>
      <c r="AN49">
        <f t="shared" si="26"/>
        <v>0</v>
      </c>
      <c r="AO49">
        <f t="shared" si="26"/>
        <v>0</v>
      </c>
      <c r="AP49">
        <f t="shared" si="26"/>
        <v>-5.0119361312013687E-2</v>
      </c>
      <c r="AQ49">
        <f t="shared" si="26"/>
        <v>-38.767939049561583</v>
      </c>
      <c r="AR49">
        <f t="shared" si="26"/>
        <v>-38.818058410873597</v>
      </c>
      <c r="AS49">
        <f t="shared" si="26"/>
        <v>0.22763170402086402</v>
      </c>
      <c r="AT49">
        <f t="shared" si="26"/>
        <v>7.9026789659460167E-2</v>
      </c>
      <c r="AU49">
        <f t="shared" si="23"/>
        <v>-38.511399917193273</v>
      </c>
      <c r="AW49">
        <v>46</v>
      </c>
      <c r="AX49">
        <f>IF(Z49&gt;0, (R49*SUMPRODUCT(K49:$K$98, X49:$X$98)-K49*$AZ$3)/Z49, 0)</f>
        <v>899.17589767387528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250000</v>
      </c>
      <c r="S50">
        <f t="shared" si="1"/>
        <v>834.95982828299861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165.54239101363669</v>
      </c>
      <c r="AC50">
        <f t="shared" si="2"/>
        <v>129.37169658672798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-6829.976332284813</v>
      </c>
      <c r="AI50">
        <f t="shared" si="25"/>
        <v>-6837.7235131792977</v>
      </c>
      <c r="AJ50">
        <f t="shared" si="7"/>
        <v>36.17069442690871</v>
      </c>
      <c r="AK50">
        <f t="shared" si="22"/>
        <v>11.587967370954569</v>
      </c>
      <c r="AL50">
        <f t="shared" si="8"/>
        <v>-6789.9648513814345</v>
      </c>
      <c r="AN50">
        <f t="shared" si="26"/>
        <v>0</v>
      </c>
      <c r="AO50">
        <f t="shared" si="26"/>
        <v>0</v>
      </c>
      <c r="AP50">
        <f t="shared" si="26"/>
        <v>-3.7661414836092567E-2</v>
      </c>
      <c r="AQ50">
        <f t="shared" si="26"/>
        <v>-33.202603046740478</v>
      </c>
      <c r="AR50">
        <f t="shared" si="26"/>
        <v>-33.240264461576572</v>
      </c>
      <c r="AS50">
        <f t="shared" si="26"/>
        <v>0.17583680389999884</v>
      </c>
      <c r="AT50">
        <f t="shared" si="26"/>
        <v>5.6332652123213998E-2</v>
      </c>
      <c r="AU50">
        <f t="shared" si="23"/>
        <v>-33.008095005553358</v>
      </c>
      <c r="AW50">
        <v>47</v>
      </c>
      <c r="AX50">
        <f>IF(Z50&gt;0, (R50*SUMPRODUCT(K50:$K$98, X50:$X$98)-K50*$AZ$3)/Z50, 0)</f>
        <v>834.95982828299861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250000</v>
      </c>
      <c r="S51">
        <f t="shared" si="1"/>
        <v>771.93034455753548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129.37169658672798</v>
      </c>
      <c r="AC51">
        <f t="shared" si="2"/>
        <v>98.488061953070513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-6451.86503177546</v>
      </c>
      <c r="AI51">
        <f t="shared" si="25"/>
        <v>-6458.2443678546451</v>
      </c>
      <c r="AJ51">
        <f t="shared" si="7"/>
        <v>30.883634633657465</v>
      </c>
      <c r="AK51">
        <f t="shared" si="22"/>
        <v>9.056018761070959</v>
      </c>
      <c r="AL51">
        <f t="shared" si="8"/>
        <v>-6418.3047144599168</v>
      </c>
      <c r="AN51">
        <f t="shared" si="26"/>
        <v>0</v>
      </c>
      <c r="AO51">
        <f t="shared" si="26"/>
        <v>0</v>
      </c>
      <c r="AP51">
        <f t="shared" si="26"/>
        <v>-2.7689199111040327E-2</v>
      </c>
      <c r="AQ51">
        <f t="shared" si="26"/>
        <v>-28.004007515028903</v>
      </c>
      <c r="AR51">
        <f t="shared" si="26"/>
        <v>-28.031696714139944</v>
      </c>
      <c r="AS51">
        <f t="shared" si="26"/>
        <v>0.13404891951596701</v>
      </c>
      <c r="AT51">
        <f t="shared" si="26"/>
        <v>3.9307210580548285E-2</v>
      </c>
      <c r="AU51">
        <f t="shared" si="23"/>
        <v>-27.858340584043429</v>
      </c>
      <c r="AW51">
        <v>48</v>
      </c>
      <c r="AX51">
        <f>IF(Z51&gt;0, (R51*SUMPRODUCT(K51:$K$98, X51:$X$98)-K51*$AZ$3)/Z51, 0)</f>
        <v>771.93034455753548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250000</v>
      </c>
      <c r="S52">
        <f t="shared" si="1"/>
        <v>709.24145028363534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98.488061953070513</v>
      </c>
      <c r="AC52">
        <f t="shared" si="2"/>
        <v>72.554561949722768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-6003.0091240061902</v>
      </c>
      <c r="AI52">
        <f t="shared" si="25"/>
        <v>-6008.1240648997818</v>
      </c>
      <c r="AJ52">
        <f t="shared" si="7"/>
        <v>25.933500003347746</v>
      </c>
      <c r="AK52">
        <f t="shared" si="22"/>
        <v>6.8941643367149368</v>
      </c>
      <c r="AL52">
        <f t="shared" si="8"/>
        <v>-5975.2964005597187</v>
      </c>
      <c r="AN52">
        <f t="shared" si="26"/>
        <v>0</v>
      </c>
      <c r="AO52">
        <f t="shared" si="26"/>
        <v>0</v>
      </c>
      <c r="AP52">
        <f t="shared" si="26"/>
        <v>-1.9822458107298959E-2</v>
      </c>
      <c r="AQ52">
        <f t="shared" si="26"/>
        <v>-23.264080534620931</v>
      </c>
      <c r="AR52">
        <f t="shared" si="26"/>
        <v>-23.28390299272823</v>
      </c>
      <c r="AS52">
        <f t="shared" si="26"/>
        <v>0.10050276788848872</v>
      </c>
      <c r="AT52">
        <f t="shared" si="26"/>
        <v>2.6717666262884458E-2</v>
      </c>
      <c r="AU52">
        <f t="shared" si="23"/>
        <v>-23.156682558576854</v>
      </c>
      <c r="AW52">
        <v>49</v>
      </c>
      <c r="AX52">
        <f>IF(Z52&gt;0, (R52*SUMPRODUCT(K52:$K$98, X52:$X$98)-K52*$AZ$3)/Z52, 0)</f>
        <v>709.24145028363534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250000</v>
      </c>
      <c r="S53">
        <f t="shared" si="1"/>
        <v>643.50460633470243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72.554561949722768</v>
      </c>
      <c r="AC53">
        <f t="shared" si="2"/>
        <v>51.139148836245724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-5451.5204489251382</v>
      </c>
      <c r="AI53">
        <f t="shared" si="25"/>
        <v>-5455.4939363200092</v>
      </c>
      <c r="AJ53">
        <f t="shared" si="7"/>
        <v>21.415413113477044</v>
      </c>
      <c r="AK53">
        <f t="shared" si="22"/>
        <v>5.0788193364805938</v>
      </c>
      <c r="AL53">
        <f t="shared" si="8"/>
        <v>-5428.9997038700512</v>
      </c>
      <c r="AN53">
        <f t="shared" si="26"/>
        <v>0</v>
      </c>
      <c r="AO53">
        <f t="shared" si="26"/>
        <v>0</v>
      </c>
      <c r="AP53">
        <f t="shared" si="26"/>
        <v>-1.3748987151994248E-2</v>
      </c>
      <c r="AQ53">
        <f t="shared" si="26"/>
        <v>-18.863249624966109</v>
      </c>
      <c r="AR53">
        <f t="shared" si="26"/>
        <v>-18.876998612118104</v>
      </c>
      <c r="AS53">
        <f t="shared" si="26"/>
        <v>7.4101213994517565E-2</v>
      </c>
      <c r="AT53">
        <f t="shared" si="26"/>
        <v>1.7573636170259147E-2</v>
      </c>
      <c r="AU53">
        <f t="shared" si="23"/>
        <v>-18.785323761953325</v>
      </c>
      <c r="AW53">
        <v>50</v>
      </c>
      <c r="AX53">
        <f>IF(Z53&gt;0, (R53*SUMPRODUCT(K53:$K$98, X53:$X$98)-K53*$AZ$3)/Z53, 0)</f>
        <v>643.50460633470243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250000</v>
      </c>
      <c r="S54">
        <f t="shared" si="1"/>
        <v>570.60146861975988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51.139148836245724</v>
      </c>
      <c r="AC54">
        <f t="shared" si="2"/>
        <v>33.926495123015243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-4804.405873685856</v>
      </c>
      <c r="AI54">
        <f t="shared" si="25"/>
        <v>-4807.3787450320406</v>
      </c>
      <c r="AJ54">
        <f t="shared" si="7"/>
        <v>17.21265371323048</v>
      </c>
      <c r="AK54">
        <f t="shared" si="22"/>
        <v>3.579740418537201</v>
      </c>
      <c r="AL54">
        <f t="shared" si="8"/>
        <v>-4786.5863509002729</v>
      </c>
      <c r="AN54">
        <f t="shared" si="26"/>
        <v>0</v>
      </c>
      <c r="AO54">
        <f t="shared" si="26"/>
        <v>0</v>
      </c>
      <c r="AP54">
        <f t="shared" si="26"/>
        <v>-9.1845304625476076E-3</v>
      </c>
      <c r="AQ54">
        <f t="shared" si="26"/>
        <v>-14.842960546522248</v>
      </c>
      <c r="AR54">
        <f t="shared" si="26"/>
        <v>-14.852145076984794</v>
      </c>
      <c r="AS54">
        <f t="shared" si="26"/>
        <v>5.3177592960193587E-2</v>
      </c>
      <c r="AT54">
        <f t="shared" si="26"/>
        <v>1.1059420705931175E-2</v>
      </c>
      <c r="AU54">
        <f t="shared" si="23"/>
        <v>-14.787908063318669</v>
      </c>
      <c r="AW54">
        <v>51</v>
      </c>
      <c r="AX54">
        <f>IF(Z54&gt;0, (R54*SUMPRODUCT(K54:$K$98, X54:$X$98)-K54*$AZ$3)/Z54, 0)</f>
        <v>570.60146861975988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250000</v>
      </c>
      <c r="S55">
        <f t="shared" si="1"/>
        <v>483.51788141781708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33.926495123015243</v>
      </c>
      <c r="AC55">
        <f t="shared" si="2"/>
        <v>20.557280926256951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-4086.6952325844495</v>
      </c>
      <c r="AI55">
        <f t="shared" si="25"/>
        <v>-4088.8210361706556</v>
      </c>
      <c r="AJ55">
        <f t="shared" si="7"/>
        <v>13.369214196758293</v>
      </c>
      <c r="AK55">
        <f t="shared" si="22"/>
        <v>2.3748546586110675</v>
      </c>
      <c r="AL55">
        <f t="shared" si="8"/>
        <v>-4073.0769673152863</v>
      </c>
      <c r="AN55">
        <f t="shared" si="26"/>
        <v>0</v>
      </c>
      <c r="AO55">
        <f t="shared" si="26"/>
        <v>0</v>
      </c>
      <c r="AP55">
        <f t="shared" si="26"/>
        <v>-5.8638919130560591E-3</v>
      </c>
      <c r="AQ55">
        <f t="shared" si="26"/>
        <v>-11.272884889729218</v>
      </c>
      <c r="AR55">
        <f t="shared" si="26"/>
        <v>-11.278748781642273</v>
      </c>
      <c r="AS55">
        <f t="shared" si="26"/>
        <v>3.6878114008731762E-2</v>
      </c>
      <c r="AT55">
        <f t="shared" si="26"/>
        <v>6.5508832131407355E-3</v>
      </c>
      <c r="AU55">
        <f t="shared" si="23"/>
        <v>-11.235319784420401</v>
      </c>
      <c r="AW55">
        <v>52</v>
      </c>
      <c r="AX55">
        <f>IF(Z55&gt;0, (R55*SUMPRODUCT(K55:$K$98, X55:$X$98)-K55*$AZ$3)/Z55, 0)</f>
        <v>483.51788141781708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250000</v>
      </c>
      <c r="S56">
        <f t="shared" si="1"/>
        <v>367.70760795735322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20.557280926256951</v>
      </c>
      <c r="AC56">
        <f t="shared" si="2"/>
        <v>10.600240991674104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-3315.7508206755879</v>
      </c>
      <c r="AI56">
        <f t="shared" si="25"/>
        <v>-3317.1922160617969</v>
      </c>
      <c r="AJ56">
        <f t="shared" si="7"/>
        <v>9.9570399345828466</v>
      </c>
      <c r="AK56">
        <f t="shared" si="22"/>
        <v>1.4390096648379866</v>
      </c>
      <c r="AL56">
        <f t="shared" si="8"/>
        <v>-3305.7961664623758</v>
      </c>
      <c r="AN56">
        <f t="shared" si="26"/>
        <v>0</v>
      </c>
      <c r="AO56">
        <f t="shared" si="26"/>
        <v>0</v>
      </c>
      <c r="AP56">
        <f t="shared" si="26"/>
        <v>-3.5499965097029289E-3</v>
      </c>
      <c r="AQ56">
        <f t="shared" si="26"/>
        <v>-8.1663254600813353</v>
      </c>
      <c r="AR56">
        <f t="shared" si="26"/>
        <v>-8.1698754565910381</v>
      </c>
      <c r="AS56">
        <f t="shared" si="26"/>
        <v>2.4523081836488242E-2</v>
      </c>
      <c r="AT56">
        <f t="shared" si="26"/>
        <v>3.5441207433299206E-3</v>
      </c>
      <c r="AU56">
        <f t="shared" si="23"/>
        <v>-8.1418082540112184</v>
      </c>
      <c r="AW56">
        <v>53</v>
      </c>
      <c r="AX56">
        <f>IF(Z56&gt;0, (R56*SUMPRODUCT(K56:$K$98, X56:$X$98)-K56*$AZ$3)/Z56, 0)</f>
        <v>367.70760795735322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250000</v>
      </c>
      <c r="S57">
        <f t="shared" si="1"/>
        <v>196.5680309260795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10.600240991674104</v>
      </c>
      <c r="AC57">
        <f t="shared" si="2"/>
        <v>3.6087770986877619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-2545.1767237716226</v>
      </c>
      <c r="AI57">
        <f t="shared" si="25"/>
        <v>-2546.0946698592152</v>
      </c>
      <c r="AJ57">
        <f t="shared" si="7"/>
        <v>6.9914638929863422</v>
      </c>
      <c r="AK57">
        <f t="shared" si="22"/>
        <v>0.74201686941718736</v>
      </c>
      <c r="AL57">
        <f t="shared" si="8"/>
        <v>-2538.3611890968118</v>
      </c>
      <c r="AN57">
        <f t="shared" si="26"/>
        <v>0</v>
      </c>
      <c r="AO57">
        <f t="shared" si="26"/>
        <v>0</v>
      </c>
      <c r="AP57">
        <f t="shared" si="26"/>
        <v>-2.0185706343930397E-3</v>
      </c>
      <c r="AQ57">
        <f t="shared" si="26"/>
        <v>-5.5968635450254212</v>
      </c>
      <c r="AR57">
        <f t="shared" si="26"/>
        <v>-5.5988821156598139</v>
      </c>
      <c r="AS57">
        <f t="shared" si="26"/>
        <v>1.5374283845811215E-2</v>
      </c>
      <c r="AT57">
        <f t="shared" si="26"/>
        <v>1.6317009060497708E-3</v>
      </c>
      <c r="AU57">
        <f t="shared" si="23"/>
        <v>-5.5818761309079532</v>
      </c>
      <c r="AW57">
        <v>54</v>
      </c>
      <c r="AX57">
        <f>IF(Z57&gt;0, (R57*SUMPRODUCT(K57:$K$98, X57:$X$98)-K57*$AZ$3)/Z57, 0)</f>
        <v>196.5680309260795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250000</v>
      </c>
      <c r="S58">
        <f t="shared" si="1"/>
        <v>-86.424407729781549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3.6087770986877619</v>
      </c>
      <c r="AC58">
        <f t="shared" si="2"/>
        <v>-0.93910290428856313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-1827.288904478849</v>
      </c>
      <c r="AI58">
        <f t="shared" si="25"/>
        <v>-1827.83221332467</v>
      </c>
      <c r="AJ58">
        <f t="shared" si="7"/>
        <v>4.5478800029763251</v>
      </c>
      <c r="AK58">
        <f t="shared" si="22"/>
        <v>0.25261439690814336</v>
      </c>
      <c r="AL58">
        <f t="shared" si="8"/>
        <v>-1823.0317189247853</v>
      </c>
      <c r="AN58">
        <f t="shared" si="26"/>
        <v>0</v>
      </c>
      <c r="AO58">
        <f t="shared" si="26"/>
        <v>0</v>
      </c>
      <c r="AP58">
        <f t="shared" si="26"/>
        <v>-1.066732505555186E-3</v>
      </c>
      <c r="AQ58">
        <f t="shared" si="26"/>
        <v>-3.5876987581575923</v>
      </c>
      <c r="AR58">
        <f t="shared" si="26"/>
        <v>-3.5887654906631474</v>
      </c>
      <c r="AS58">
        <f t="shared" si="26"/>
        <v>8.9293069086858086E-3</v>
      </c>
      <c r="AT58">
        <f t="shared" si="26"/>
        <v>4.9598306860980867E-4</v>
      </c>
      <c r="AU58">
        <f t="shared" si="23"/>
        <v>-3.5793402006858517</v>
      </c>
      <c r="AW58">
        <v>55</v>
      </c>
      <c r="AX58">
        <f>IF(Z58&gt;0, (R58*SUMPRODUCT(K58:$K$98, X58:$X$98)-K58*$AZ$3)/Z58, 0)</f>
        <v>-86.424407729781549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250000</v>
      </c>
      <c r="S59">
        <f t="shared" si="1"/>
        <v>-609.10009519159951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-0.93910290428856313</v>
      </c>
      <c r="AC59">
        <f t="shared" si="2"/>
        <v>-3.5902092141880377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-1215.8076765274259</v>
      </c>
      <c r="AI59">
        <f t="shared" si="25"/>
        <v>-1216.1023907494832</v>
      </c>
      <c r="AJ59">
        <f t="shared" si="7"/>
        <v>2.6511063098994745</v>
      </c>
      <c r="AK59">
        <f t="shared" si="22"/>
        <v>-6.5737203300199429E-2</v>
      </c>
      <c r="AL59">
        <f t="shared" si="8"/>
        <v>-1213.5170216428839</v>
      </c>
      <c r="AN59">
        <f t="shared" si="26"/>
        <v>0</v>
      </c>
      <c r="AO59">
        <f t="shared" si="26"/>
        <v>0</v>
      </c>
      <c r="AP59">
        <f t="shared" si="26"/>
        <v>-5.166445169000497E-4</v>
      </c>
      <c r="AQ59">
        <f t="shared" si="26"/>
        <v>-2.1313541141588321</v>
      </c>
      <c r="AR59">
        <f t="shared" si="26"/>
        <v>-2.1318707586757322</v>
      </c>
      <c r="AS59">
        <f t="shared" si="26"/>
        <v>4.6474836849323209E-3</v>
      </c>
      <c r="AT59">
        <f t="shared" si="26"/>
        <v>-1.1523965624839106E-4</v>
      </c>
      <c r="AU59">
        <f t="shared" si="23"/>
        <v>-2.127338514647048</v>
      </c>
      <c r="AW59">
        <v>56</v>
      </c>
      <c r="AX59">
        <f>IF(Z59&gt;0, (R59*SUMPRODUCT(K59:$K$98, X59:$X$98)-K59*$AZ$3)/Z59, 0)</f>
        <v>-609.10009519159951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250000</v>
      </c>
      <c r="S60">
        <f t="shared" si="1"/>
        <v>-1702.475738301807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-3.5902092141880377</v>
      </c>
      <c r="AC60">
        <f t="shared" si="2"/>
        <v>-4.8853200709735454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-741.45071623837941</v>
      </c>
      <c r="AI60">
        <f t="shared" si="25"/>
        <v>-741.59419317496838</v>
      </c>
      <c r="AJ60">
        <f t="shared" si="7"/>
        <v>1.2951108567855076</v>
      </c>
      <c r="AK60">
        <f t="shared" si="22"/>
        <v>-0.25131464499316264</v>
      </c>
      <c r="AL60">
        <f t="shared" si="8"/>
        <v>-740.55039696317601</v>
      </c>
      <c r="AN60">
        <f t="shared" si="26"/>
        <v>0</v>
      </c>
      <c r="AO60">
        <f t="shared" si="26"/>
        <v>0</v>
      </c>
      <c r="AP60">
        <f t="shared" si="26"/>
        <v>-2.2457158446848632E-4</v>
      </c>
      <c r="AQ60">
        <f t="shared" si="26"/>
        <v>-1.160526326456895</v>
      </c>
      <c r="AR60">
        <f t="shared" si="26"/>
        <v>-1.1607508980413634</v>
      </c>
      <c r="AS60">
        <f t="shared" si="26"/>
        <v>2.0271209023911755E-3</v>
      </c>
      <c r="AT60">
        <f t="shared" si="26"/>
        <v>-3.9336028053004775E-4</v>
      </c>
      <c r="AU60">
        <f t="shared" si="23"/>
        <v>-1.1591171374195024</v>
      </c>
      <c r="AW60">
        <v>57</v>
      </c>
      <c r="AX60">
        <f>IF(Z60&gt;0, (R60*SUMPRODUCT(K60:$K$98, X60:$X$98)-K60*$AZ$3)/Z60, 0)</f>
        <v>-1702.475738301807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250000</v>
      </c>
      <c r="S61">
        <f t="shared" si="1"/>
        <v>-4351.9466790055931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-4.8853200709735454</v>
      </c>
      <c r="AC61">
        <f t="shared" si="2"/>
        <v>-5.2992006319185467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-405.79530538991406</v>
      </c>
      <c r="AI61">
        <f t="shared" si="25"/>
        <v>-405.85618849605919</v>
      </c>
      <c r="AJ61">
        <f t="shared" si="7"/>
        <v>0.41388056094500136</v>
      </c>
      <c r="AK61">
        <f t="shared" si="22"/>
        <v>-0.34197240496814824</v>
      </c>
      <c r="AL61">
        <f t="shared" si="8"/>
        <v>-405.78428034008232</v>
      </c>
      <c r="AN61">
        <f t="shared" si="26"/>
        <v>0</v>
      </c>
      <c r="AO61">
        <f t="shared" si="26"/>
        <v>0</v>
      </c>
      <c r="AP61">
        <f t="shared" si="26"/>
        <v>-8.5084702831413877E-5</v>
      </c>
      <c r="AQ61">
        <f t="shared" si="26"/>
        <v>-0.56710268505632988</v>
      </c>
      <c r="AR61">
        <f t="shared" si="26"/>
        <v>-0.5671877697591613</v>
      </c>
      <c r="AS61">
        <f t="shared" si="26"/>
        <v>5.7840190432711686E-4</v>
      </c>
      <c r="AT61">
        <f t="shared" si="26"/>
        <v>-4.7790959258699114E-4</v>
      </c>
      <c r="AU61">
        <f t="shared" si="23"/>
        <v>-0.56708727744742116</v>
      </c>
      <c r="AW61">
        <v>58</v>
      </c>
      <c r="AX61">
        <f>IF(Z61&gt;0, (R61*SUMPRODUCT(K61:$K$98, X61:$X$98)-K61*$AZ$3)/Z61, 0)</f>
        <v>-4351.9466790055931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250000</v>
      </c>
      <c r="S62">
        <f t="shared" si="1"/>
        <v>-12067.426161526415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-5.2992006319185467</v>
      </c>
      <c r="AC62">
        <f t="shared" si="2"/>
        <v>-5.1996553120535429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-193.65049023438928</v>
      </c>
      <c r="AI62">
        <f t="shared" si="25"/>
        <v>-193.6720344114261</v>
      </c>
      <c r="AJ62">
        <f t="shared" si="7"/>
        <v>-9.9545319865003812E-2</v>
      </c>
      <c r="AK62">
        <f t="shared" si="22"/>
        <v>-0.37094404423429833</v>
      </c>
      <c r="AL62">
        <f t="shared" si="8"/>
        <v>-194.1425237755254</v>
      </c>
      <c r="AN62">
        <f t="shared" si="26"/>
        <v>0</v>
      </c>
      <c r="AO62">
        <f t="shared" si="26"/>
        <v>0</v>
      </c>
      <c r="AP62">
        <f t="shared" si="26"/>
        <v>-2.6882309175668121E-5</v>
      </c>
      <c r="AQ62">
        <f t="shared" si="26"/>
        <v>-0.24163245324264038</v>
      </c>
      <c r="AR62">
        <f t="shared" si="26"/>
        <v>-0.24165933555181604</v>
      </c>
      <c r="AS62">
        <f t="shared" si="26"/>
        <v>-1.2421027087868797E-4</v>
      </c>
      <c r="AT62">
        <f t="shared" si="26"/>
        <v>-4.6285511240168689E-4</v>
      </c>
      <c r="AU62">
        <f t="shared" si="23"/>
        <v>-0.24224640093509642</v>
      </c>
      <c r="AW62">
        <v>59</v>
      </c>
      <c r="AX62">
        <f>IF(Z62&gt;0, (R62*SUMPRODUCT(K62:$K$98, X62:$X$98)-K62*$AZ$3)/Z62, 0)</f>
        <v>-12067.426161526415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250000</v>
      </c>
      <c r="S63">
        <f t="shared" si="1"/>
        <v>-40496.090904494667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-5.1996553120535429</v>
      </c>
      <c r="AC63">
        <f t="shared" si="2"/>
        <v>-4.8460663323307065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-76.726799023288194</v>
      </c>
      <c r="AI63">
        <f t="shared" si="25"/>
        <v>-76.73278239874999</v>
      </c>
      <c r="AJ63">
        <f t="shared" si="7"/>
        <v>-0.35358897972283643</v>
      </c>
      <c r="AK63">
        <f t="shared" si="22"/>
        <v>-0.36397587184374802</v>
      </c>
      <c r="AL63">
        <f t="shared" si="8"/>
        <v>-77.450347250316568</v>
      </c>
      <c r="AN63">
        <f t="shared" si="26"/>
        <v>0</v>
      </c>
      <c r="AO63">
        <f t="shared" si="26"/>
        <v>0</v>
      </c>
      <c r="AP63">
        <f t="shared" si="26"/>
        <v>-6.665993653212119E-6</v>
      </c>
      <c r="AQ63">
        <f t="shared" si="26"/>
        <v>-8.5480237465686892E-2</v>
      </c>
      <c r="AR63">
        <f t="shared" si="26"/>
        <v>-8.5486903459340111E-2</v>
      </c>
      <c r="AS63">
        <f t="shared" si="26"/>
        <v>-3.9392846224151908E-4</v>
      </c>
      <c r="AT63">
        <f t="shared" si="26"/>
        <v>-4.0550035128587381E-4</v>
      </c>
      <c r="AU63">
        <f t="shared" si="23"/>
        <v>-8.62863322728675E-2</v>
      </c>
      <c r="AW63">
        <v>60</v>
      </c>
      <c r="AX63">
        <f>IF(Z63&gt;0, (R63*SUMPRODUCT(K63:$K$98, X63:$X$98)-K63*$AZ$3)/Z63, 0)</f>
        <v>-40496.090904494667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250000</v>
      </c>
      <c r="S64">
        <f t="shared" si="1"/>
        <v>-185540.8679921671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-4.8460663323307065</v>
      </c>
      <c r="AC64">
        <f t="shared" si="2"/>
        <v>-4.4000988617915038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-23.688962339143455</v>
      </c>
      <c r="AI64">
        <f t="shared" si="25"/>
        <v>-23.690148088382802</v>
      </c>
      <c r="AJ64">
        <f t="shared" si="7"/>
        <v>-0.44596747053920271</v>
      </c>
      <c r="AK64">
        <f t="shared" si="22"/>
        <v>-0.33922464326314949</v>
      </c>
      <c r="AL64">
        <f t="shared" si="8"/>
        <v>-24.475340202185155</v>
      </c>
      <c r="AN64">
        <f t="shared" si="26"/>
        <v>0</v>
      </c>
      <c r="AO64">
        <f t="shared" si="26"/>
        <v>0</v>
      </c>
      <c r="AP64">
        <f t="shared" si="26"/>
        <v>-1.1794878508231073E-6</v>
      </c>
      <c r="AQ64">
        <f t="shared" si="26"/>
        <v>-2.3563871981063023E-2</v>
      </c>
      <c r="AR64">
        <f t="shared" si="26"/>
        <v>-2.3565051468913845E-2</v>
      </c>
      <c r="AS64">
        <f t="shared" si="26"/>
        <v>-4.4361252439241466E-4</v>
      </c>
      <c r="AT64">
        <f t="shared" si="26"/>
        <v>-3.3743335618657811E-4</v>
      </c>
      <c r="AU64">
        <f t="shared" si="23"/>
        <v>-2.4346097349492841E-2</v>
      </c>
      <c r="AW64">
        <v>61</v>
      </c>
      <c r="AX64">
        <f>IF(Z64&gt;0, (R64*SUMPRODUCT(K64:$K$98, X64:$X$98)-K64*$AZ$3)/Z64, 0)</f>
        <v>-185540.8679921671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250000</v>
      </c>
      <c r="S65">
        <f t="shared" si="1"/>
        <v>-849620.26794942399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-4.4000988617915038</v>
      </c>
      <c r="AC65">
        <f t="shared" si="2"/>
        <v>-3.9491558516253429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-4.7074231758851575</v>
      </c>
      <c r="AI65">
        <f t="shared" si="25"/>
        <v>-4.7076555829969342</v>
      </c>
      <c r="AJ65">
        <f t="shared" si="7"/>
        <v>-0.4509430101661609</v>
      </c>
      <c r="AK65">
        <f t="shared" si="22"/>
        <v>-0.30800692032540528</v>
      </c>
      <c r="AL65">
        <f t="shared" si="8"/>
        <v>-5.4666055134885001</v>
      </c>
      <c r="AN65">
        <f t="shared" si="26"/>
        <v>0</v>
      </c>
      <c r="AO65">
        <f t="shared" si="26"/>
        <v>0</v>
      </c>
      <c r="AP65">
        <f t="shared" si="26"/>
        <v>-2.0641060557915735E-7</v>
      </c>
      <c r="AQ65">
        <f t="shared" si="26"/>
        <v>-4.1808620270813385E-3</v>
      </c>
      <c r="AR65">
        <f t="shared" si="26"/>
        <v>-4.1810684376869175E-3</v>
      </c>
      <c r="AS65">
        <f t="shared" si="26"/>
        <v>-4.0050159867493725E-4</v>
      </c>
      <c r="AT65">
        <f t="shared" si="26"/>
        <v>-2.7355399953491876E-4</v>
      </c>
      <c r="AU65">
        <f t="shared" si="23"/>
        <v>-4.8551240358967731E-3</v>
      </c>
      <c r="AW65">
        <v>62</v>
      </c>
      <c r="AX65">
        <f>IF(Z65&gt;0, (R65*SUMPRODUCT(K65:$K$98, X65:$X$98)-K65*$AZ$3)/Z65, 0)</f>
        <v>-849620.26794942399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250000</v>
      </c>
      <c r="S66">
        <f t="shared" si="1"/>
        <v>-3921320.138266169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-3.9491558516253429</v>
      </c>
      <c r="AC66">
        <f t="shared" si="2"/>
        <v>-3.5296698545924037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-0.92538449105248666</v>
      </c>
      <c r="AI66">
        <f t="shared" si="25"/>
        <v>-0.92542949719493528</v>
      </c>
      <c r="AJ66">
        <f t="shared" si="7"/>
        <v>-0.41948599703293921</v>
      </c>
      <c r="AK66">
        <f t="shared" si="22"/>
        <v>-0.27644090961377404</v>
      </c>
      <c r="AL66">
        <f t="shared" si="8"/>
        <v>-1.6213564038416486</v>
      </c>
      <c r="AN66">
        <f t="shared" si="26"/>
        <v>0</v>
      </c>
      <c r="AO66">
        <f t="shared" si="26"/>
        <v>0</v>
      </c>
      <c r="AP66">
        <f t="shared" si="26"/>
        <v>-3.5689162952732456E-8</v>
      </c>
      <c r="AQ66">
        <f t="shared" si="26"/>
        <v>-7.3381534382279204E-4</v>
      </c>
      <c r="AR66">
        <f t="shared" si="26"/>
        <v>-7.3385103298574466E-4</v>
      </c>
      <c r="AS66">
        <f t="shared" si="26"/>
        <v>-3.3264579655043467E-4</v>
      </c>
      <c r="AT66">
        <f t="shared" si="26"/>
        <v>-2.1921329252470818E-4</v>
      </c>
      <c r="AU66">
        <f t="shared" si="23"/>
        <v>-1.2857101220608877E-3</v>
      </c>
      <c r="AW66">
        <v>63</v>
      </c>
      <c r="AX66">
        <f>IF(Z66&gt;0, (R66*SUMPRODUCT(K66:$K$98, X66:$X$98)-K66*$AZ$3)/Z66, 0)</f>
        <v>-3921320.138266169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-18328269.199499957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-3.5296698545924037</v>
      </c>
      <c r="AC67">
        <f t="shared" ref="AC67:AC98" si="29">S67*Z67</f>
        <v>-3.1521296886326362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-0.17978494201519971</v>
      </c>
      <c r="AI67">
        <f t="shared" ref="AI67:AI98" si="33">SUM(AE67:AH67)</f>
        <v>-0.17979354110782084</v>
      </c>
      <c r="AJ67">
        <f t="shared" ref="AJ67:AJ98" si="34">AB67-AC67</f>
        <v>-0.37754016595976747</v>
      </c>
      <c r="AK67">
        <f t="shared" si="22"/>
        <v>-0.24707688982146828</v>
      </c>
      <c r="AL67">
        <f t="shared" ref="AL67:AL98" si="35">SUM(AI67:AK67)</f>
        <v>-0.80441059688905658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-1.2729163459955346E-4</v>
      </c>
      <c r="AR67">
        <f t="shared" si="36"/>
        <v>-1.2729772294345782E-4</v>
      </c>
      <c r="AS67">
        <f t="shared" si="36"/>
        <v>-2.6730661819243185E-4</v>
      </c>
      <c r="AT67">
        <f t="shared" si="36"/>
        <v>-1.7493579175551584E-4</v>
      </c>
      <c r="AU67">
        <f t="shared" si="23"/>
        <v>-5.6954013289140556E-4</v>
      </c>
      <c r="AW67">
        <v>64</v>
      </c>
      <c r="AX67">
        <f>IF(Z67&gt;0, (R67*SUMPRODUCT(K67:$K$98, X67:$X$98)-K67*$AZ$3)/Z67, 0)</f>
        <v>-18328269.199499957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250000</v>
      </c>
      <c r="S68">
        <f t="shared" si="28"/>
        <v>-86954617.621566117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-3.1521296886326362</v>
      </c>
      <c r="AC68">
        <f t="shared" si="29"/>
        <v>-2.8145123541033166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-3.4473608265393751E-2</v>
      </c>
      <c r="AI68">
        <f t="shared" si="33"/>
        <v>-3.4475226645435599E-2</v>
      </c>
      <c r="AJ68">
        <f t="shared" si="34"/>
        <v>-0.33761733452931963</v>
      </c>
      <c r="AK68">
        <f t="shared" si="22"/>
        <v>-0.22064907820428456</v>
      </c>
      <c r="AL68">
        <f t="shared" si="35"/>
        <v>-0.59274163937903979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-2.1792912178550702E-5</v>
      </c>
      <c r="AR68">
        <f t="shared" si="36"/>
        <v>-2.1793935257244757E-5</v>
      </c>
      <c r="AS68">
        <f t="shared" si="36"/>
        <v>-2.1342891828180952E-4</v>
      </c>
      <c r="AT68">
        <f t="shared" si="36"/>
        <v>-1.3948600757325501E-4</v>
      </c>
      <c r="AU68">
        <f t="shared" si="23"/>
        <v>-3.747088611123093E-4</v>
      </c>
      <c r="AW68">
        <v>65</v>
      </c>
      <c r="AX68">
        <f>IF(Z68&gt;0, (R68*SUMPRODUCT(K68:$K$98, X68:$X$98)-K68*$AZ$3)/Z68, 0)</f>
        <v>-86954617.621566117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250000</v>
      </c>
      <c r="S69">
        <f t="shared" si="28"/>
        <v>-418849169.19089407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-2.8145123541033166</v>
      </c>
      <c r="AC69">
        <f t="shared" si="29"/>
        <v>-2.5129764450834244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-6.5110519784783143E-3</v>
      </c>
      <c r="AI69">
        <f t="shared" si="33"/>
        <v>-6.5113519643240471E-3</v>
      </c>
      <c r="AJ69">
        <f t="shared" si="34"/>
        <v>-0.30153590901989213</v>
      </c>
      <c r="AK69">
        <f t="shared" si="22"/>
        <v>-0.19701586478723218</v>
      </c>
      <c r="AL69">
        <f t="shared" si="35"/>
        <v>-0.50506312577144841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-3.6750365791363691E-6</v>
      </c>
      <c r="AR69">
        <f t="shared" si="36"/>
        <v>-3.6752059003090359E-6</v>
      </c>
      <c r="AS69">
        <f t="shared" si="36"/>
        <v>-1.7019607572388399E-4</v>
      </c>
      <c r="AT69">
        <f t="shared" si="36"/>
        <v>-1.1120177079779317E-4</v>
      </c>
      <c r="AU69">
        <f t="shared" si="23"/>
        <v>-2.8507305242198624E-4</v>
      </c>
      <c r="AW69">
        <v>66</v>
      </c>
      <c r="AX69">
        <f>IF(Z69&gt;0, (R69*SUMPRODUCT(K69:$K$98, X69:$X$98)-K69*$AZ$3)/Z69, 0)</f>
        <v>-418849169.19089407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250000</v>
      </c>
      <c r="S70">
        <f t="shared" si="28"/>
        <v>-2051496793.0077384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-2.5129764450834244</v>
      </c>
      <c r="AC70">
        <f t="shared" si="29"/>
        <v>-2.2437321719663688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-1.2115037019789323E-3</v>
      </c>
      <c r="AI70">
        <f t="shared" si="33"/>
        <v>-1.2115583872258119E-3</v>
      </c>
      <c r="AJ70">
        <f t="shared" si="34"/>
        <v>-0.26924427311705568</v>
      </c>
      <c r="AK70">
        <f t="shared" si="22"/>
        <v>-0.17590835115583972</v>
      </c>
      <c r="AL70">
        <f t="shared" si="35"/>
        <v>-0.44636418266012123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-6.1054436409053291E-7</v>
      </c>
      <c r="AR70">
        <f t="shared" si="36"/>
        <v>-6.1057192303998285E-7</v>
      </c>
      <c r="AS70">
        <f t="shared" si="36"/>
        <v>-1.3568722344533881E-4</v>
      </c>
      <c r="AT70">
        <f t="shared" si="36"/>
        <v>-8.8650040622429709E-5</v>
      </c>
      <c r="AU70">
        <f t="shared" si="23"/>
        <v>-2.2494783599080851E-4</v>
      </c>
      <c r="AW70">
        <v>67</v>
      </c>
      <c r="AX70">
        <f>IF(Z70&gt;0, (R70*SUMPRODUCT(K70:$K$98, X70:$X$98)-K70*$AZ$3)/Z70, 0)</f>
        <v>-2051496793.0077384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250000</v>
      </c>
      <c r="S71">
        <f t="shared" si="28"/>
        <v>-10228529625.49371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-2.2437321719663688</v>
      </c>
      <c r="AC71">
        <f t="shared" si="29"/>
        <v>-2.0033328288021304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-2.2172763157318694E-4</v>
      </c>
      <c r="AI71">
        <f t="shared" si="33"/>
        <v>-2.217374244412831E-4</v>
      </c>
      <c r="AJ71">
        <f t="shared" si="34"/>
        <v>-0.24039934316423839</v>
      </c>
      <c r="AK71">
        <f t="shared" si="22"/>
        <v>-0.15706125203764582</v>
      </c>
      <c r="AL71">
        <f t="shared" si="35"/>
        <v>-0.39768233262632546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-9.9768691525828342E-8</v>
      </c>
      <c r="AR71">
        <f t="shared" si="36"/>
        <v>-9.9773097930340514E-8</v>
      </c>
      <c r="AS71">
        <f t="shared" si="36"/>
        <v>-1.0817022551944772E-4</v>
      </c>
      <c r="AT71">
        <f t="shared" si="36"/>
        <v>-7.0671370518978564E-5</v>
      </c>
      <c r="AU71">
        <f t="shared" si="23"/>
        <v>-1.7894136913635661E-4</v>
      </c>
      <c r="AW71">
        <v>68</v>
      </c>
      <c r="AX71">
        <f>IF(Z71&gt;0, (R71*SUMPRODUCT(K71:$K$98, X71:$X$98)-K71*$AZ$3)/Z71, 0)</f>
        <v>-10228529625.49371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250000</v>
      </c>
      <c r="S72">
        <f t="shared" si="28"/>
        <v>-51962393244.501808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-2.0033328288021304</v>
      </c>
      <c r="AC72">
        <f t="shared" si="29"/>
        <v>-1.7886901127595694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-3.9869001682282115E-5</v>
      </c>
      <c r="AI72">
        <f t="shared" si="33"/>
        <v>-3.9870722821360854E-5</v>
      </c>
      <c r="AJ72">
        <f t="shared" si="34"/>
        <v>-0.21464271604256102</v>
      </c>
      <c r="AK72">
        <f t="shared" si="22"/>
        <v>-0.14023329801614914</v>
      </c>
      <c r="AL72">
        <f t="shared" si="35"/>
        <v>-0.35491588478153152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-1.6017391722496994E-8</v>
      </c>
      <c r="AR72">
        <f t="shared" si="36"/>
        <v>-1.601808319099808E-8</v>
      </c>
      <c r="AS72">
        <f t="shared" si="36"/>
        <v>-8.6232820441106082E-5</v>
      </c>
      <c r="AT72">
        <f t="shared" si="36"/>
        <v>-5.6338798868408228E-5</v>
      </c>
      <c r="AU72">
        <f t="shared" si="23"/>
        <v>-1.425876373927053E-4</v>
      </c>
      <c r="AW72">
        <v>69</v>
      </c>
      <c r="AX72">
        <f>IF(Z72&gt;0, (R72*SUMPRODUCT(K72:$K$98, X72:$X$98)-K72*$AZ$3)/Z72, 0)</f>
        <v>-51962393244.501808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250000</v>
      </c>
      <c r="S73">
        <f t="shared" si="28"/>
        <v>-269441900034.68866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-1.7886901127595694</v>
      </c>
      <c r="AC73">
        <f t="shared" si="29"/>
        <v>-1.5970447575169147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-7.0378303418853371E-6</v>
      </c>
      <c r="AI73">
        <f t="shared" si="33"/>
        <v>-7.0381267035049125E-6</v>
      </c>
      <c r="AJ73">
        <f t="shared" si="34"/>
        <v>-0.19164535524265469</v>
      </c>
      <c r="AK73">
        <f t="shared" ref="AK73:AK98" si="49">G73*SUM(AB73:AB73, AE73:AF73)</f>
        <v>-0.12520830789316986</v>
      </c>
      <c r="AL73">
        <f t="shared" si="35"/>
        <v>-0.31686070126252808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-2.5245106452623543E-9</v>
      </c>
      <c r="AR73">
        <f t="shared" si="36"/>
        <v>-2.5246169518976555E-9</v>
      </c>
      <c r="AS73">
        <f t="shared" si="36"/>
        <v>-6.8744302707297303E-5</v>
      </c>
      <c r="AT73">
        <f t="shared" si="36"/>
        <v>-4.4912947712081066E-5</v>
      </c>
      <c r="AU73">
        <f t="shared" si="23"/>
        <v>-1.1365977503633028E-4</v>
      </c>
      <c r="AW73">
        <v>70</v>
      </c>
      <c r="AX73">
        <f>IF(Z73&gt;0, (R73*SUMPRODUCT(K73:$K$98, X73:$X$98)-K73*$AZ$3)/Z73, 0)</f>
        <v>-269441900034.68866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250000</v>
      </c>
      <c r="S74">
        <f t="shared" si="28"/>
        <v>-1427540188798.7354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-1.5970447575169147</v>
      </c>
      <c r="AC74">
        <f t="shared" si="29"/>
        <v>-1.4259328214163836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-1.2172715093922161E-6</v>
      </c>
      <c r="AI74">
        <f t="shared" si="33"/>
        <v>-1.2173214530937176E-6</v>
      </c>
      <c r="AJ74">
        <f t="shared" si="34"/>
        <v>-0.1711119361005311</v>
      </c>
      <c r="AK74">
        <f t="shared" si="49"/>
        <v>-0.11179313302618403</v>
      </c>
      <c r="AL74">
        <f t="shared" si="35"/>
        <v>-0.28290628644816823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-3.8985925429754031E-10</v>
      </c>
      <c r="AR74">
        <f t="shared" si="36"/>
        <v>-3.8987524991895588E-10</v>
      </c>
      <c r="AS74">
        <f t="shared" si="36"/>
        <v>-5.4802541006541359E-5</v>
      </c>
      <c r="AT74">
        <f t="shared" si="36"/>
        <v>-3.5804327252294868E-5</v>
      </c>
      <c r="AU74">
        <f t="shared" si="23"/>
        <v>-9.060725813408615E-5</v>
      </c>
      <c r="AW74">
        <v>71</v>
      </c>
      <c r="AX74">
        <f>IF(Z74&gt;0, (R74*SUMPRODUCT(K74:$K$98, X74:$X$98)-K74*$AZ$3)/Z74, 0)</f>
        <v>-1427540188798.7354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250000</v>
      </c>
      <c r="S75">
        <f t="shared" si="28"/>
        <v>-7741696520675.4004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-1.4259328214163836</v>
      </c>
      <c r="AC75">
        <f t="shared" si="29"/>
        <v>-1.2731543051767413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-2.0610777898073704E-7</v>
      </c>
      <c r="AI75">
        <f t="shared" si="33"/>
        <v>-2.0611600168942743E-7</v>
      </c>
      <c r="AJ75">
        <f t="shared" si="34"/>
        <v>-0.15277851623964223</v>
      </c>
      <c r="AK75">
        <f t="shared" si="49"/>
        <v>-9.981529749914686E-2</v>
      </c>
      <c r="AL75">
        <f t="shared" si="35"/>
        <v>-0.2525940198547908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-5.8938184114435E-11</v>
      </c>
      <c r="AR75">
        <f t="shared" si="36"/>
        <v>-5.8940535464399136E-11</v>
      </c>
      <c r="AS75">
        <f t="shared" si="36"/>
        <v>-4.3688250697727408E-5</v>
      </c>
      <c r="AT75">
        <f t="shared" si="36"/>
        <v>-2.8542990519497297E-5</v>
      </c>
      <c r="AU75">
        <f t="shared" si="23"/>
        <v>-7.2231300157760172E-5</v>
      </c>
      <c r="AW75">
        <v>72</v>
      </c>
      <c r="AX75">
        <f>IF(Z75&gt;0, (R75*SUMPRODUCT(K75:$K$98, X75:$X$98)-K75*$AZ$3)/Z75, 0)</f>
        <v>-7741696520675.4004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250000</v>
      </c>
      <c r="S76">
        <f t="shared" si="28"/>
        <v>-43059164269315.742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-1.2731543051767413</v>
      </c>
      <c r="AC76">
        <f t="shared" si="29"/>
        <v>-1.1367449153879103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-3.4102506842577361E-8</v>
      </c>
      <c r="AI76">
        <f t="shared" si="33"/>
        <v>-3.4103826822812321E-8</v>
      </c>
      <c r="AJ76">
        <f t="shared" si="34"/>
        <v>-0.13640938978883099</v>
      </c>
      <c r="AK76">
        <f t="shared" si="49"/>
        <v>-8.9120801362371896E-2</v>
      </c>
      <c r="AL76">
        <f t="shared" si="35"/>
        <v>-0.22553022525502969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-8.7070422095218361E-12</v>
      </c>
      <c r="AR76">
        <f t="shared" si="36"/>
        <v>-8.7073792264946523E-12</v>
      </c>
      <c r="AS76">
        <f t="shared" si="36"/>
        <v>-3.4828006050968191E-5</v>
      </c>
      <c r="AT76">
        <f t="shared" si="36"/>
        <v>-2.2754297295228904E-5</v>
      </c>
      <c r="AU76">
        <f t="shared" si="23"/>
        <v>-5.7582312053576317E-5</v>
      </c>
      <c r="AW76">
        <v>73</v>
      </c>
      <c r="AX76">
        <f>IF(Z76&gt;0, (R76*SUMPRODUCT(K76:$K$98, X76:$X$98)-K76*$AZ$3)/Z76, 0)</f>
        <v>-43059164269315.742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250000</v>
      </c>
      <c r="S77">
        <f t="shared" si="28"/>
        <v>-245907815952170.5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-1.1367449153879103</v>
      </c>
      <c r="AC77">
        <f t="shared" si="29"/>
        <v>-1.0149508173182522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-5.5020614167666772E-9</v>
      </c>
      <c r="AI77">
        <f t="shared" si="33"/>
        <v>-5.5022677849159343E-9</v>
      </c>
      <c r="AJ77">
        <f t="shared" si="34"/>
        <v>-0.12179409806965813</v>
      </c>
      <c r="AK77">
        <f t="shared" si="49"/>
        <v>-7.9572144077153725E-2</v>
      </c>
      <c r="AL77">
        <f t="shared" si="35"/>
        <v>-0.20136624764907962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-1.2542720837082734E-12</v>
      </c>
      <c r="AR77">
        <f t="shared" si="36"/>
        <v>-1.2543191282228604E-12</v>
      </c>
      <c r="AS77">
        <f t="shared" si="36"/>
        <v>-2.776467320115304E-5</v>
      </c>
      <c r="AT77">
        <f t="shared" si="36"/>
        <v>-1.8139586492554582E-5</v>
      </c>
      <c r="AU77">
        <f t="shared" si="23"/>
        <v>-4.5904260948026743E-5</v>
      </c>
      <c r="AW77">
        <v>74</v>
      </c>
      <c r="AX77">
        <f>IF(Z77&gt;0, (R77*SUMPRODUCT(K77:$K$98, X77:$X$98)-K77*$AZ$3)/Z77, 0)</f>
        <v>-245907815952170.5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250000</v>
      </c>
      <c r="S78">
        <f t="shared" si="28"/>
        <v>-1444796298166628.3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-1.0149508173182522</v>
      </c>
      <c r="AC78">
        <f t="shared" si="29"/>
        <v>-0.90620608689239468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-8.6471717396282399E-10</v>
      </c>
      <c r="AI78">
        <f t="shared" si="33"/>
        <v>-8.6474853499579598E-10</v>
      </c>
      <c r="AJ78">
        <f t="shared" si="34"/>
        <v>-0.10874473042585753</v>
      </c>
      <c r="AK78">
        <f t="shared" si="49"/>
        <v>-7.1046557212277664E-2</v>
      </c>
      <c r="AL78">
        <f t="shared" si="35"/>
        <v>-0.17979128850288373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-1.7600393766889536E-13</v>
      </c>
      <c r="AR78">
        <f t="shared" si="36"/>
        <v>-1.7601032087193401E-13</v>
      </c>
      <c r="AS78">
        <f t="shared" si="36"/>
        <v>-2.213382748949115E-5</v>
      </c>
      <c r="AT78">
        <f t="shared" si="36"/>
        <v>-1.446076729328024E-5</v>
      </c>
      <c r="AU78">
        <f t="shared" si="23"/>
        <v>-3.6594594958781713E-5</v>
      </c>
      <c r="AW78">
        <v>75</v>
      </c>
      <c r="AX78">
        <f>IF(Z78&gt;0, (R78*SUMPRODUCT(K78:$K$98, X78:$X$98)-K78*$AZ$3)/Z78, 0)</f>
        <v>-1444796298166628.3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250000</v>
      </c>
      <c r="S79">
        <f t="shared" si="28"/>
        <v>-8742094938986857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-0.90620608689239468</v>
      </c>
      <c r="AC79">
        <f t="shared" si="29"/>
        <v>-0.80911257758264943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-1.3209870693605845E-10</v>
      </c>
      <c r="AI79">
        <f t="shared" si="33"/>
        <v>-1.321033346173135E-10</v>
      </c>
      <c r="AJ79">
        <f t="shared" si="34"/>
        <v>-9.7093509309745252E-2</v>
      </c>
      <c r="AK79">
        <f t="shared" si="49"/>
        <v>-6.3434426082467632E-2</v>
      </c>
      <c r="AL79">
        <f t="shared" si="35"/>
        <v>-0.16052793552431621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-2.4006499798208739E-14</v>
      </c>
      <c r="AR79">
        <f t="shared" si="36"/>
        <v>-2.400734079379221E-14</v>
      </c>
      <c r="AS79">
        <f t="shared" si="36"/>
        <v>-1.7644951761564352E-5</v>
      </c>
      <c r="AT79">
        <f t="shared" si="36"/>
        <v>-1.1528035150907017E-5</v>
      </c>
      <c r="AU79">
        <f t="shared" si="23"/>
        <v>-2.917298693647871E-5</v>
      </c>
      <c r="AW79">
        <v>76</v>
      </c>
      <c r="AX79">
        <f>IF(Z79&gt;0, (R79*SUMPRODUCT(K79:$K$98, X79:$X$98)-K79*$AZ$3)/Z79, 0)</f>
        <v>-8742094938986857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250000</v>
      </c>
      <c r="S80">
        <f t="shared" si="28"/>
        <v>-5.4496357987399576E+16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-0.80911257758264943</v>
      </c>
      <c r="AC80">
        <f t="shared" si="29"/>
        <v>-0.72242194427024364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-1.9592938616200016E-11</v>
      </c>
      <c r="AI80">
        <f t="shared" si="33"/>
        <v>-1.9593601432919289E-11</v>
      </c>
      <c r="AJ80">
        <f t="shared" si="34"/>
        <v>-8.6690633312405785E-2</v>
      </c>
      <c r="AK80">
        <f t="shared" si="49"/>
        <v>-5.6637880430785464E-2</v>
      </c>
      <c r="AL80">
        <f t="shared" si="35"/>
        <v>-0.14332851376278485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-3.1791559498369465E-15</v>
      </c>
      <c r="AR80">
        <f t="shared" si="36"/>
        <v>-3.1792634986716573E-15</v>
      </c>
      <c r="AS80">
        <f t="shared" si="36"/>
        <v>-1.4066447514023811E-5</v>
      </c>
      <c r="AT80">
        <f t="shared" si="36"/>
        <v>-9.190079042497777E-6</v>
      </c>
      <c r="AU80">
        <f t="shared" si="23"/>
        <v>-2.3256526559700853E-5</v>
      </c>
      <c r="AW80">
        <v>77</v>
      </c>
      <c r="AX80">
        <f>IF(Z80&gt;0, (R80*SUMPRODUCT(K80:$K$98, X80:$X$98)-K80*$AZ$3)/Z80, 0)</f>
        <v>-5.4496357987399576E+16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250000</v>
      </c>
      <c r="S81">
        <f t="shared" si="28"/>
        <v>-3.5057764164878586E+17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-0.72242194427024364</v>
      </c>
      <c r="AC81">
        <f t="shared" si="29"/>
        <v>-0.6450195930984346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-2.8209736148592983E-12</v>
      </c>
      <c r="AI81">
        <f t="shared" si="33"/>
        <v>-2.8210656086884064E-12</v>
      </c>
      <c r="AJ81">
        <f t="shared" si="34"/>
        <v>-7.7402351171809047E-2</v>
      </c>
      <c r="AK81">
        <f t="shared" si="49"/>
        <v>-5.056953609891706E-2</v>
      </c>
      <c r="AL81">
        <f t="shared" si="35"/>
        <v>-0.12797188727354716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-4.0868928905652987E-16</v>
      </c>
      <c r="AR81">
        <f t="shared" si="36"/>
        <v>-4.0870261668654304E-16</v>
      </c>
      <c r="AS81">
        <f t="shared" si="36"/>
        <v>-1.1213685837075185E-5</v>
      </c>
      <c r="AT81">
        <f t="shared" si="36"/>
        <v>-7.3262747468893839E-6</v>
      </c>
      <c r="AU81">
        <f t="shared" si="23"/>
        <v>-1.8539960584373271E-5</v>
      </c>
      <c r="AW81">
        <v>78</v>
      </c>
      <c r="AX81">
        <f>IF(Z81&gt;0, (R81*SUMPRODUCT(K81:$K$98, X81:$X$98)-K81*$AZ$3)/Z81, 0)</f>
        <v>-3.5057764164878586E+17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250000</v>
      </c>
      <c r="S82">
        <f t="shared" si="28"/>
        <v>-2.3310994640523187E+18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-0.6450195930984346</v>
      </c>
      <c r="AC82">
        <f t="shared" si="29"/>
        <v>-0.57591035098074539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-3.9360564264474972E-13</v>
      </c>
      <c r="AI82">
        <f t="shared" si="33"/>
        <v>-3.9361799540703769E-13</v>
      </c>
      <c r="AJ82">
        <f t="shared" si="34"/>
        <v>-6.9109242117689207E-2</v>
      </c>
      <c r="AK82">
        <f t="shared" si="49"/>
        <v>-4.5151371516890429E-2</v>
      </c>
      <c r="AL82">
        <f t="shared" si="35"/>
        <v>-0.11426061363497325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-5.0914035942169556E-17</v>
      </c>
      <c r="AR82">
        <f t="shared" si="36"/>
        <v>-5.091563380793919E-17</v>
      </c>
      <c r="AS82">
        <f t="shared" si="36"/>
        <v>-8.9394816940972568E-6</v>
      </c>
      <c r="AT82">
        <f t="shared" si="36"/>
        <v>-5.8404613734768929E-6</v>
      </c>
      <c r="AU82">
        <f t="shared" si="23"/>
        <v>-1.4779943067625066E-5</v>
      </c>
      <c r="AW82">
        <v>79</v>
      </c>
      <c r="AX82">
        <f>IF(Z82&gt;0, (R82*SUMPRODUCT(K82:$K$98, X82:$X$98)-K82*$AZ$3)/Z82, 0)</f>
        <v>-2.3310994640523187E+18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250000</v>
      </c>
      <c r="S83">
        <f t="shared" si="28"/>
        <v>-1.6045404751603634E+19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-0.57591035098074539</v>
      </c>
      <c r="AC83">
        <f t="shared" si="29"/>
        <v>-0.51420567051852262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-5.313444538089443E-14</v>
      </c>
      <c r="AI83">
        <f t="shared" si="33"/>
        <v>-5.3136047726483338E-14</v>
      </c>
      <c r="AJ83">
        <f t="shared" si="34"/>
        <v>-6.1704680462222772E-2</v>
      </c>
      <c r="AK83">
        <f t="shared" si="49"/>
        <v>-4.0313724568652183E-2</v>
      </c>
      <c r="AL83">
        <f t="shared" si="35"/>
        <v>-0.1020184050309281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-6.1366921626729323E-18</v>
      </c>
      <c r="AR83">
        <f t="shared" si="36"/>
        <v>-6.1368772234474796E-18</v>
      </c>
      <c r="AS83">
        <f t="shared" si="36"/>
        <v>-7.1265000750137861E-6</v>
      </c>
      <c r="AT83">
        <f t="shared" si="36"/>
        <v>-4.6559800490090039E-6</v>
      </c>
      <c r="AU83">
        <f t="shared" si="23"/>
        <v>-1.1782480124028928E-5</v>
      </c>
      <c r="AW83">
        <v>80</v>
      </c>
      <c r="AX83">
        <f>IF(Z83&gt;0, (R83*SUMPRODUCT(K83:$K$98, X83:$X$98)-K83*$AZ$3)/Z83, 0)</f>
        <v>-1.6045404751603634E+19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250000</v>
      </c>
      <c r="S84">
        <f t="shared" si="28"/>
        <v>-1.1448795131597146E+20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-0.51420567051852262</v>
      </c>
      <c r="AC84">
        <f t="shared" si="29"/>
        <v>-0.45911220582010953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-6.9290767727725983E-15</v>
      </c>
      <c r="AI84">
        <f t="shared" si="33"/>
        <v>-6.9292772795510594E-15</v>
      </c>
      <c r="AJ84">
        <f t="shared" si="34"/>
        <v>-5.5093464698413086E-2</v>
      </c>
      <c r="AK84">
        <f t="shared" si="49"/>
        <v>-3.5994396936296587E-2</v>
      </c>
      <c r="AL84">
        <f t="shared" si="35"/>
        <v>-9.1087861634716605E-2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-7.1452188777947352E-19</v>
      </c>
      <c r="AR84">
        <f t="shared" si="36"/>
        <v>-7.1454256390799062E-19</v>
      </c>
      <c r="AS84">
        <f t="shared" si="36"/>
        <v>-5.6812022281678675E-6</v>
      </c>
      <c r="AT84">
        <f t="shared" si="36"/>
        <v>-3.7117187890696772E-6</v>
      </c>
      <c r="AU84">
        <f t="shared" si="23"/>
        <v>-9.3929210172382591E-6</v>
      </c>
      <c r="AW84">
        <v>81</v>
      </c>
      <c r="AX84">
        <f>IF(Z84&gt;0, (R84*SUMPRODUCT(K84:$K$98, X84:$X$98)-K84*$AZ$3)/Z84, 0)</f>
        <v>-1.1448795131597146E+20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250000</v>
      </c>
      <c r="S85">
        <f t="shared" si="28"/>
        <v>-8.4812248746844619E+20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-0.45911220582010953</v>
      </c>
      <c r="AC85">
        <f t="shared" si="29"/>
        <v>-0.40992161233938351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-8.7167647476408034E-16</v>
      </c>
      <c r="AI85">
        <f t="shared" si="33"/>
        <v>-8.7170064117980423E-16</v>
      </c>
      <c r="AJ85">
        <f t="shared" si="34"/>
        <v>-4.9190593480726019E-2</v>
      </c>
      <c r="AK85">
        <f t="shared" si="49"/>
        <v>-3.2137854407407671E-2</v>
      </c>
      <c r="AL85">
        <f t="shared" si="35"/>
        <v>-8.1328447888134564E-2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-8.0255991823878953E-20</v>
      </c>
      <c r="AR85">
        <f t="shared" si="36"/>
        <v>-8.0258216846256985E-20</v>
      </c>
      <c r="AS85">
        <f t="shared" si="36"/>
        <v>-4.5290196334246436E-6</v>
      </c>
      <c r="AT85">
        <f t="shared" si="36"/>
        <v>-2.9589594938374342E-6</v>
      </c>
      <c r="AU85">
        <f t="shared" si="23"/>
        <v>-7.4879791272621587E-6</v>
      </c>
      <c r="AW85">
        <v>82</v>
      </c>
      <c r="AX85">
        <f>IF(Z85&gt;0, (R85*SUMPRODUCT(K85:$K$98, X85:$X$98)-K85*$AZ$3)/Z85, 0)</f>
        <v>-8.4812248746844619E+20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7"/>
        <v>250000</v>
      </c>
      <c r="S86">
        <f t="shared" si="28"/>
        <v>-6.5343841474171518E+21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-0.40992161233938351</v>
      </c>
      <c r="AC86">
        <f t="shared" si="29"/>
        <v>-0.36600143958873521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-1.0562085291798192E-16</v>
      </c>
      <c r="AI86">
        <f t="shared" si="33"/>
        <v>-1.0562365349896501E-16</v>
      </c>
      <c r="AJ86">
        <f t="shared" si="34"/>
        <v>-4.3920172750648301E-2</v>
      </c>
      <c r="AK86">
        <f t="shared" si="49"/>
        <v>-2.8694512863756849E-2</v>
      </c>
      <c r="AL86">
        <f t="shared" si="35"/>
        <v>-7.2614685614405261E-2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-8.6826798638128644E-21</v>
      </c>
      <c r="AR86">
        <f t="shared" si="36"/>
        <v>-8.6829100886921089E-21</v>
      </c>
      <c r="AS86">
        <f t="shared" si="36"/>
        <v>-3.6105067230744982E-6</v>
      </c>
      <c r="AT86">
        <f t="shared" si="36"/>
        <v>-2.3588643924086688E-6</v>
      </c>
      <c r="AU86">
        <f t="shared" si="23"/>
        <v>-5.9693711154831759E-6</v>
      </c>
      <c r="AW86">
        <v>83</v>
      </c>
      <c r="AX86">
        <f>IF(Z86&gt;0, (R86*SUMPRODUCT(K86:$K$98, X86:$X$98)-K86*$AZ$3)/Z86, 0)</f>
        <v>-6.5343841474171518E+21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250000</v>
      </c>
      <c r="S87">
        <f t="shared" si="28"/>
        <v>-5.2446894307121201E+22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-0.36600143958873521</v>
      </c>
      <c r="AC87">
        <f t="shared" si="29"/>
        <v>-0.32678699963279928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-1.2305171621106674E-17</v>
      </c>
      <c r="AI87">
        <f t="shared" si="33"/>
        <v>-1.2305483161955708E-17</v>
      </c>
      <c r="AJ87">
        <f t="shared" si="34"/>
        <v>-3.9214439955935931E-2</v>
      </c>
      <c r="AK87">
        <f t="shared" si="49"/>
        <v>-2.5620100771211466E-2</v>
      </c>
      <c r="AL87">
        <f t="shared" si="35"/>
        <v>-6.4834540727147408E-2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-9.0317887471715401E-22</v>
      </c>
      <c r="AR87">
        <f t="shared" si="36"/>
        <v>-9.0320174129082902E-22</v>
      </c>
      <c r="AS87">
        <f t="shared" si="36"/>
        <v>-2.8782738544917838E-6</v>
      </c>
      <c r="AT87">
        <f t="shared" si="36"/>
        <v>-1.880472251601298E-6</v>
      </c>
      <c r="AU87">
        <f t="shared" si="23"/>
        <v>-4.7587461060930822E-6</v>
      </c>
      <c r="AW87">
        <v>84</v>
      </c>
      <c r="AX87">
        <f>IF(Z87&gt;0, (R87*SUMPRODUCT(K87:$K$98, X87:$X$98)-K87*$AZ$3)/Z87, 0)</f>
        <v>-5.2446894307121201E+22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250000</v>
      </c>
      <c r="S88">
        <f t="shared" si="28"/>
        <v>-4.3921607247571124E+23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-0.32678699963279928</v>
      </c>
      <c r="AC88">
        <f t="shared" si="29"/>
        <v>-0.29177410681499932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-1.376050569200612E-18</v>
      </c>
      <c r="AI88">
        <f t="shared" si="33"/>
        <v>-1.3760837845273155E-18</v>
      </c>
      <c r="AJ88">
        <f t="shared" si="34"/>
        <v>-3.5012892817799957E-2</v>
      </c>
      <c r="AK88">
        <f t="shared" si="49"/>
        <v>-2.2875089974295951E-2</v>
      </c>
      <c r="AL88">
        <f t="shared" si="35"/>
        <v>-5.7887982792095907E-2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-9.0178387919255181E-23</v>
      </c>
      <c r="AR88">
        <f t="shared" si="36"/>
        <v>-9.0180564659473437E-23</v>
      </c>
      <c r="AS88">
        <f t="shared" si="36"/>
        <v>-2.2945422947160276E-6</v>
      </c>
      <c r="AT88">
        <f t="shared" si="36"/>
        <v>-1.4991009658811366E-6</v>
      </c>
      <c r="AU88">
        <f t="shared" si="23"/>
        <v>-3.7936432605971639E-6</v>
      </c>
      <c r="AW88">
        <v>85</v>
      </c>
      <c r="AX88">
        <f>IF(Z88&gt;0, (R88*SUMPRODUCT(K88:$K$98, X88:$X$98)-K88*$AZ$3)/Z88, 0)</f>
        <v>-4.3921607247571124E+23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250000</v>
      </c>
      <c r="S89">
        <f t="shared" si="28"/>
        <v>-3.8732941750894273E+24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-0.29177410681499932</v>
      </c>
      <c r="AC89">
        <f t="shared" si="29"/>
        <v>-0.26051259537053512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-1.4760120093267545E-19</v>
      </c>
      <c r="AI89">
        <f t="shared" si="33"/>
        <v>-1.4760456386592547E-19</v>
      </c>
      <c r="AJ89">
        <f t="shared" si="34"/>
        <v>-3.1261511444464207E-2</v>
      </c>
      <c r="AK89">
        <f t="shared" si="49"/>
        <v>-2.0424187477049955E-2</v>
      </c>
      <c r="AL89">
        <f t="shared" si="35"/>
        <v>-5.1685698921514159E-2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-8.6365430354599901E-24</v>
      </c>
      <c r="AR89">
        <f t="shared" si="36"/>
        <v>-8.636739809724397E-24</v>
      </c>
      <c r="AS89">
        <f t="shared" si="36"/>
        <v>-1.8291950691294838E-6</v>
      </c>
      <c r="AT89">
        <f t="shared" si="36"/>
        <v>-1.1950741118312631E-6</v>
      </c>
      <c r="AU89">
        <f t="shared" si="23"/>
        <v>-3.0242691809607467E-6</v>
      </c>
      <c r="AW89">
        <v>86</v>
      </c>
      <c r="AX89">
        <f>IF(Z89&gt;0, (R89*SUMPRODUCT(K89:$K$98, X89:$X$98)-K89*$AZ$3)/Z89, 0)</f>
        <v>-3.8732941750894273E+24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250000</v>
      </c>
      <c r="S90">
        <f t="shared" si="28"/>
        <v>-3.6059343748157957E+25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-0.26051259537053512</v>
      </c>
      <c r="AC90">
        <f t="shared" si="29"/>
        <v>-0.23260053158083491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-1.503389642670937E-20</v>
      </c>
      <c r="AI90">
        <f t="shared" si="33"/>
        <v>-1.503421895134155E-20</v>
      </c>
      <c r="AJ90">
        <f t="shared" si="34"/>
        <v>-2.7912063789700209E-2</v>
      </c>
      <c r="AK90">
        <f t="shared" si="49"/>
        <v>-1.8235881675937461E-2</v>
      </c>
      <c r="AL90">
        <f t="shared" si="35"/>
        <v>-4.614794546563767E-2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-7.8542293996226677E-25</v>
      </c>
      <c r="AR90">
        <f t="shared" si="36"/>
        <v>-7.8543978976870603E-25</v>
      </c>
      <c r="AS90">
        <f t="shared" si="36"/>
        <v>-1.4582231099565411E-6</v>
      </c>
      <c r="AT90">
        <f t="shared" si="36"/>
        <v>-9.5270576517160639E-7</v>
      </c>
      <c r="AU90">
        <f t="shared" si="23"/>
        <v>-2.4109288751281475E-6</v>
      </c>
      <c r="AW90">
        <v>87</v>
      </c>
      <c r="AX90">
        <f>IF(Z90&gt;0, (R90*SUMPRODUCT(K90:$K$98, X90:$X$98)-K90*$AZ$3)/Z90, 0)</f>
        <v>-3.6059343748157957E+25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250000</v>
      </c>
      <c r="S91">
        <f t="shared" si="28"/>
        <v>-3.5535913613846699E+26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-0.23260053158083491</v>
      </c>
      <c r="AC91">
        <f t="shared" si="29"/>
        <v>-0.20767904605431689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-1.4503918872846484E-21</v>
      </c>
      <c r="AI91">
        <f t="shared" si="33"/>
        <v>-1.45042110829305E-21</v>
      </c>
      <c r="AJ91">
        <f t="shared" si="34"/>
        <v>-2.4921485526518017E-2</v>
      </c>
      <c r="AK91">
        <f t="shared" si="49"/>
        <v>-1.6282037210658445E-2</v>
      </c>
      <c r="AL91">
        <f t="shared" si="35"/>
        <v>-4.1203522737176465E-2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-6.7654917206713584E-26</v>
      </c>
      <c r="AR91">
        <f t="shared" si="36"/>
        <v>-6.7656280248606906E-26</v>
      </c>
      <c r="AS91">
        <f t="shared" si="36"/>
        <v>-1.1624865353607618E-6</v>
      </c>
      <c r="AT91">
        <f t="shared" si="36"/>
        <v>-7.5949120310236473E-7</v>
      </c>
      <c r="AU91">
        <f t="shared" si="23"/>
        <v>-1.9219777384631266E-6</v>
      </c>
      <c r="AW91">
        <v>88</v>
      </c>
      <c r="AX91">
        <f>IF(Z91&gt;0, (R91*SUMPRODUCT(K91:$K$98, X91:$X$98)-K91*$AZ$3)/Z91, 0)</f>
        <v>-3.5535913613846699E+26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250000</v>
      </c>
      <c r="S92">
        <f t="shared" si="28"/>
        <v>-3.7179630864651644E+27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-0.20767904605431689</v>
      </c>
      <c r="AC92">
        <f t="shared" si="29"/>
        <v>-0.18542771969135433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-1.3217562413959165E-22</v>
      </c>
      <c r="AI92">
        <f t="shared" si="33"/>
        <v>-1.3217811781308138E-22</v>
      </c>
      <c r="AJ92">
        <f t="shared" si="34"/>
        <v>-2.2251326362962565E-2</v>
      </c>
      <c r="AK92">
        <f t="shared" si="49"/>
        <v>-1.4537533223802183E-2</v>
      </c>
      <c r="AL92">
        <f t="shared" si="35"/>
        <v>-3.6788859586764748E-2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-5.5048736103089354E-27</v>
      </c>
      <c r="AR92">
        <f t="shared" si="36"/>
        <v>-5.5049774672604404E-27</v>
      </c>
      <c r="AS92">
        <f t="shared" si="36"/>
        <v>-9.2672714872509903E-7</v>
      </c>
      <c r="AT92">
        <f t="shared" si="36"/>
        <v>-6.0546173716706367E-7</v>
      </c>
      <c r="AU92">
        <f t="shared" si="23"/>
        <v>-1.5321888858921626E-6</v>
      </c>
      <c r="AW92">
        <v>89</v>
      </c>
      <c r="AX92">
        <f>IF(Z92&gt;0, (R92*SUMPRODUCT(K92:$K$98, X92:$X$98)-K92*$AZ$3)/Z92, 0)</f>
        <v>-3.7179630864651644E+27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250000</v>
      </c>
      <c r="S93">
        <f t="shared" si="28"/>
        <v>-4.1430515950533979E+28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-0.18542771969135433</v>
      </c>
      <c r="AC93">
        <f t="shared" si="29"/>
        <v>-0.1655604640101378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-1.1344658899625875E-23</v>
      </c>
      <c r="AI93">
        <f t="shared" si="33"/>
        <v>-1.1344858704600797E-23</v>
      </c>
      <c r="AJ93">
        <f t="shared" si="34"/>
        <v>-1.9867255681216528E-2</v>
      </c>
      <c r="AK93">
        <f t="shared" si="49"/>
        <v>-1.2979940378394804E-2</v>
      </c>
      <c r="AL93">
        <f t="shared" si="35"/>
        <v>-3.2847196059611332E-2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-4.2186102365856818E-28</v>
      </c>
      <c r="AR93">
        <f t="shared" si="36"/>
        <v>-4.2186845358061334E-28</v>
      </c>
      <c r="AS93">
        <f t="shared" si="36"/>
        <v>-7.3878120912396099E-7</v>
      </c>
      <c r="AT93">
        <f t="shared" si="36"/>
        <v>-4.826703899609881E-7</v>
      </c>
      <c r="AU93">
        <f t="shared" si="23"/>
        <v>-1.2214515990849491E-6</v>
      </c>
      <c r="AW93">
        <v>90</v>
      </c>
      <c r="AX93">
        <f>IF(Z93&gt;0, (R93*SUMPRODUCT(K93:$K$98, X93:$X$98)-K93*$AZ$3)/Z93, 0)</f>
        <v>-4.1430515950533979E+28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250000</v>
      </c>
      <c r="S94">
        <f t="shared" si="28"/>
        <v>-4.9363103027352966E+29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-0.1655604640101378</v>
      </c>
      <c r="AC94">
        <f t="shared" si="29"/>
        <v>-0.14782184286619446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-9.1417008443549675E-25</v>
      </c>
      <c r="AI94">
        <f t="shared" si="33"/>
        <v>-9.1418505734378256E-25</v>
      </c>
      <c r="AJ94">
        <f t="shared" si="34"/>
        <v>-1.7738621143943339E-2</v>
      </c>
      <c r="AK94">
        <f t="shared" si="49"/>
        <v>-1.1589232480709647E-2</v>
      </c>
      <c r="AL94">
        <f t="shared" si="35"/>
        <v>-2.9327853624652987E-2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-3.0351974048988411E-29</v>
      </c>
      <c r="AR94">
        <f t="shared" si="36"/>
        <v>-3.0352471174557783E-29</v>
      </c>
      <c r="AS94">
        <f t="shared" si="36"/>
        <v>-5.8895185676336213E-7</v>
      </c>
      <c r="AT94">
        <f t="shared" si="36"/>
        <v>-3.8478187975206321E-7</v>
      </c>
      <c r="AU94">
        <f t="shared" si="23"/>
        <v>-9.7373373651542534E-7</v>
      </c>
      <c r="AW94">
        <v>91</v>
      </c>
      <c r="AX94">
        <f>IF(Z94&gt;0, (R94*SUMPRODUCT(K94:$K$98, X94:$X$98)-K94*$AZ$3)/Z94, 0)</f>
        <v>-4.9363103027352966E+29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250000</v>
      </c>
      <c r="S95">
        <f t="shared" si="28"/>
        <v>-6.318822348470757E+30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-0.14782184286619446</v>
      </c>
      <c r="AC95">
        <f t="shared" si="29"/>
        <v>-0.13198378827338789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-6.8894045288619698E-26</v>
      </c>
      <c r="AI95">
        <f t="shared" si="33"/>
        <v>-6.8895089658764918E-26</v>
      </c>
      <c r="AJ95">
        <f t="shared" si="34"/>
        <v>-1.5838054592806572E-2</v>
      </c>
      <c r="AK95">
        <f t="shared" si="49"/>
        <v>-1.0347529000633612E-2</v>
      </c>
      <c r="AL95">
        <f t="shared" si="35"/>
        <v>-2.6185583593440184E-2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-2.0423191075672093E-30</v>
      </c>
      <c r="AR95">
        <f t="shared" si="36"/>
        <v>-2.0423500672400518E-30</v>
      </c>
      <c r="AS95">
        <f t="shared" si="36"/>
        <v>-4.6950881438405836E-7</v>
      </c>
      <c r="AT95">
        <f t="shared" si="36"/>
        <v>-3.0674575873091768E-7</v>
      </c>
      <c r="AU95">
        <f t="shared" si="23"/>
        <v>-7.7625457311497599E-7</v>
      </c>
      <c r="AW95">
        <v>92</v>
      </c>
      <c r="AX95">
        <f>IF(Z95&gt;0, (R95*SUMPRODUCT(K95:$K$98, X95:$X$98)-K95*$AZ$3)/Z95, 0)</f>
        <v>-6.318822348470757E+30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250000</v>
      </c>
      <c r="S96">
        <f t="shared" si="28"/>
        <v>-8.7383807335478319E+31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-0.13198378827338789</v>
      </c>
      <c r="AC96">
        <f t="shared" si="29"/>
        <v>-0.11784266810123917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-4.8324911863621353E-27</v>
      </c>
      <c r="AI96">
        <f t="shared" si="33"/>
        <v>-4.8325586145686275E-27</v>
      </c>
      <c r="AJ96">
        <f t="shared" si="34"/>
        <v>-1.4141120172148719E-2</v>
      </c>
      <c r="AK96">
        <f t="shared" si="49"/>
        <v>-9.2388651791371536E-3</v>
      </c>
      <c r="AL96">
        <f t="shared" si="35"/>
        <v>-2.3379985351285874E-2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-1.2790719126469338E-31</v>
      </c>
      <c r="AR96">
        <f t="shared" si="36"/>
        <v>-1.2790897596582822E-31</v>
      </c>
      <c r="AS96">
        <f t="shared" si="36"/>
        <v>-3.7428955228320956E-7</v>
      </c>
      <c r="AT96">
        <f t="shared" si="36"/>
        <v>-2.4453584082502998E-7</v>
      </c>
      <c r="AU96">
        <f t="shared" si="23"/>
        <v>-6.1882539310823959E-7</v>
      </c>
      <c r="AW96">
        <v>93</v>
      </c>
      <c r="AX96">
        <f>IF(Z96&gt;0, (R96*SUMPRODUCT(K96:$K$98, X96:$X$98)-K96*$AZ$3)/Z96, 0)</f>
        <v>-8.7383807335478319E+31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250000</v>
      </c>
      <c r="S97">
        <f t="shared" si="28"/>
        <v>-1.3140117858244816E+33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-0.11784266810123917</v>
      </c>
      <c r="AC97">
        <f t="shared" si="29"/>
        <v>-0.10521666794753498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-3.1375140976353853E-28</v>
      </c>
      <c r="AI97">
        <f t="shared" si="33"/>
        <v>-3.1375541340601277E-28</v>
      </c>
      <c r="AJ97">
        <f t="shared" si="34"/>
        <v>-1.2626000153704187E-2</v>
      </c>
      <c r="AK97">
        <f t="shared" si="49"/>
        <v>-8.2489867670867429E-3</v>
      </c>
      <c r="AL97">
        <f t="shared" si="35"/>
        <v>-2.0874986920790928E-2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-7.4146653555517842E-33</v>
      </c>
      <c r="AR97">
        <f t="shared" si="36"/>
        <v>-7.414759970805218E-33</v>
      </c>
      <c r="AS97">
        <f t="shared" si="36"/>
        <v>-2.983813395114866E-7</v>
      </c>
      <c r="AT97">
        <f t="shared" si="36"/>
        <v>-1.9494247514750475E-7</v>
      </c>
      <c r="AU97">
        <f t="shared" si="23"/>
        <v>-4.9332381465899131E-7</v>
      </c>
      <c r="AW97">
        <v>94</v>
      </c>
      <c r="AX97">
        <f>IF(Z97&gt;0, (R97*SUMPRODUCT(K97:$K$98, X97:$X$98)-K97*$AZ$3)/Z97, 0)</f>
        <v>-1.3140117858244816E+33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-0.10521666794753498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-2.0018212371192011E-29</v>
      </c>
      <c r="AI98">
        <f t="shared" si="33"/>
        <v>-2.0018212371192011E-29</v>
      </c>
      <c r="AJ98">
        <f t="shared" si="34"/>
        <v>-0.10521666794753498</v>
      </c>
      <c r="AK98">
        <f t="shared" si="49"/>
        <v>-7.3651667563274497E-3</v>
      </c>
      <c r="AL98">
        <f t="shared" si="35"/>
        <v>-0.11258183470386243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-4.2238952425464753E-34</v>
      </c>
      <c r="AR98">
        <f t="shared" si="36"/>
        <v>-4.2238952425464753E-34</v>
      </c>
      <c r="AS98">
        <f t="shared" si="36"/>
        <v>-2.2200992523176102E-6</v>
      </c>
      <c r="AT98">
        <f t="shared" si="36"/>
        <v>-1.5540694766223275E-7</v>
      </c>
      <c r="AU98">
        <f t="shared" si="36"/>
        <v>-2.3755061999798432E-6</v>
      </c>
      <c r="AW98">
        <v>95</v>
      </c>
    </row>
    <row r="100" spans="5:50" x14ac:dyDescent="0.25">
      <c r="AN100" s="8">
        <f t="shared" ref="AN100:AU100" si="50">SUM(AN3:AN98)</f>
        <v>6463.5981997299423</v>
      </c>
      <c r="AO100" s="8">
        <f t="shared" si="50"/>
        <v>-646.35981997299427</v>
      </c>
      <c r="AP100" s="8">
        <f t="shared" si="50"/>
        <v>-2848.8586849223038</v>
      </c>
      <c r="AQ100" s="8">
        <f t="shared" si="50"/>
        <v>-4452.241108149723</v>
      </c>
      <c r="AR100" s="8">
        <f t="shared" si="50"/>
        <v>-1483.8614133150766</v>
      </c>
      <c r="AS100" s="8">
        <f t="shared" si="50"/>
        <v>-1051.0377857497326</v>
      </c>
      <c r="AT100" s="8">
        <f t="shared" si="50"/>
        <v>613.10537502067643</v>
      </c>
      <c r="AU100" s="8">
        <f t="shared" si="50"/>
        <v>-1921.7938240441329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12496.572873503517</v>
      </c>
      <c r="K3">
        <v>1</v>
      </c>
      <c r="L3" s="2">
        <v>0</v>
      </c>
      <c r="O3">
        <f>$C$3</f>
        <v>12496.572873503517</v>
      </c>
      <c r="P3">
        <f>O3*C5</f>
        <v>1249.6572873503519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12496.572873503517</v>
      </c>
      <c r="AF3">
        <f t="shared" ref="AF3:AG34" si="4">-$Z3*P3</f>
        <v>-1249.6572873503519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8727.007382153166</v>
      </c>
      <c r="AJ3">
        <f t="shared" ref="AJ3:AJ66" si="7">AB3-AC3</f>
        <v>0</v>
      </c>
      <c r="AL3">
        <f t="shared" ref="AL3:AL66" si="8">SUM(AI3:AK3)</f>
        <v>8727.007382153166</v>
      </c>
      <c r="AN3">
        <f t="shared" ref="AN3:AU34" si="9">AE3*$K3</f>
        <v>12496.572873503517</v>
      </c>
      <c r="AO3">
        <f t="shared" si="9"/>
        <v>-1249.6572873503519</v>
      </c>
      <c r="AP3">
        <f t="shared" si="9"/>
        <v>-2519.9082039999998</v>
      </c>
      <c r="AQ3">
        <f t="shared" si="9"/>
        <v>0</v>
      </c>
      <c r="AR3">
        <f t="shared" si="9"/>
        <v>8727.007382153166</v>
      </c>
      <c r="AS3">
        <f t="shared" si="9"/>
        <v>0</v>
      </c>
      <c r="AT3">
        <f t="shared" si="9"/>
        <v>0</v>
      </c>
      <c r="AU3">
        <f t="shared" si="9"/>
        <v>8727.007382153166</v>
      </c>
      <c r="AW3">
        <v>0</v>
      </c>
      <c r="AX3">
        <f>IF(Z3&gt;0, (R3*SUMPRODUCT(K3:$K$98, X3:$X$98)-K3*$AZ$3)/Z3, 0)</f>
        <v>0</v>
      </c>
      <c r="AZ3">
        <f>C6*SUMPRODUCT(X4:X89, K4:K89)/1</f>
        <v>9078.9664611804183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983.91459283007441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972.74640655504572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-972.74640655504572</v>
      </c>
      <c r="AK4">
        <f>G4*SUM(AB4, AE4:AF4)</f>
        <v>0</v>
      </c>
      <c r="AL4">
        <f t="shared" si="8"/>
        <v>-1310.4384065550457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-301.51071428571424</v>
      </c>
      <c r="AR4">
        <f t="shared" si="9"/>
        <v>-301.51071428571424</v>
      </c>
      <c r="AS4">
        <f t="shared" si="9"/>
        <v>-868.52357728129073</v>
      </c>
      <c r="AT4">
        <f t="shared" si="9"/>
        <v>0</v>
      </c>
      <c r="AU4">
        <f t="shared" si="9"/>
        <v>-1170.0342915670051</v>
      </c>
      <c r="AW4">
        <v>1</v>
      </c>
      <c r="AX4">
        <f>IF(Z4&gt;0, (R4*SUMPRODUCT(K4:$K$98, X4:$X$98)-K4*$AZ$3)/Z4, 0)</f>
        <v>983.91459283007441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250000</v>
      </c>
      <c r="S5">
        <f t="shared" si="1"/>
        <v>1575.4032295165771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972.74640655504572</v>
      </c>
      <c r="AC5">
        <f t="shared" si="2"/>
        <v>1539.7592695506173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-347.00821840045194</v>
      </c>
      <c r="AI5">
        <f t="shared" si="6"/>
        <v>-395.87695374077185</v>
      </c>
      <c r="AJ5">
        <f t="shared" si="7"/>
        <v>-567.0128629955716</v>
      </c>
      <c r="AK5">
        <f>G5*SUM(AB5, AE5:AF5)</f>
        <v>68.092248458853206</v>
      </c>
      <c r="AL5">
        <f t="shared" si="8"/>
        <v>-894.7975682774902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-276.6328271687276</v>
      </c>
      <c r="AR5">
        <f t="shared" si="9"/>
        <v>-315.59068378569179</v>
      </c>
      <c r="AS5">
        <f t="shared" si="9"/>
        <v>-452.01918287274515</v>
      </c>
      <c r="AT5">
        <f t="shared" si="9"/>
        <v>54.282723580080678</v>
      </c>
      <c r="AU5">
        <f t="shared" si="9"/>
        <v>-713.32714307835624</v>
      </c>
      <c r="AW5">
        <v>2</v>
      </c>
      <c r="AX5">
        <f>IF(Z5&gt;0, (R5*SUMPRODUCT(K5:$K$98, X5:$X$98)-K5*$AZ$3)/Z5, 0)</f>
        <v>1575.4032295165771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250000</v>
      </c>
      <c r="S6">
        <f t="shared" si="1"/>
        <v>2110.0021792886005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1539.7592695506173</v>
      </c>
      <c r="AC6">
        <f t="shared" si="2"/>
        <v>2038.5939220973287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-360.9251760731434</v>
      </c>
      <c r="AI6">
        <f t="shared" si="6"/>
        <v>-409.23303902484548</v>
      </c>
      <c r="AJ6">
        <f t="shared" si="7"/>
        <v>-498.83465254671137</v>
      </c>
      <c r="AK6">
        <f>G6*SUM(AB6, AE6:AF6)</f>
        <v>107.78314886854322</v>
      </c>
      <c r="AL6">
        <f t="shared" si="8"/>
        <v>-800.2845427030137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-256.899411267441</v>
      </c>
      <c r="AR6">
        <f t="shared" si="9"/>
        <v>-291.28399393053979</v>
      </c>
      <c r="AS6">
        <f t="shared" si="9"/>
        <v>-355.060652607615</v>
      </c>
      <c r="AT6">
        <f t="shared" si="9"/>
        <v>76.717916411761465</v>
      </c>
      <c r="AU6">
        <f t="shared" si="9"/>
        <v>-569.62673012639334</v>
      </c>
      <c r="AW6">
        <v>3</v>
      </c>
      <c r="AX6">
        <f>IF(Z6&gt;0, (R6*SUMPRODUCT(K6:$K$98, X6:$X$98)-K6*$AZ$3)/Z6, 0)</f>
        <v>2110.0021792886005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250000</v>
      </c>
      <c r="S7">
        <f t="shared" si="1"/>
        <v>2590.6913309511201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2038.5939220973287</v>
      </c>
      <c r="AC7">
        <f t="shared" si="2"/>
        <v>2474.0761891472421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-377.20566783618199</v>
      </c>
      <c r="AI7">
        <f t="shared" si="6"/>
        <v>-424.95501102479983</v>
      </c>
      <c r="AJ7">
        <f t="shared" si="7"/>
        <v>-435.48226704991339</v>
      </c>
      <c r="AK7">
        <f>G7*SUM(AB7, AE7:AF7)</f>
        <v>142.70157454681302</v>
      </c>
      <c r="AL7">
        <f t="shared" si="8"/>
        <v>-717.73570352790023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-239.72102118666143</v>
      </c>
      <c r="AR7">
        <f t="shared" si="9"/>
        <v>-270.06659201498468</v>
      </c>
      <c r="AS7">
        <f t="shared" si="9"/>
        <v>-276.75685353494049</v>
      </c>
      <c r="AT7">
        <f t="shared" si="9"/>
        <v>90.68943044133438</v>
      </c>
      <c r="AU7">
        <f t="shared" si="9"/>
        <v>-456.1340151085908</v>
      </c>
      <c r="AW7">
        <v>4</v>
      </c>
      <c r="AX7">
        <f>IF(Z7&gt;0, (R7*SUMPRODUCT(K7:$K$98, X7:$X$98)-K7*$AZ$3)/Z7, 0)</f>
        <v>2590.6913309511201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250000</v>
      </c>
      <c r="S8">
        <f t="shared" si="1"/>
        <v>3022.2107704310556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2474.0761891472421</v>
      </c>
      <c r="AC8">
        <f t="shared" si="2"/>
        <v>2852.5530950296452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-393.48466996041964</v>
      </c>
      <c r="AI8">
        <f t="shared" si="6"/>
        <v>-440.67782278315917</v>
      </c>
      <c r="AJ8">
        <f t="shared" si="7"/>
        <v>-378.47690588240312</v>
      </c>
      <c r="AK8">
        <f t="shared" ref="AK8:AK71" si="22">G8*SUM(AB8:AB8, AE8:AF8)</f>
        <v>173.18533324030696</v>
      </c>
      <c r="AL8">
        <f t="shared" si="8"/>
        <v>-645.96939542525536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-223.27376904911171</v>
      </c>
      <c r="AR8">
        <f t="shared" si="9"/>
        <v>-250.05243136676614</v>
      </c>
      <c r="AS8">
        <f t="shared" si="9"/>
        <v>-214.75796066695625</v>
      </c>
      <c r="AT8">
        <f t="shared" si="9"/>
        <v>98.270009097125197</v>
      </c>
      <c r="AU8">
        <f t="shared" si="9"/>
        <v>-366.54038293659721</v>
      </c>
      <c r="AW8">
        <v>5</v>
      </c>
      <c r="AX8">
        <f>IF(Z8&gt;0, (R8*SUMPRODUCT(K8:$K$98, X8:$X$98)-K8*$AZ$3)/Z8, 0)</f>
        <v>3022.2107704310556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250000</v>
      </c>
      <c r="S9">
        <f t="shared" si="1"/>
        <v>3410.4852392066746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2852.5530950296452</v>
      </c>
      <c r="AC9">
        <f t="shared" si="2"/>
        <v>3181.241760863636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-410.42186056434974</v>
      </c>
      <c r="AI9">
        <f t="shared" si="6"/>
        <v>-457.06099748674905</v>
      </c>
      <c r="AJ9">
        <f t="shared" si="7"/>
        <v>-328.68866583399085</v>
      </c>
      <c r="AK9">
        <f t="shared" si="22"/>
        <v>199.6787166520752</v>
      </c>
      <c r="AL9">
        <f t="shared" si="8"/>
        <v>-586.07094666866476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-207.93248737339854</v>
      </c>
      <c r="AR9">
        <f t="shared" si="9"/>
        <v>-231.56132560313625</v>
      </c>
      <c r="AS9">
        <f t="shared" si="9"/>
        <v>-166.52390728975251</v>
      </c>
      <c r="AT9">
        <f t="shared" si="9"/>
        <v>101.16345209268941</v>
      </c>
      <c r="AU9">
        <f t="shared" si="9"/>
        <v>-296.92178080019943</v>
      </c>
      <c r="AW9">
        <v>6</v>
      </c>
      <c r="AX9">
        <f>IF(Z9&gt;0, (R9*SUMPRODUCT(K9:$K$98, X9:$X$98)-K9*$AZ$3)/Z9, 0)</f>
        <v>3410.4852392066746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250000</v>
      </c>
      <c r="S10">
        <f t="shared" si="1"/>
        <v>3760.4475724335584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3181.241760863636</v>
      </c>
      <c r="AC10">
        <f t="shared" si="2"/>
        <v>3466.1328760644301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-430.19496825420345</v>
      </c>
      <c r="AI10">
        <f t="shared" si="6"/>
        <v>-476.28167481372793</v>
      </c>
      <c r="AJ10">
        <f t="shared" si="7"/>
        <v>-284.89111520079405</v>
      </c>
      <c r="AK10">
        <f t="shared" si="22"/>
        <v>222.68692326045453</v>
      </c>
      <c r="AL10">
        <f t="shared" si="8"/>
        <v>-538.4858667540675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-194.59835633166875</v>
      </c>
      <c r="AR10">
        <f t="shared" si="9"/>
        <v>-215.44564188133131</v>
      </c>
      <c r="AS10">
        <f t="shared" si="9"/>
        <v>-128.87027241753174</v>
      </c>
      <c r="AT10">
        <f t="shared" si="9"/>
        <v>100.73225500265363</v>
      </c>
      <c r="AU10">
        <f t="shared" si="9"/>
        <v>-243.58365929620945</v>
      </c>
      <c r="AW10">
        <v>7</v>
      </c>
      <c r="AX10">
        <f>IF(Z10&gt;0, (R10*SUMPRODUCT(K10:$K$98, X10:$X$98)-K10*$AZ$3)/Z10, 0)</f>
        <v>3760.4475724335584</v>
      </c>
    </row>
    <row r="11" spans="1:52" x14ac:dyDescent="0.25">
      <c r="A11" t="s">
        <v>33</v>
      </c>
      <c r="C11" s="12">
        <f>AU91</f>
        <v>-1755.191369256296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250000</v>
      </c>
      <c r="S11">
        <f t="shared" si="1"/>
        <v>4075.4077160630545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3466.1328760644301</v>
      </c>
      <c r="AC11">
        <f t="shared" si="2"/>
        <v>3711.5555934597187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-449.18039854588034</v>
      </c>
      <c r="AI11">
        <f t="shared" si="6"/>
        <v>-494.71640196010037</v>
      </c>
      <c r="AJ11">
        <f t="shared" si="7"/>
        <v>-245.4227173952886</v>
      </c>
      <c r="AK11">
        <f t="shared" si="22"/>
        <v>242.62930132451012</v>
      </c>
      <c r="AL11">
        <f t="shared" si="8"/>
        <v>-497.50981803087882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-181.41642930976971</v>
      </c>
      <c r="AR11">
        <f t="shared" si="9"/>
        <v>-199.80765735798448</v>
      </c>
      <c r="AS11">
        <f t="shared" si="9"/>
        <v>-99.122119321077648</v>
      </c>
      <c r="AT11">
        <f t="shared" si="9"/>
        <v>97.993905421322197</v>
      </c>
      <c r="AU11">
        <f t="shared" si="9"/>
        <v>-200.93587125773993</v>
      </c>
      <c r="AW11">
        <v>8</v>
      </c>
      <c r="AX11">
        <f>IF(Z11&gt;0, (R11*SUMPRODUCT(K11:$K$98, X11:$X$98)-K11*$AZ$3)/Z11, 0)</f>
        <v>4075.4077160630545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250000</v>
      </c>
      <c r="S12">
        <f t="shared" si="1"/>
        <v>4360.2205426094033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3711.5555934597187</v>
      </c>
      <c r="AC12">
        <f t="shared" si="2"/>
        <v>3923.0151228347331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-471.06699547988438</v>
      </c>
      <c r="AI12">
        <f t="shared" si="6"/>
        <v>-516.05342546086626</v>
      </c>
      <c r="AJ12">
        <f t="shared" si="7"/>
        <v>-211.45952937501443</v>
      </c>
      <c r="AK12">
        <f t="shared" si="22"/>
        <v>259.80889154218033</v>
      </c>
      <c r="AL12">
        <f t="shared" si="8"/>
        <v>-467.70406329370036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-169.87148100799877</v>
      </c>
      <c r="AR12">
        <f t="shared" si="9"/>
        <v>-186.09403864727273</v>
      </c>
      <c r="AS12">
        <f t="shared" si="9"/>
        <v>-76.254426170517021</v>
      </c>
      <c r="AT12">
        <f t="shared" si="9"/>
        <v>93.689690869462154</v>
      </c>
      <c r="AU12">
        <f t="shared" si="9"/>
        <v>-168.65877394832759</v>
      </c>
      <c r="AW12">
        <v>9</v>
      </c>
      <c r="AX12">
        <f>IF(Z12&gt;0, (R12*SUMPRODUCT(K12:$K$98, X12:$X$98)-K12*$AZ$3)/Z12, 0)</f>
        <v>4360.2205426094033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250000</v>
      </c>
      <c r="S13">
        <f t="shared" si="1"/>
        <v>4617.6195884224135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3923.0151228347331</v>
      </c>
      <c r="AC13">
        <f t="shared" si="2"/>
        <v>4103.9257477952906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-494.44382753162245</v>
      </c>
      <c r="AI13">
        <f t="shared" si="6"/>
        <v>-538.88150444728819</v>
      </c>
      <c r="AJ13">
        <f t="shared" si="7"/>
        <v>-180.91062496055747</v>
      </c>
      <c r="AK13">
        <f t="shared" si="22"/>
        <v>274.61105859843133</v>
      </c>
      <c r="AL13">
        <f t="shared" si="8"/>
        <v>-445.18107080941434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-159.19767946264838</v>
      </c>
      <c r="AR13">
        <f t="shared" si="9"/>
        <v>-173.50542212575695</v>
      </c>
      <c r="AS13">
        <f t="shared" si="9"/>
        <v>-58.248379452196254</v>
      </c>
      <c r="AT13">
        <f t="shared" si="9"/>
        <v>88.41741134053423</v>
      </c>
      <c r="AU13">
        <f t="shared" si="9"/>
        <v>-143.33639023741898</v>
      </c>
      <c r="AW13">
        <v>10</v>
      </c>
      <c r="AX13">
        <f>IF(Z13&gt;0, (R13*SUMPRODUCT(K13:$K$98, X13:$X$98)-K13*$AZ$3)/Z13, 0)</f>
        <v>4617.6195884224135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250000</v>
      </c>
      <c r="S14">
        <f t="shared" si="1"/>
        <v>4850.7490749196604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4103.9257477952906</v>
      </c>
      <c r="AC14">
        <f t="shared" si="2"/>
        <v>4257.9263772331396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-519.65286072148751</v>
      </c>
      <c r="AI14">
        <f t="shared" si="6"/>
        <v>-563.54223029585228</v>
      </c>
      <c r="AJ14">
        <f t="shared" si="7"/>
        <v>-154.00062943784906</v>
      </c>
      <c r="AK14">
        <f t="shared" si="22"/>
        <v>287.27480234567037</v>
      </c>
      <c r="AL14">
        <f t="shared" si="8"/>
        <v>-430.26805738803097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-149.38777988402813</v>
      </c>
      <c r="AR14">
        <f t="shared" si="9"/>
        <v>-162.00492486062049</v>
      </c>
      <c r="AS14">
        <f t="shared" si="9"/>
        <v>-44.271500979561324</v>
      </c>
      <c r="AT14">
        <f t="shared" si="9"/>
        <v>82.584640984096396</v>
      </c>
      <c r="AU14">
        <f t="shared" si="9"/>
        <v>-123.69178485608542</v>
      </c>
      <c r="AW14">
        <v>11</v>
      </c>
      <c r="AX14">
        <f>IF(Z14&gt;0, (R14*SUMPRODUCT(K14:$K$98, X14:$X$98)-K14*$AZ$3)/Z14, 0)</f>
        <v>4850.7490749196604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250000</v>
      </c>
      <c r="S15">
        <f t="shared" si="1"/>
        <v>5062.3560285798148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4257.9263772331396</v>
      </c>
      <c r="AC15">
        <f t="shared" si="2"/>
        <v>4388.1799445816978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-545.97234626900831</v>
      </c>
      <c r="AI15">
        <f t="shared" si="6"/>
        <v>-589.31362767837561</v>
      </c>
      <c r="AJ15">
        <f t="shared" si="7"/>
        <v>-130.25356734855814</v>
      </c>
      <c r="AK15">
        <f t="shared" si="22"/>
        <v>298.05484640631983</v>
      </c>
      <c r="AL15">
        <f t="shared" si="8"/>
        <v>-421.51234862061392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-140.13750272420984</v>
      </c>
      <c r="AR15">
        <f t="shared" si="9"/>
        <v>-151.26213015833144</v>
      </c>
      <c r="AS15">
        <f t="shared" si="9"/>
        <v>-33.432846505659647</v>
      </c>
      <c r="AT15">
        <f t="shared" si="9"/>
        <v>76.503255404165799</v>
      </c>
      <c r="AU15">
        <f t="shared" si="9"/>
        <v>-108.1917212598253</v>
      </c>
      <c r="AW15">
        <v>12</v>
      </c>
      <c r="AX15">
        <f>IF(Z15&gt;0, (R15*SUMPRODUCT(K15:$K$98, X15:$X$98)-K15*$AZ$3)/Z15, 0)</f>
        <v>5062.3560285798148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250000</v>
      </c>
      <c r="S16">
        <f t="shared" si="1"/>
        <v>5255.2790719425248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4388.1799445816978</v>
      </c>
      <c r="AC16">
        <f t="shared" si="2"/>
        <v>4497.7222161722966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-577.24150656987968</v>
      </c>
      <c r="AI16">
        <f t="shared" si="6"/>
        <v>-620.03392686383938</v>
      </c>
      <c r="AJ16">
        <f t="shared" si="7"/>
        <v>-109.54227159059883</v>
      </c>
      <c r="AK16">
        <f t="shared" si="22"/>
        <v>307.17259612071888</v>
      </c>
      <c r="AL16">
        <f t="shared" si="8"/>
        <v>-422.40360233371933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-132.28885477746451</v>
      </c>
      <c r="AR16">
        <f t="shared" si="9"/>
        <v>-142.09577304202725</v>
      </c>
      <c r="AS16">
        <f t="shared" si="9"/>
        <v>-25.10426137675536</v>
      </c>
      <c r="AT16">
        <f t="shared" si="9"/>
        <v>70.39603094603747</v>
      </c>
      <c r="AU16">
        <f t="shared" si="9"/>
        <v>-96.804003472745137</v>
      </c>
      <c r="AW16">
        <v>13</v>
      </c>
      <c r="AX16">
        <f>IF(Z16&gt;0, (R16*SUMPRODUCT(K16:$K$98, X16:$X$98)-K16*$AZ$3)/Z16, 0)</f>
        <v>5255.2790719425248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250000</v>
      </c>
      <c r="S17">
        <f t="shared" si="1"/>
        <v>5431.0562365587011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4497.7222161722966</v>
      </c>
      <c r="AC17">
        <f t="shared" si="2"/>
        <v>4588.3617313187697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-613.02452861793086</v>
      </c>
      <c r="AI17">
        <f t="shared" si="6"/>
        <v>-655.26641980322734</v>
      </c>
      <c r="AJ17">
        <f t="shared" si="7"/>
        <v>-90.639515146473059</v>
      </c>
      <c r="AK17">
        <f t="shared" si="22"/>
        <v>314.84055513206079</v>
      </c>
      <c r="AL17">
        <f t="shared" si="8"/>
        <v>-431.06537981763961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-125.43696417475341</v>
      </c>
      <c r="AR17">
        <f t="shared" si="9"/>
        <v>-134.08049203363015</v>
      </c>
      <c r="AS17">
        <f t="shared" si="9"/>
        <v>-18.54664060486764</v>
      </c>
      <c r="AT17">
        <f t="shared" si="9"/>
        <v>64.422615395009231</v>
      </c>
      <c r="AU17">
        <f t="shared" si="9"/>
        <v>-88.204517243488567</v>
      </c>
      <c r="AW17">
        <v>14</v>
      </c>
      <c r="AX17">
        <f>IF(Z17&gt;0, (R17*SUMPRODUCT(K17:$K$98, X17:$X$98)-K17*$AZ$3)/Z17, 0)</f>
        <v>5431.0562365587011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250000</v>
      </c>
      <c r="S18">
        <f t="shared" si="1"/>
        <v>5599.1835696550907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4588.3617313187697</v>
      </c>
      <c r="AC18">
        <f t="shared" si="2"/>
        <v>4661.9679545761028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-943.44497118487061</v>
      </c>
      <c r="AI18">
        <f t="shared" si="6"/>
        <v>-985.07575446407714</v>
      </c>
      <c r="AJ18">
        <f t="shared" si="7"/>
        <v>-73.606223257333113</v>
      </c>
      <c r="AK18">
        <f t="shared" si="22"/>
        <v>321.18532119231389</v>
      </c>
      <c r="AL18">
        <f t="shared" si="8"/>
        <v>-737.4966565290963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-172.36386894398609</v>
      </c>
      <c r="AR18">
        <f t="shared" si="9"/>
        <v>-179.96965740259728</v>
      </c>
      <c r="AS18">
        <f t="shared" si="9"/>
        <v>-13.447581794892713</v>
      </c>
      <c r="AT18">
        <f t="shared" si="9"/>
        <v>58.679357354776748</v>
      </c>
      <c r="AU18">
        <f t="shared" si="9"/>
        <v>-134.73788184271322</v>
      </c>
      <c r="AW18">
        <v>15</v>
      </c>
      <c r="AX18">
        <f>IF(Z18&gt;0, (R18*SUMPRODUCT(K18:$K$98, X18:$X$98)-K18*$AZ$3)/Z18, 0)</f>
        <v>5599.1835696550907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250000</v>
      </c>
      <c r="S19">
        <f t="shared" si="1"/>
        <v>5698.0668865461666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4661.9679545761028</v>
      </c>
      <c r="AC19">
        <f t="shared" si="2"/>
        <v>4667.3212172679087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-1295.8578352912573</v>
      </c>
      <c r="AI19">
        <f t="shared" si="6"/>
        <v>-1336.8131391706136</v>
      </c>
      <c r="AJ19">
        <f t="shared" si="7"/>
        <v>-5.3532626918058668</v>
      </c>
      <c r="AK19">
        <f t="shared" si="22"/>
        <v>326.33775682032723</v>
      </c>
      <c r="AL19">
        <f t="shared" si="8"/>
        <v>-1015.8286450420921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-211.38248360502794</v>
      </c>
      <c r="AR19">
        <f t="shared" si="9"/>
        <v>-218.06318083511502</v>
      </c>
      <c r="AS19">
        <f t="shared" si="9"/>
        <v>-0.87323310656969233</v>
      </c>
      <c r="AT19">
        <f t="shared" si="9"/>
        <v>53.232757214660033</v>
      </c>
      <c r="AU19">
        <f t="shared" si="9"/>
        <v>-165.70365672702468</v>
      </c>
      <c r="AW19">
        <v>16</v>
      </c>
      <c r="AX19">
        <f>IF(Z19&gt;0, (R19*SUMPRODUCT(K19:$K$98, X19:$X$98)-K19*$AZ$3)/Z19, 0)</f>
        <v>5698.0668865461666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250000</v>
      </c>
      <c r="S20">
        <f t="shared" si="1"/>
        <v>5737.648712382641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4667.3212172679087</v>
      </c>
      <c r="AC20">
        <f t="shared" si="2"/>
        <v>4614.6147440519808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-1661.4278739547813</v>
      </c>
      <c r="AI20">
        <f t="shared" si="6"/>
        <v>-1701.6413392205529</v>
      </c>
      <c r="AJ20">
        <f t="shared" si="7"/>
        <v>52.706473215927872</v>
      </c>
      <c r="AK20">
        <f t="shared" si="22"/>
        <v>326.71248520875366</v>
      </c>
      <c r="AL20">
        <f t="shared" si="8"/>
        <v>-1322.2223807958715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-241.97756770700403</v>
      </c>
      <c r="AR20">
        <f t="shared" si="9"/>
        <v>-247.83443135220034</v>
      </c>
      <c r="AS20">
        <f t="shared" si="9"/>
        <v>7.6763995543460464</v>
      </c>
      <c r="AT20">
        <f t="shared" si="9"/>
        <v>47.583824582249925</v>
      </c>
      <c r="AU20">
        <f t="shared" si="9"/>
        <v>-192.57420721560436</v>
      </c>
      <c r="AW20">
        <v>17</v>
      </c>
      <c r="AX20">
        <f>IF(Z20&gt;0, (R20*SUMPRODUCT(K20:$K$98, X20:$X$98)-K20*$AZ$3)/Z20, 0)</f>
        <v>5737.648712382641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250000</v>
      </c>
      <c r="S21">
        <f t="shared" si="1"/>
        <v>5729.1603446005074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4614.6147440519808</v>
      </c>
      <c r="AC21">
        <f t="shared" si="2"/>
        <v>4514.3121856209582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-2068.267591444202</v>
      </c>
      <c r="AI21">
        <f t="shared" si="6"/>
        <v>-2107.6652685390272</v>
      </c>
      <c r="AJ21">
        <f t="shared" si="7"/>
        <v>100.30255843102259</v>
      </c>
      <c r="AK21">
        <f t="shared" si="22"/>
        <v>323.02303208363867</v>
      </c>
      <c r="AL21">
        <f t="shared" si="8"/>
        <v>-1684.3396780243661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-268.95666984412446</v>
      </c>
      <c r="AR21">
        <f t="shared" si="9"/>
        <v>-274.07992762510594</v>
      </c>
      <c r="AS21">
        <f t="shared" si="9"/>
        <v>13.043303586078229</v>
      </c>
      <c r="AT21">
        <f t="shared" si="9"/>
        <v>42.005782690576503</v>
      </c>
      <c r="AU21">
        <f t="shared" si="9"/>
        <v>-219.03084134845119</v>
      </c>
      <c r="AW21">
        <v>18</v>
      </c>
      <c r="AX21">
        <f>IF(Z21&gt;0, (R21*SUMPRODUCT(K21:$K$98, X21:$X$98)-K21*$AZ$3)/Z21, 0)</f>
        <v>5729.1603446005074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250000</v>
      </c>
      <c r="S22">
        <f t="shared" si="1"/>
        <v>5677.5826914821982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4514.3121856209582</v>
      </c>
      <c r="AC22">
        <f t="shared" si="2"/>
        <v>4371.8510597732457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-2513.5528877648385</v>
      </c>
      <c r="AI22">
        <f t="shared" si="6"/>
        <v>-2552.0538775111622</v>
      </c>
      <c r="AJ22">
        <f t="shared" si="7"/>
        <v>142.46112584771254</v>
      </c>
      <c r="AK22">
        <f t="shared" si="22"/>
        <v>316.00185299346708</v>
      </c>
      <c r="AL22">
        <f t="shared" si="8"/>
        <v>-2093.5908986699824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-291.84052434185963</v>
      </c>
      <c r="AR22">
        <f t="shared" si="9"/>
        <v>-296.31075016839452</v>
      </c>
      <c r="AS22">
        <f t="shared" si="9"/>
        <v>16.540702154351415</v>
      </c>
      <c r="AT22">
        <f t="shared" si="9"/>
        <v>36.689956642456274</v>
      </c>
      <c r="AU22">
        <f t="shared" si="9"/>
        <v>-243.0800913715868</v>
      </c>
      <c r="AW22">
        <v>19</v>
      </c>
      <c r="AX22">
        <f>IF(Z22&gt;0, (R22*SUMPRODUCT(K22:$K$98, X22:$X$98)-K22*$AZ$3)/Z22, 0)</f>
        <v>5677.5826914821982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250000</v>
      </c>
      <c r="S23">
        <f t="shared" si="1"/>
        <v>5587.7327647392203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4371.8510597732457</v>
      </c>
      <c r="AC23">
        <f t="shared" si="2"/>
        <v>4192.9529854281827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-2983.5537333228026</v>
      </c>
      <c r="AI23">
        <f t="shared" si="6"/>
        <v>-3021.0730024249988</v>
      </c>
      <c r="AJ23">
        <f t="shared" si="7"/>
        <v>178.89807434506292</v>
      </c>
      <c r="AK23">
        <f t="shared" si="22"/>
        <v>306.02957418412723</v>
      </c>
      <c r="AL23">
        <f t="shared" si="8"/>
        <v>-2536.1453538958085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-309.29536397798557</v>
      </c>
      <c r="AR23">
        <f t="shared" si="9"/>
        <v>-313.18486523400207</v>
      </c>
      <c r="AS23">
        <f t="shared" si="9"/>
        <v>18.545784646517152</v>
      </c>
      <c r="AT23">
        <f t="shared" si="9"/>
        <v>31.725095974688998</v>
      </c>
      <c r="AU23">
        <f t="shared" si="9"/>
        <v>-262.91398461279596</v>
      </c>
      <c r="AW23">
        <v>20</v>
      </c>
      <c r="AX23">
        <f>IF(Z23&gt;0, (R23*SUMPRODUCT(K23:$K$98, X23:$X$98)-K23*$AZ$3)/Z23, 0)</f>
        <v>5587.7327647392203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250000</v>
      </c>
      <c r="S24">
        <f t="shared" si="1"/>
        <v>5466.32271852959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4192.9529854281827</v>
      </c>
      <c r="AC24">
        <f t="shared" si="2"/>
        <v>3984.4990946616235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-3490.9702634111809</v>
      </c>
      <c r="AI24">
        <f t="shared" si="6"/>
        <v>-3527.4161457696728</v>
      </c>
      <c r="AJ24">
        <f t="shared" si="7"/>
        <v>208.4538907665592</v>
      </c>
      <c r="AK24">
        <f t="shared" si="22"/>
        <v>293.50670897997281</v>
      </c>
      <c r="AL24">
        <f t="shared" si="8"/>
        <v>-3025.4555460231409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-323.12285196492456</v>
      </c>
      <c r="AR24">
        <f t="shared" si="9"/>
        <v>-326.49626868333189</v>
      </c>
      <c r="AS24">
        <f t="shared" si="9"/>
        <v>19.294411182368176</v>
      </c>
      <c r="AT24">
        <f t="shared" si="9"/>
        <v>27.166867008422138</v>
      </c>
      <c r="AU24">
        <f t="shared" si="9"/>
        <v>-280.03499049254157</v>
      </c>
      <c r="AW24">
        <v>21</v>
      </c>
      <c r="AX24">
        <f>IF(Z24&gt;0, (R24*SUMPRODUCT(K24:$K$98, X24:$X$98)-K24*$AZ$3)/Z24, 0)</f>
        <v>5466.32271852959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250000</v>
      </c>
      <c r="S25">
        <f t="shared" si="1"/>
        <v>5317.4165455848361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3984.4990946616235</v>
      </c>
      <c r="AC25">
        <f t="shared" si="2"/>
        <v>3751.4132723497578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-4033.2507699083858</v>
      </c>
      <c r="AI25">
        <f t="shared" si="6"/>
        <v>-4068.5255432893109</v>
      </c>
      <c r="AJ25">
        <f t="shared" si="7"/>
        <v>233.08582231186574</v>
      </c>
      <c r="AK25">
        <f t="shared" si="22"/>
        <v>278.91493662631365</v>
      </c>
      <c r="AL25">
        <f t="shared" si="8"/>
        <v>-3556.5247843511315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-333.31796881026617</v>
      </c>
      <c r="AR25">
        <f t="shared" si="9"/>
        <v>-336.23316463723916</v>
      </c>
      <c r="AS25">
        <f t="shared" si="9"/>
        <v>19.262797500991105</v>
      </c>
      <c r="AT25">
        <f t="shared" si="9"/>
        <v>23.050230558621752</v>
      </c>
      <c r="AU25">
        <f t="shared" si="9"/>
        <v>-293.92013657762629</v>
      </c>
      <c r="AW25">
        <v>22</v>
      </c>
      <c r="AX25">
        <f>IF(Z25&gt;0, (R25*SUMPRODUCT(K25:$K$98, X25:$X$98)-K25*$AZ$3)/Z25, 0)</f>
        <v>5317.4165455848361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250000</v>
      </c>
      <c r="S26">
        <f t="shared" si="1"/>
        <v>5143.0678643215369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3751.4132723497578</v>
      </c>
      <c r="AC26">
        <f t="shared" si="2"/>
        <v>3498.4855085868653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-4551.8283608820329</v>
      </c>
      <c r="AI26">
        <f t="shared" si="6"/>
        <v>-4585.8400208569728</v>
      </c>
      <c r="AJ26">
        <f t="shared" si="7"/>
        <v>252.92776376289248</v>
      </c>
      <c r="AK26">
        <f t="shared" si="22"/>
        <v>262.59892906448306</v>
      </c>
      <c r="AL26">
        <f t="shared" si="8"/>
        <v>-4070.313328029597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-335.87010962495748</v>
      </c>
      <c r="AR26">
        <f t="shared" si="9"/>
        <v>-338.37976048580327</v>
      </c>
      <c r="AS26">
        <f t="shared" si="9"/>
        <v>18.663022637737736</v>
      </c>
      <c r="AT26">
        <f t="shared" si="9"/>
        <v>19.376638154957476</v>
      </c>
      <c r="AU26">
        <f t="shared" si="9"/>
        <v>-300.34009969310802</v>
      </c>
      <c r="AW26">
        <v>23</v>
      </c>
      <c r="AX26">
        <f>IF(Z26&gt;0, (R26*SUMPRODUCT(K26:$K$98, X26:$X$98)-K26*$AZ$3)/Z26, 0)</f>
        <v>5143.0678643215369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250000</v>
      </c>
      <c r="S27">
        <f t="shared" si="1"/>
        <v>4951.6079795530068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3498.4855085868653</v>
      </c>
      <c r="AC27">
        <f t="shared" si="2"/>
        <v>3234.392367754207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-5057.61410579107</v>
      </c>
      <c r="AI27">
        <f t="shared" si="6"/>
        <v>-5090.2741263451016</v>
      </c>
      <c r="AJ27">
        <f t="shared" si="7"/>
        <v>264.09314083265826</v>
      </c>
      <c r="AK27">
        <f t="shared" si="22"/>
        <v>244.8939856010806</v>
      </c>
      <c r="AL27">
        <f t="shared" si="8"/>
        <v>-4581.2869999113627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-333.20625516410439</v>
      </c>
      <c r="AR27">
        <f t="shared" si="9"/>
        <v>-335.35796601328343</v>
      </c>
      <c r="AS27">
        <f t="shared" si="9"/>
        <v>17.399011595332588</v>
      </c>
      <c r="AT27">
        <f t="shared" si="9"/>
        <v>16.134130866353424</v>
      </c>
      <c r="AU27">
        <f t="shared" si="9"/>
        <v>-301.82482355159743</v>
      </c>
      <c r="AW27">
        <v>24</v>
      </c>
      <c r="AX27">
        <f>IF(Z27&gt;0, (R27*SUMPRODUCT(K27:$K$98, X27:$X$98)-K27*$AZ$3)/Z27, 0)</f>
        <v>4951.6079795530068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250000</v>
      </c>
      <c r="S28">
        <f t="shared" si="1"/>
        <v>4748.9062854386957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3234.392367754207</v>
      </c>
      <c r="AC28">
        <f t="shared" si="2"/>
        <v>2965.2726918689405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-5564.1743715191187</v>
      </c>
      <c r="AI28">
        <f t="shared" si="6"/>
        <v>-5595.3949569933066</v>
      </c>
      <c r="AJ28">
        <f t="shared" si="7"/>
        <v>269.11967588526659</v>
      </c>
      <c r="AK28">
        <f t="shared" si="22"/>
        <v>226.40746574279453</v>
      </c>
      <c r="AL28">
        <f t="shared" si="8"/>
        <v>-5099.8678153652454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-327.30313476606244</v>
      </c>
      <c r="AR28">
        <f t="shared" si="9"/>
        <v>-329.13963283615141</v>
      </c>
      <c r="AS28">
        <f t="shared" si="9"/>
        <v>15.830509193842181</v>
      </c>
      <c r="AT28">
        <f t="shared" si="9"/>
        <v>13.31803576310727</v>
      </c>
      <c r="AU28">
        <f t="shared" si="9"/>
        <v>-299.99108787920193</v>
      </c>
      <c r="AW28">
        <v>25</v>
      </c>
      <c r="AX28">
        <f>IF(Z28&gt;0, (R28*SUMPRODUCT(K28:$K$98, X28:$X$98)-K28*$AZ$3)/Z28, 0)</f>
        <v>4748.9062854386957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250000</v>
      </c>
      <c r="S29">
        <f t="shared" si="1"/>
        <v>4539.9879372972455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2965.2726918689405</v>
      </c>
      <c r="AC29">
        <f t="shared" si="2"/>
        <v>2695.189717173268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-6127.9730826092009</v>
      </c>
      <c r="AI29">
        <f t="shared" si="6"/>
        <v>-6157.6558676121249</v>
      </c>
      <c r="AJ29">
        <f t="shared" si="7"/>
        <v>270.08297469567242</v>
      </c>
      <c r="AK29">
        <f t="shared" si="22"/>
        <v>207.56908843082584</v>
      </c>
      <c r="AL29">
        <f t="shared" si="8"/>
        <v>-5680.0038044856265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-321.8461064127498</v>
      </c>
      <c r="AR29">
        <f t="shared" si="9"/>
        <v>-323.40507030699234</v>
      </c>
      <c r="AS29">
        <f t="shared" si="9"/>
        <v>14.184976442025091</v>
      </c>
      <c r="AT29">
        <f t="shared" si="9"/>
        <v>10.901696535302065</v>
      </c>
      <c r="AU29">
        <f t="shared" si="9"/>
        <v>-298.31839732966517</v>
      </c>
      <c r="AW29">
        <v>26</v>
      </c>
      <c r="AX29">
        <f>IF(Z29&gt;0, (R29*SUMPRODUCT(K29:$K$98, X29:$X$98)-K29*$AZ$3)/Z29, 0)</f>
        <v>4539.9879372972455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250000</v>
      </c>
      <c r="S30">
        <f t="shared" si="1"/>
        <v>4320.5985967738325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2695.189717173268</v>
      </c>
      <c r="AC30">
        <f t="shared" si="2"/>
        <v>2424.4330393947967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-6646.3860750713166</v>
      </c>
      <c r="AI30">
        <f t="shared" si="6"/>
        <v>-6674.4427550091968</v>
      </c>
      <c r="AJ30">
        <f t="shared" si="7"/>
        <v>270.75667777847138</v>
      </c>
      <c r="AK30">
        <f t="shared" si="22"/>
        <v>188.66328020212879</v>
      </c>
      <c r="AL30">
        <f t="shared" si="8"/>
        <v>-6215.0227970285969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-311.67283606389503</v>
      </c>
      <c r="AR30">
        <f t="shared" si="9"/>
        <v>-312.98851422462877</v>
      </c>
      <c r="AS30">
        <f t="shared" si="9"/>
        <v>12.696749886824604</v>
      </c>
      <c r="AT30">
        <f t="shared" si="9"/>
        <v>8.847096593178847</v>
      </c>
      <c r="AU30">
        <f t="shared" si="9"/>
        <v>-291.44466774462529</v>
      </c>
      <c r="AW30">
        <v>27</v>
      </c>
      <c r="AX30">
        <f>IF(Z30&gt;0, (R30*SUMPRODUCT(K30:$K$98, X30:$X$98)-K30*$AZ$3)/Z30, 0)</f>
        <v>4320.5985967738325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250000</v>
      </c>
      <c r="S31">
        <f t="shared" si="1"/>
        <v>4093.2273445054416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2424.4330393947967</v>
      </c>
      <c r="AC31">
        <f t="shared" si="2"/>
        <v>2158.3757646115059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-7054.528256010216</v>
      </c>
      <c r="AI31">
        <f t="shared" si="6"/>
        <v>-7080.8934634975158</v>
      </c>
      <c r="AJ31">
        <f t="shared" si="7"/>
        <v>266.05727478329072</v>
      </c>
      <c r="AK31">
        <f t="shared" si="22"/>
        <v>169.71031275763579</v>
      </c>
      <c r="AL31">
        <f t="shared" si="8"/>
        <v>-6645.1258759565899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-295.36793215369335</v>
      </c>
      <c r="AR31">
        <f t="shared" si="9"/>
        <v>-296.4718240843398</v>
      </c>
      <c r="AS31">
        <f t="shared" si="9"/>
        <v>11.139623265416228</v>
      </c>
      <c r="AT31">
        <f t="shared" si="9"/>
        <v>7.10564651884029</v>
      </c>
      <c r="AU31">
        <f t="shared" si="9"/>
        <v>-278.22655430008331</v>
      </c>
      <c r="AW31">
        <v>28</v>
      </c>
      <c r="AX31">
        <f>IF(Z31&gt;0, (R31*SUMPRODUCT(K31:$K$98, X31:$X$98)-K31*$AZ$3)/Z31, 0)</f>
        <v>4093.2273445054416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250000</v>
      </c>
      <c r="S32">
        <f t="shared" si="1"/>
        <v>3866.8615834275561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2158.3757646115059</v>
      </c>
      <c r="AC32">
        <f t="shared" si="2"/>
        <v>1903.7360121726385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-7427.6013757587243</v>
      </c>
      <c r="AI32">
        <f t="shared" si="6"/>
        <v>-7452.2174108959998</v>
      </c>
      <c r="AJ32">
        <f t="shared" si="7"/>
        <v>254.63975243886739</v>
      </c>
      <c r="AK32">
        <f t="shared" si="22"/>
        <v>151.08630352280542</v>
      </c>
      <c r="AL32">
        <f t="shared" si="8"/>
        <v>-7046.4913549343264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-277.6680629300908</v>
      </c>
      <c r="AR32">
        <f t="shared" si="9"/>
        <v>-278.5882909347726</v>
      </c>
      <c r="AS32">
        <f t="shared" si="9"/>
        <v>9.5192678265499495</v>
      </c>
      <c r="AT32">
        <f t="shared" si="9"/>
        <v>5.6481007948760285</v>
      </c>
      <c r="AU32">
        <f t="shared" si="9"/>
        <v>-263.42092231334664</v>
      </c>
      <c r="AW32">
        <v>29</v>
      </c>
      <c r="AX32">
        <f>IF(Z32&gt;0, (R32*SUMPRODUCT(K32:$K$98, X32:$X$98)-K32*$AZ$3)/Z32, 0)</f>
        <v>3866.8615834275561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250000</v>
      </c>
      <c r="S33">
        <f t="shared" si="1"/>
        <v>3641.795483121381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1903.7360121726385</v>
      </c>
      <c r="AC33">
        <f t="shared" si="2"/>
        <v>1662.4323954164993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-7727.6170158293162</v>
      </c>
      <c r="AI33">
        <f t="shared" si="6"/>
        <v>-7750.4413672120527</v>
      </c>
      <c r="AJ33">
        <f t="shared" si="7"/>
        <v>241.30361675613926</v>
      </c>
      <c r="AK33">
        <f t="shared" si="22"/>
        <v>133.26152085208471</v>
      </c>
      <c r="AL33">
        <f t="shared" si="8"/>
        <v>-7375.8762296038285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-257.93181252749889</v>
      </c>
      <c r="AR33">
        <f t="shared" si="9"/>
        <v>-258.69364199056031</v>
      </c>
      <c r="AS33">
        <f t="shared" si="9"/>
        <v>8.0542137520349737</v>
      </c>
      <c r="AT33">
        <f t="shared" si="9"/>
        <v>4.4479928991227968</v>
      </c>
      <c r="AU33">
        <f t="shared" si="9"/>
        <v>-246.19143533940255</v>
      </c>
      <c r="AW33">
        <v>30</v>
      </c>
      <c r="AX33">
        <f>IF(Z33&gt;0, (R33*SUMPRODUCT(K33:$K$98, X33:$X$98)-K33*$AZ$3)/Z33, 0)</f>
        <v>3641.795483121381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250000</v>
      </c>
      <c r="S34">
        <f t="shared" si="1"/>
        <v>3421.4529677695987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1662.4323954164993</v>
      </c>
      <c r="AC34">
        <f t="shared" si="2"/>
        <v>1436.9688384014555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-7983.5649642286535</v>
      </c>
      <c r="AI34">
        <f t="shared" si="6"/>
        <v>-8004.5643591047165</v>
      </c>
      <c r="AJ34">
        <f t="shared" si="7"/>
        <v>225.46355701504376</v>
      </c>
      <c r="AK34">
        <f t="shared" si="22"/>
        <v>116.37026767915496</v>
      </c>
      <c r="AL34">
        <f t="shared" si="8"/>
        <v>-7662.7305344105171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-237.92394970213638</v>
      </c>
      <c r="AR34">
        <f t="shared" si="9"/>
        <v>-238.54976774115204</v>
      </c>
      <c r="AS34">
        <f t="shared" si="9"/>
        <v>6.7192012890565698</v>
      </c>
      <c r="AT34">
        <f t="shared" si="9"/>
        <v>3.4680338718574539</v>
      </c>
      <c r="AU34">
        <f t="shared" ref="AU34:AU89" si="23">AL34*$K34</f>
        <v>-228.362532580238</v>
      </c>
      <c r="AW34">
        <v>31</v>
      </c>
      <c r="AX34">
        <f>IF(Z34&gt;0, (R34*SUMPRODUCT(K34:$K$98, X34:$X$98)-K34*$AZ$3)/Z34, 0)</f>
        <v>3421.4529677695987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250000</v>
      </c>
      <c r="S35">
        <f t="shared" si="1"/>
        <v>3206.9144605794713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1436.9688384014555</v>
      </c>
      <c r="AC35">
        <f t="shared" si="2"/>
        <v>1228.0344025497268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-8213.6745426524521</v>
      </c>
      <c r="AI35">
        <f t="shared" ref="AI35:AI66" si="25">SUM(AE35:AH35)</f>
        <v>-8232.8212086712247</v>
      </c>
      <c r="AJ35">
        <f t="shared" si="7"/>
        <v>208.93443585172872</v>
      </c>
      <c r="AK35">
        <f t="shared" si="22"/>
        <v>100.58781868810189</v>
      </c>
      <c r="AL35">
        <f t="shared" si="8"/>
        <v>-7923.2989541313946</v>
      </c>
      <c r="AN35">
        <f t="shared" ref="AN35:AT66" si="26">AE35*$K35</f>
        <v>0</v>
      </c>
      <c r="AO35">
        <f t="shared" si="26"/>
        <v>0</v>
      </c>
      <c r="AP35">
        <f t="shared" si="26"/>
        <v>-0.50946744334244698</v>
      </c>
      <c r="AQ35">
        <f t="shared" si="26"/>
        <v>-218.55500929453282</v>
      </c>
      <c r="AR35">
        <f t="shared" si="26"/>
        <v>-219.06447673787528</v>
      </c>
      <c r="AS35">
        <f t="shared" si="26"/>
        <v>5.5594688263331555</v>
      </c>
      <c r="AT35">
        <f t="shared" si="26"/>
        <v>2.6765087335924052</v>
      </c>
      <c r="AU35">
        <f t="shared" si="23"/>
        <v>-210.82849917794974</v>
      </c>
      <c r="AW35">
        <v>32</v>
      </c>
      <c r="AX35">
        <f>IF(Z35&gt;0, (R35*SUMPRODUCT(K35:$K$98, X35:$X$98)-K35*$AZ$3)/Z35, 0)</f>
        <v>3206.9144605794713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250000</v>
      </c>
      <c r="S36">
        <f t="shared" si="1"/>
        <v>2994.4451847120504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1228.0344025497268</v>
      </c>
      <c r="AC36">
        <f t="shared" si="2"/>
        <v>1035.3628877644867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-8335.7028571323408</v>
      </c>
      <c r="AI36">
        <f t="shared" si="25"/>
        <v>-8352.9909159194995</v>
      </c>
      <c r="AJ36">
        <f t="shared" si="7"/>
        <v>192.67151478524011</v>
      </c>
      <c r="AK36">
        <f t="shared" si="22"/>
        <v>85.962408178480885</v>
      </c>
      <c r="AL36">
        <f t="shared" si="8"/>
        <v>-8074.3569929557789</v>
      </c>
      <c r="AN36">
        <f t="shared" si="26"/>
        <v>0</v>
      </c>
      <c r="AO36">
        <f t="shared" si="26"/>
        <v>0</v>
      </c>
      <c r="AP36">
        <f t="shared" si="26"/>
        <v>-0.41072532558912955</v>
      </c>
      <c r="AQ36">
        <f t="shared" si="26"/>
        <v>-198.03751896963132</v>
      </c>
      <c r="AR36">
        <f t="shared" si="26"/>
        <v>-198.44824429522046</v>
      </c>
      <c r="AS36">
        <f t="shared" si="26"/>
        <v>4.5774410890308692</v>
      </c>
      <c r="AT36">
        <f t="shared" si="26"/>
        <v>2.0422731390616824</v>
      </c>
      <c r="AU36">
        <f t="shared" si="23"/>
        <v>-191.82853006712793</v>
      </c>
      <c r="AW36">
        <v>33</v>
      </c>
      <c r="AX36">
        <f>IF(Z36&gt;0, (R36*SUMPRODUCT(K36:$K$98, X36:$X$98)-K36*$AZ$3)/Z36, 0)</f>
        <v>2994.4451847120504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250000</v>
      </c>
      <c r="S37">
        <f t="shared" si="1"/>
        <v>2785.0404642842414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1035.3628877644867</v>
      </c>
      <c r="AC37">
        <f t="shared" si="2"/>
        <v>860.43563174958058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-8338.6261537909668</v>
      </c>
      <c r="AI37">
        <f t="shared" si="25"/>
        <v>-8354.0736067594953</v>
      </c>
      <c r="AJ37">
        <f t="shared" si="7"/>
        <v>174.92725601490611</v>
      </c>
      <c r="AK37">
        <f t="shared" si="22"/>
        <v>72.475402143514074</v>
      </c>
      <c r="AL37">
        <f t="shared" si="8"/>
        <v>-8106.6709486010759</v>
      </c>
      <c r="AN37">
        <f t="shared" si="26"/>
        <v>0</v>
      </c>
      <c r="AO37">
        <f t="shared" si="26"/>
        <v>0</v>
      </c>
      <c r="AP37">
        <f t="shared" si="26"/>
        <v>-0.32767560567041798</v>
      </c>
      <c r="AQ37">
        <f t="shared" si="26"/>
        <v>-176.88122313558077</v>
      </c>
      <c r="AR37">
        <f t="shared" si="26"/>
        <v>-177.20889874125118</v>
      </c>
      <c r="AS37">
        <f t="shared" si="26"/>
        <v>3.7106048925818178</v>
      </c>
      <c r="AT37">
        <f t="shared" si="26"/>
        <v>1.5373680918120727</v>
      </c>
      <c r="AU37">
        <f t="shared" si="23"/>
        <v>-171.96092575685731</v>
      </c>
      <c r="AW37">
        <v>34</v>
      </c>
      <c r="AX37">
        <f>IF(Z37&gt;0, (R37*SUMPRODUCT(K37:$K$98, X37:$X$98)-K37*$AZ$3)/Z37, 0)</f>
        <v>2785.0404642842414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250000</v>
      </c>
      <c r="S38">
        <f t="shared" si="1"/>
        <v>2581.4576771799198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860.43563174958058</v>
      </c>
      <c r="AC38">
        <f t="shared" si="2"/>
        <v>704.18857196643387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-8268.096039908587</v>
      </c>
      <c r="AI38">
        <f t="shared" si="25"/>
        <v>-8281.7353991394484</v>
      </c>
      <c r="AJ38">
        <f t="shared" si="7"/>
        <v>156.24705978314671</v>
      </c>
      <c r="AK38">
        <f t="shared" si="22"/>
        <v>60.230494222470647</v>
      </c>
      <c r="AL38">
        <f t="shared" si="8"/>
        <v>-8065.2578451338304</v>
      </c>
      <c r="AN38">
        <f t="shared" si="26"/>
        <v>0</v>
      </c>
      <c r="AO38">
        <f t="shared" si="26"/>
        <v>0</v>
      </c>
      <c r="AP38">
        <f t="shared" si="26"/>
        <v>-0.25832305875662642</v>
      </c>
      <c r="AQ38">
        <f t="shared" si="26"/>
        <v>-156.59385627809016</v>
      </c>
      <c r="AR38">
        <f t="shared" si="26"/>
        <v>-156.8521793368468</v>
      </c>
      <c r="AS38">
        <f t="shared" si="26"/>
        <v>2.959245938297876</v>
      </c>
      <c r="AT38">
        <f t="shared" si="26"/>
        <v>1.1407372761887011</v>
      </c>
      <c r="AU38">
        <f t="shared" si="23"/>
        <v>-152.7521961223602</v>
      </c>
      <c r="AW38">
        <v>35</v>
      </c>
      <c r="AX38">
        <f>IF(Z38&gt;0, (R38*SUMPRODUCT(K38:$K$98, X38:$X$98)-K38*$AZ$3)/Z38, 0)</f>
        <v>2581.4576771799198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250000</v>
      </c>
      <c r="S39">
        <f t="shared" si="1"/>
        <v>2382.1998004634343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704.18857196643387</v>
      </c>
      <c r="AC39">
        <f t="shared" si="2"/>
        <v>566.01807582444508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-8114.0512602059844</v>
      </c>
      <c r="AI39">
        <f t="shared" si="25"/>
        <v>-8125.9314155924958</v>
      </c>
      <c r="AJ39">
        <f t="shared" si="7"/>
        <v>138.17049614198879</v>
      </c>
      <c r="AK39">
        <f t="shared" si="22"/>
        <v>49.293200037650372</v>
      </c>
      <c r="AL39">
        <f t="shared" si="8"/>
        <v>-7938.4677194128562</v>
      </c>
      <c r="AN39">
        <f t="shared" si="26"/>
        <v>0</v>
      </c>
      <c r="AO39">
        <f t="shared" si="26"/>
        <v>0</v>
      </c>
      <c r="AP39">
        <f t="shared" si="26"/>
        <v>-0.20089693220624619</v>
      </c>
      <c r="AQ39">
        <f t="shared" si="26"/>
        <v>-137.21100043778728</v>
      </c>
      <c r="AR39">
        <f t="shared" si="26"/>
        <v>-137.41189736999351</v>
      </c>
      <c r="AS39">
        <f t="shared" si="26"/>
        <v>2.3365038497607946</v>
      </c>
      <c r="AT39">
        <f t="shared" si="26"/>
        <v>0.83356255402486579</v>
      </c>
      <c r="AU39">
        <f t="shared" si="23"/>
        <v>-134.24183096620786</v>
      </c>
      <c r="AW39">
        <v>36</v>
      </c>
      <c r="AX39">
        <f>IF(Z39&gt;0, (R39*SUMPRODUCT(K39:$K$98, X39:$X$98)-K39*$AZ$3)/Z39, 0)</f>
        <v>2382.1998004634343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250000</v>
      </c>
      <c r="S40">
        <f t="shared" si="1"/>
        <v>2185.7125543456737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566.01807582444508</v>
      </c>
      <c r="AC40">
        <f t="shared" si="2"/>
        <v>445.25650407960546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-7878.6973092341268</v>
      </c>
      <c r="AI40">
        <f t="shared" si="25"/>
        <v>-7888.882923604926</v>
      </c>
      <c r="AJ40">
        <f t="shared" si="7"/>
        <v>120.76157174483961</v>
      </c>
      <c r="AK40">
        <f t="shared" si="22"/>
        <v>39.621265307711163</v>
      </c>
      <c r="AL40">
        <f t="shared" si="8"/>
        <v>-7728.5000865523753</v>
      </c>
      <c r="AN40">
        <f t="shared" si="26"/>
        <v>0</v>
      </c>
      <c r="AO40">
        <f t="shared" si="26"/>
        <v>0</v>
      </c>
      <c r="AP40">
        <f t="shared" si="26"/>
        <v>-0.15378727120053137</v>
      </c>
      <c r="AQ40">
        <f t="shared" si="26"/>
        <v>-118.95633544459182</v>
      </c>
      <c r="AR40">
        <f t="shared" si="26"/>
        <v>-119.11012271579234</v>
      </c>
      <c r="AS40">
        <f t="shared" si="26"/>
        <v>1.8233158951872097</v>
      </c>
      <c r="AT40">
        <f t="shared" si="26"/>
        <v>0.59822078976929483</v>
      </c>
      <c r="AU40">
        <f t="shared" si="23"/>
        <v>-116.68858603083584</v>
      </c>
      <c r="AW40">
        <v>37</v>
      </c>
      <c r="AX40">
        <f>IF(Z40&gt;0, (R40*SUMPRODUCT(K40:$K$98, X40:$X$98)-K40*$AZ$3)/Z40, 0)</f>
        <v>2185.7125543456737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250000</v>
      </c>
      <c r="S41">
        <f t="shared" si="1"/>
        <v>1988.8941605257648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445.25650407960546</v>
      </c>
      <c r="AC41">
        <f t="shared" si="2"/>
        <v>340.98715853943145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-7557.3903999239592</v>
      </c>
      <c r="AI41">
        <f t="shared" si="25"/>
        <v>-7565.9626800710657</v>
      </c>
      <c r="AJ41">
        <f t="shared" si="7"/>
        <v>104.26934554017402</v>
      </c>
      <c r="AK41">
        <f t="shared" si="22"/>
        <v>31.167955285572386</v>
      </c>
      <c r="AL41">
        <f t="shared" si="8"/>
        <v>-7430.5253792453195</v>
      </c>
      <c r="AN41">
        <f t="shared" si="26"/>
        <v>0</v>
      </c>
      <c r="AO41">
        <f t="shared" si="26"/>
        <v>0</v>
      </c>
      <c r="AP41">
        <f t="shared" si="26"/>
        <v>-0.11556105396350233</v>
      </c>
      <c r="AQ41">
        <f t="shared" si="26"/>
        <v>-101.8795448634083</v>
      </c>
      <c r="AR41">
        <f t="shared" si="26"/>
        <v>-101.9951059173718</v>
      </c>
      <c r="AS41">
        <f t="shared" si="26"/>
        <v>1.4056324874979684</v>
      </c>
      <c r="AT41">
        <f t="shared" si="26"/>
        <v>0.42016846170195543</v>
      </c>
      <c r="AU41">
        <f t="shared" si="23"/>
        <v>-100.16930496817189</v>
      </c>
      <c r="AW41">
        <v>38</v>
      </c>
      <c r="AX41">
        <f>IF(Z41&gt;0, (R41*SUMPRODUCT(K41:$K$98, X41:$X$98)-K41*$AZ$3)/Z41, 0)</f>
        <v>1988.8941605257648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250000</v>
      </c>
      <c r="S42">
        <f t="shared" si="1"/>
        <v>1786.5826083043489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340.98715853943145</v>
      </c>
      <c r="AC42">
        <f t="shared" si="2"/>
        <v>252.22099751925307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-7139.00905077275</v>
      </c>
      <c r="AI42">
        <f t="shared" si="25"/>
        <v>-7146.0678063082314</v>
      </c>
      <c r="AJ42">
        <f t="shared" si="7"/>
        <v>88.766161020178373</v>
      </c>
      <c r="AK42">
        <f t="shared" si="22"/>
        <v>23.869101097760204</v>
      </c>
      <c r="AL42">
        <f t="shared" si="8"/>
        <v>-7033.4325441902929</v>
      </c>
      <c r="AN42">
        <f t="shared" si="26"/>
        <v>0</v>
      </c>
      <c r="AO42">
        <f t="shared" si="26"/>
        <v>0</v>
      </c>
      <c r="AP42">
        <f t="shared" si="26"/>
        <v>-8.4962103696927263E-2</v>
      </c>
      <c r="AQ42">
        <f t="shared" si="26"/>
        <v>-85.928068229056947</v>
      </c>
      <c r="AR42">
        <f t="shared" si="26"/>
        <v>-86.013030332753871</v>
      </c>
      <c r="AS42">
        <f t="shared" si="26"/>
        <v>1.0684262600490353</v>
      </c>
      <c r="AT42">
        <f t="shared" si="26"/>
        <v>0.28729838176526573</v>
      </c>
      <c r="AU42">
        <f t="shared" si="23"/>
        <v>-84.65730569093958</v>
      </c>
      <c r="AW42">
        <v>39</v>
      </c>
      <c r="AX42">
        <f>IF(Z42&gt;0, (R42*SUMPRODUCT(K42:$K$98, X42:$X$98)-K42*$AZ$3)/Z42, 0)</f>
        <v>1786.5826083043489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250000</v>
      </c>
      <c r="S43">
        <f t="shared" si="1"/>
        <v>1572.5335464214886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252.22099751925307</v>
      </c>
      <c r="AC43">
        <f t="shared" si="2"/>
        <v>178.00130772165147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-6642.3485700782485</v>
      </c>
      <c r="AI43">
        <f t="shared" si="25"/>
        <v>-6648.0082683443588</v>
      </c>
      <c r="AJ43">
        <f t="shared" si="7"/>
        <v>74.219689797601603</v>
      </c>
      <c r="AK43">
        <f t="shared" si="22"/>
        <v>17.655469826347716</v>
      </c>
      <c r="AL43">
        <f t="shared" si="8"/>
        <v>-6556.1331087204089</v>
      </c>
      <c r="AN43">
        <f t="shared" si="26"/>
        <v>0</v>
      </c>
      <c r="AO43">
        <f t="shared" si="26"/>
        <v>0</v>
      </c>
      <c r="AP43">
        <f t="shared" si="26"/>
        <v>-6.0823635038574228E-2</v>
      </c>
      <c r="AQ43">
        <f t="shared" si="26"/>
        <v>-71.383979539084166</v>
      </c>
      <c r="AR43">
        <f t="shared" si="26"/>
        <v>-71.44480317412274</v>
      </c>
      <c r="AS43">
        <f t="shared" si="26"/>
        <v>0.79762402740733529</v>
      </c>
      <c r="AT43">
        <f t="shared" si="26"/>
        <v>0.1897397710373511</v>
      </c>
      <c r="AU43">
        <f t="shared" si="23"/>
        <v>-70.457439375678049</v>
      </c>
      <c r="AW43">
        <v>40</v>
      </c>
      <c r="AX43">
        <f>IF(Z43&gt;0, (R43*SUMPRODUCT(K43:$K$98, X43:$X$98)-K43*$AZ$3)/Z43, 0)</f>
        <v>1572.5335464214886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250000</v>
      </c>
      <c r="S44">
        <f t="shared" si="1"/>
        <v>1331.3606445080152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178.00130772165147</v>
      </c>
      <c r="AC44">
        <f t="shared" si="2"/>
        <v>117.07123749636662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-6032.1246079506864</v>
      </c>
      <c r="AI44">
        <f t="shared" si="25"/>
        <v>-6036.5212843125455</v>
      </c>
      <c r="AJ44">
        <f t="shared" si="7"/>
        <v>60.930070225284851</v>
      </c>
      <c r="AK44">
        <f t="shared" si="22"/>
        <v>12.460091540515604</v>
      </c>
      <c r="AL44">
        <f t="shared" si="8"/>
        <v>-5963.1311225467452</v>
      </c>
      <c r="AN44">
        <f t="shared" si="26"/>
        <v>0</v>
      </c>
      <c r="AO44">
        <f t="shared" si="26"/>
        <v>0</v>
      </c>
      <c r="AP44">
        <f t="shared" si="26"/>
        <v>-4.2187672798007739E-2</v>
      </c>
      <c r="AQ44">
        <f t="shared" si="26"/>
        <v>-57.880380153659878</v>
      </c>
      <c r="AR44">
        <f t="shared" si="26"/>
        <v>-57.922567826457886</v>
      </c>
      <c r="AS44">
        <f t="shared" si="26"/>
        <v>0.58464568566444164</v>
      </c>
      <c r="AT44">
        <f t="shared" si="26"/>
        <v>0.11955900814181931</v>
      </c>
      <c r="AU44">
        <f t="shared" si="23"/>
        <v>-57.218363132651625</v>
      </c>
      <c r="AW44">
        <v>41</v>
      </c>
      <c r="AX44">
        <f>IF(Z44&gt;0, (R44*SUMPRODUCT(K44:$K$98, X44:$X$98)-K44*$AZ$3)/Z44, 0)</f>
        <v>1331.3606445080152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250000</v>
      </c>
      <c r="S45">
        <f t="shared" si="1"/>
        <v>1041.5698609555227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117.07123749636662</v>
      </c>
      <c r="AC45">
        <f t="shared" si="2"/>
        <v>68.524704944313328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-5316.0902850428311</v>
      </c>
      <c r="AI45">
        <f t="shared" si="25"/>
        <v>-5319.3797765840636</v>
      </c>
      <c r="AJ45">
        <f t="shared" si="7"/>
        <v>48.546532552053293</v>
      </c>
      <c r="AK45">
        <f t="shared" si="22"/>
        <v>8.1949866247456651</v>
      </c>
      <c r="AL45">
        <f t="shared" si="8"/>
        <v>-5262.6382574072641</v>
      </c>
      <c r="AN45">
        <f t="shared" si="26"/>
        <v>0</v>
      </c>
      <c r="AO45">
        <f t="shared" si="26"/>
        <v>0</v>
      </c>
      <c r="AP45">
        <f t="shared" si="26"/>
        <v>-2.8182000730220425E-2</v>
      </c>
      <c r="AQ45">
        <f t="shared" si="26"/>
        <v>-45.544443090092763</v>
      </c>
      <c r="AR45">
        <f t="shared" si="26"/>
        <v>-45.572625090822989</v>
      </c>
      <c r="AS45">
        <f t="shared" si="26"/>
        <v>0.41591182062110388</v>
      </c>
      <c r="AT45">
        <f t="shared" si="26"/>
        <v>7.020875905831106E-2</v>
      </c>
      <c r="AU45">
        <f t="shared" si="23"/>
        <v>-45.086504511143566</v>
      </c>
      <c r="AW45">
        <v>42</v>
      </c>
      <c r="AX45">
        <f>IF(Z45&gt;0, (R45*SUMPRODUCT(K45:$K$98, X45:$X$98)-K45*$AZ$3)/Z45, 0)</f>
        <v>1041.5698609555227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250000</v>
      </c>
      <c r="S46">
        <f t="shared" si="1"/>
        <v>665.63095607179457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68.524704944313328</v>
      </c>
      <c r="AC46">
        <f t="shared" si="2"/>
        <v>31.314054355654918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-4521.9411921178562</v>
      </c>
      <c r="AI46">
        <f t="shared" si="25"/>
        <v>-4524.293400505253</v>
      </c>
      <c r="AJ46">
        <f t="shared" si="7"/>
        <v>37.21065058865841</v>
      </c>
      <c r="AK46">
        <f t="shared" si="22"/>
        <v>4.7967293461019338</v>
      </c>
      <c r="AL46">
        <f t="shared" si="8"/>
        <v>-4482.2860205704928</v>
      </c>
      <c r="AN46">
        <f t="shared" si="26"/>
        <v>0</v>
      </c>
      <c r="AO46">
        <f t="shared" si="26"/>
        <v>0</v>
      </c>
      <c r="AP46">
        <f t="shared" si="26"/>
        <v>-1.7992885629761493E-2</v>
      </c>
      <c r="AQ46">
        <f t="shared" si="26"/>
        <v>-34.589950078506028</v>
      </c>
      <c r="AR46">
        <f t="shared" si="26"/>
        <v>-34.607942964135795</v>
      </c>
      <c r="AS46">
        <f t="shared" si="26"/>
        <v>0.28463761282300176</v>
      </c>
      <c r="AT46">
        <f t="shared" si="26"/>
        <v>3.6691903227530166E-2</v>
      </c>
      <c r="AU46">
        <f t="shared" si="23"/>
        <v>-34.286613448085269</v>
      </c>
      <c r="AW46">
        <v>43</v>
      </c>
      <c r="AX46">
        <f>IF(Z46&gt;0, (R46*SUMPRODUCT(K46:$K$98, X46:$X$98)-K46*$AZ$3)/Z46, 0)</f>
        <v>665.63095607179457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250000</v>
      </c>
      <c r="S47">
        <f t="shared" si="1"/>
        <v>130.57144991207602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31.314054355654918</v>
      </c>
      <c r="AC47">
        <f t="shared" si="2"/>
        <v>4.1649904391439634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-3668.8887635326478</v>
      </c>
      <c r="AI47">
        <f t="shared" si="25"/>
        <v>-3670.4836720834637</v>
      </c>
      <c r="AJ47">
        <f t="shared" si="7"/>
        <v>27.149063916510954</v>
      </c>
      <c r="AK47">
        <f t="shared" si="22"/>
        <v>2.1919838048958447</v>
      </c>
      <c r="AL47">
        <f t="shared" si="8"/>
        <v>-3641.1426243620572</v>
      </c>
      <c r="AN47">
        <f t="shared" si="26"/>
        <v>0</v>
      </c>
      <c r="AO47">
        <f t="shared" si="26"/>
        <v>0</v>
      </c>
      <c r="AP47">
        <f t="shared" si="26"/>
        <v>-1.0892881746834242E-2</v>
      </c>
      <c r="AQ47">
        <f t="shared" si="26"/>
        <v>-25.057719718792523</v>
      </c>
      <c r="AR47">
        <f t="shared" si="26"/>
        <v>-25.06861260053936</v>
      </c>
      <c r="AS47">
        <f t="shared" si="26"/>
        <v>0.18542225673598334</v>
      </c>
      <c r="AT47">
        <f t="shared" si="26"/>
        <v>1.4970777080285746E-2</v>
      </c>
      <c r="AU47">
        <f t="shared" si="23"/>
        <v>-24.868219566723091</v>
      </c>
      <c r="AW47">
        <v>44</v>
      </c>
      <c r="AX47">
        <f>IF(Z47&gt;0, (R47*SUMPRODUCT(K47:$K$98, X47:$X$98)-K47*$AZ$3)/Z47, 0)</f>
        <v>130.57144991207602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250000</v>
      </c>
      <c r="S48">
        <f t="shared" si="1"/>
        <v>-701.43433905338304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4.1649904391439634</v>
      </c>
      <c r="AC48">
        <f t="shared" si="2"/>
        <v>-14.249080920724374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-2816.2460896708526</v>
      </c>
      <c r="AI48">
        <f t="shared" si="25"/>
        <v>-2817.2617999182262</v>
      </c>
      <c r="AJ48">
        <f t="shared" si="7"/>
        <v>18.414071359868338</v>
      </c>
      <c r="AK48">
        <f t="shared" si="22"/>
        <v>0.29154933074007744</v>
      </c>
      <c r="AL48">
        <f t="shared" si="8"/>
        <v>-2798.5561792276176</v>
      </c>
      <c r="AN48">
        <f t="shared" si="26"/>
        <v>0</v>
      </c>
      <c r="AO48">
        <f t="shared" si="26"/>
        <v>0</v>
      </c>
      <c r="AP48">
        <f t="shared" si="26"/>
        <v>-6.1938233341856351E-3</v>
      </c>
      <c r="AQ48">
        <f t="shared" si="26"/>
        <v>-17.173530335169588</v>
      </c>
      <c r="AR48">
        <f t="shared" si="26"/>
        <v>-17.179724158503774</v>
      </c>
      <c r="AS48">
        <f t="shared" si="26"/>
        <v>0.11228941045050368</v>
      </c>
      <c r="AT48">
        <f t="shared" si="26"/>
        <v>1.7778742042561676E-3</v>
      </c>
      <c r="AU48">
        <f t="shared" si="23"/>
        <v>-17.065656873849012</v>
      </c>
      <c r="AW48">
        <v>45</v>
      </c>
      <c r="AX48">
        <f>IF(Z48&gt;0, (R48*SUMPRODUCT(K48:$K$98, X48:$X$98)-K48*$AZ$3)/Z48, 0)</f>
        <v>-701.43433905338304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250000</v>
      </c>
      <c r="S49">
        <f t="shared" si="1"/>
        <v>-2120.0872514025268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-14.249080920724374</v>
      </c>
      <c r="AC49">
        <f t="shared" si="2"/>
        <v>-25.490782363997422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-2021.9009485171023</v>
      </c>
      <c r="AI49">
        <f t="shared" si="25"/>
        <v>-2022.5021214722988</v>
      </c>
      <c r="AJ49">
        <f t="shared" si="7"/>
        <v>11.241701443273048</v>
      </c>
      <c r="AK49">
        <f t="shared" si="22"/>
        <v>-0.99743566445070631</v>
      </c>
      <c r="AL49">
        <f t="shared" si="8"/>
        <v>-2012.2578556934764</v>
      </c>
      <c r="AN49">
        <f t="shared" si="26"/>
        <v>0</v>
      </c>
      <c r="AO49">
        <f t="shared" si="26"/>
        <v>0</v>
      </c>
      <c r="AP49">
        <f t="shared" si="26"/>
        <v>-3.2731837923663798E-3</v>
      </c>
      <c r="AQ49">
        <f t="shared" si="26"/>
        <v>-11.008568095506396</v>
      </c>
      <c r="AR49">
        <f t="shared" si="26"/>
        <v>-11.011841279298762</v>
      </c>
      <c r="AS49">
        <f t="shared" si="26"/>
        <v>6.1207269296939593E-2</v>
      </c>
      <c r="AT49">
        <f t="shared" si="26"/>
        <v>-5.4307004707849025E-3</v>
      </c>
      <c r="AU49">
        <f t="shared" si="23"/>
        <v>-10.956064710472607</v>
      </c>
      <c r="AW49">
        <v>46</v>
      </c>
      <c r="AX49">
        <f>IF(Z49&gt;0, (R49*SUMPRODUCT(K49:$K$98, X49:$X$98)-K49*$AZ$3)/Z49, 0)</f>
        <v>-2120.0872514025268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250000</v>
      </c>
      <c r="S50">
        <f t="shared" si="1"/>
        <v>-4784.2475330904508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-25.490782363997422</v>
      </c>
      <c r="AC50">
        <f t="shared" si="2"/>
        <v>-31.203074663167591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-1345.2950370134704</v>
      </c>
      <c r="AI50">
        <f t="shared" si="25"/>
        <v>-1345.621139231712</v>
      </c>
      <c r="AJ50">
        <f t="shared" si="7"/>
        <v>5.7122922991701692</v>
      </c>
      <c r="AK50">
        <f t="shared" si="22"/>
        <v>-1.7843547654798197</v>
      </c>
      <c r="AL50">
        <f t="shared" si="8"/>
        <v>-1341.6932016980215</v>
      </c>
      <c r="AN50">
        <f t="shared" si="26"/>
        <v>0</v>
      </c>
      <c r="AO50">
        <f t="shared" si="26"/>
        <v>0</v>
      </c>
      <c r="AP50">
        <f t="shared" si="26"/>
        <v>-1.5852825805210409E-3</v>
      </c>
      <c r="AQ50">
        <f t="shared" si="26"/>
        <v>-6.5398904654426335</v>
      </c>
      <c r="AR50">
        <f t="shared" si="26"/>
        <v>-6.5414757480231547</v>
      </c>
      <c r="AS50">
        <f t="shared" si="26"/>
        <v>2.7769199257657196E-2</v>
      </c>
      <c r="AT50">
        <f t="shared" si="26"/>
        <v>-8.6742940371166734E-3</v>
      </c>
      <c r="AU50">
        <f t="shared" si="23"/>
        <v>-6.5223808428026127</v>
      </c>
      <c r="AW50">
        <v>47</v>
      </c>
      <c r="AX50">
        <f>IF(Z50&gt;0, (R50*SUMPRODUCT(K50:$K$98, X50:$X$98)-K50*$AZ$3)/Z50, 0)</f>
        <v>-4784.2475330904508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250000</v>
      </c>
      <c r="S51">
        <f t="shared" si="1"/>
        <v>-10397.653409582717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-31.203074663167591</v>
      </c>
      <c r="AC51">
        <f t="shared" si="2"/>
        <v>-33.014147453310031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-820.41756110188032</v>
      </c>
      <c r="AI51">
        <f t="shared" si="25"/>
        <v>-820.57631878571931</v>
      </c>
      <c r="AJ51">
        <f t="shared" si="7"/>
        <v>1.8110727901424397</v>
      </c>
      <c r="AK51">
        <f t="shared" si="22"/>
        <v>-2.1842152264217316</v>
      </c>
      <c r="AL51">
        <f t="shared" si="8"/>
        <v>-820.9494612219986</v>
      </c>
      <c r="AN51">
        <f t="shared" si="26"/>
        <v>0</v>
      </c>
      <c r="AO51">
        <f t="shared" si="26"/>
        <v>0</v>
      </c>
      <c r="AP51">
        <f t="shared" si="26"/>
        <v>-6.8908003335449073E-4</v>
      </c>
      <c r="AQ51">
        <f t="shared" si="26"/>
        <v>-3.5609826667803617</v>
      </c>
      <c r="AR51">
        <f t="shared" si="26"/>
        <v>-3.5616717468137162</v>
      </c>
      <c r="AS51">
        <f t="shared" si="26"/>
        <v>7.8608736815835994E-3</v>
      </c>
      <c r="AT51">
        <f t="shared" si="26"/>
        <v>-9.4804803438863182E-3</v>
      </c>
      <c r="AU51">
        <f t="shared" si="23"/>
        <v>-3.5632913534760187</v>
      </c>
      <c r="AW51">
        <v>48</v>
      </c>
      <c r="AX51">
        <f>IF(Z51&gt;0, (R51*SUMPRODUCT(K51:$K$98, X51:$X$98)-K51*$AZ$3)/Z51, 0)</f>
        <v>-10397.653409582717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250000</v>
      </c>
      <c r="S52">
        <f t="shared" si="1"/>
        <v>-24012.352997876926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-33.014147453310031</v>
      </c>
      <c r="AC52">
        <f t="shared" si="2"/>
        <v>-32.352971481429506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-449.01378805540247</v>
      </c>
      <c r="AI52">
        <f t="shared" si="25"/>
        <v>-449.08115540479196</v>
      </c>
      <c r="AJ52">
        <f t="shared" si="7"/>
        <v>-0.66117597188052457</v>
      </c>
      <c r="AK52">
        <f t="shared" si="22"/>
        <v>-2.3109903217317025</v>
      </c>
      <c r="AL52">
        <f t="shared" si="8"/>
        <v>-452.0533216984042</v>
      </c>
      <c r="AN52">
        <f t="shared" si="26"/>
        <v>0</v>
      </c>
      <c r="AO52">
        <f t="shared" si="26"/>
        <v>0</v>
      </c>
      <c r="AP52">
        <f t="shared" si="26"/>
        <v>-2.6107563877145402E-4</v>
      </c>
      <c r="AQ52">
        <f t="shared" si="26"/>
        <v>-1.7401094535576662</v>
      </c>
      <c r="AR52">
        <f t="shared" si="26"/>
        <v>-1.7403705291964378</v>
      </c>
      <c r="AS52">
        <f t="shared" si="26"/>
        <v>-2.562323451395928E-3</v>
      </c>
      <c r="AT52">
        <f t="shared" si="26"/>
        <v>-8.9560191978546155E-3</v>
      </c>
      <c r="AU52">
        <f t="shared" si="23"/>
        <v>-1.7518888718456884</v>
      </c>
      <c r="AW52">
        <v>49</v>
      </c>
      <c r="AX52">
        <f>IF(Z52&gt;0, (R52*SUMPRODUCT(K52:$K$98, X52:$X$98)-K52*$AZ$3)/Z52, 0)</f>
        <v>-24012.352997876926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250000</v>
      </c>
      <c r="S53">
        <f t="shared" si="1"/>
        <v>-63600.985899195672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-32.352971481429506</v>
      </c>
      <c r="AC53">
        <f t="shared" si="2"/>
        <v>-30.323296436182815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-214.27487953656851</v>
      </c>
      <c r="AI53">
        <f t="shared" si="25"/>
        <v>-214.29871823655677</v>
      </c>
      <c r="AJ53">
        <f t="shared" si="7"/>
        <v>-2.029675045246691</v>
      </c>
      <c r="AK53">
        <f t="shared" si="22"/>
        <v>-2.2647080037000658</v>
      </c>
      <c r="AL53">
        <f t="shared" si="8"/>
        <v>-218.59310128550354</v>
      </c>
      <c r="AN53">
        <f t="shared" si="26"/>
        <v>0</v>
      </c>
      <c r="AO53">
        <f t="shared" si="26"/>
        <v>0</v>
      </c>
      <c r="AP53">
        <f t="shared" si="26"/>
        <v>-8.2486226150372838E-5</v>
      </c>
      <c r="AQ53">
        <f t="shared" si="26"/>
        <v>-0.74142995131840128</v>
      </c>
      <c r="AR53">
        <f t="shared" si="26"/>
        <v>-0.74151243754455165</v>
      </c>
      <c r="AS53">
        <f t="shared" si="26"/>
        <v>-7.0230438269018175E-3</v>
      </c>
      <c r="AT53">
        <f t="shared" si="26"/>
        <v>-7.8363004966579466E-3</v>
      </c>
      <c r="AU53">
        <f t="shared" si="23"/>
        <v>-0.75637178186811138</v>
      </c>
      <c r="AW53">
        <v>50</v>
      </c>
      <c r="AX53">
        <f>IF(Z53&gt;0, (R53*SUMPRODUCT(K53:$K$98, X53:$X$98)-K53*$AZ$3)/Z53, 0)</f>
        <v>-63600.985899195672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250000</v>
      </c>
      <c r="S54">
        <f t="shared" si="1"/>
        <v>-209186.08240824274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-30.323296436182815</v>
      </c>
      <c r="AC54">
        <f t="shared" si="2"/>
        <v>-27.698847370711604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-84.898445638027013</v>
      </c>
      <c r="AI54">
        <f t="shared" si="25"/>
        <v>-84.905066261887796</v>
      </c>
      <c r="AJ54">
        <f t="shared" si="7"/>
        <v>-2.6244490654712109</v>
      </c>
      <c r="AK54">
        <f t="shared" si="22"/>
        <v>-2.1226307505327973</v>
      </c>
      <c r="AL54">
        <f t="shared" si="8"/>
        <v>-89.6521460778918</v>
      </c>
      <c r="AN54">
        <f t="shared" si="26"/>
        <v>0</v>
      </c>
      <c r="AO54">
        <f t="shared" si="26"/>
        <v>0</v>
      </c>
      <c r="AP54">
        <f t="shared" si="26"/>
        <v>-2.0454070980386263E-5</v>
      </c>
      <c r="AQ54">
        <f t="shared" si="26"/>
        <v>-0.26228930531623429</v>
      </c>
      <c r="AR54">
        <f t="shared" si="26"/>
        <v>-0.26230975938721468</v>
      </c>
      <c r="AS54">
        <f t="shared" si="26"/>
        <v>-8.1080980581811433E-3</v>
      </c>
      <c r="AT54">
        <f t="shared" si="26"/>
        <v>-6.5577566328346593E-3</v>
      </c>
      <c r="AU54">
        <f t="shared" si="23"/>
        <v>-0.27697561407823046</v>
      </c>
      <c r="AW54">
        <v>51</v>
      </c>
      <c r="AX54">
        <f>IF(Z54&gt;0, (R54*SUMPRODUCT(K54:$K$98, X54:$X$98)-K54*$AZ$3)/Z54, 0)</f>
        <v>-209186.08240824274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250000</v>
      </c>
      <c r="S55">
        <f t="shared" si="1"/>
        <v>-951037.21333759476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-27.698847370711604</v>
      </c>
      <c r="AC55">
        <f t="shared" si="2"/>
        <v>-24.955887553894261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-26.211911704548125</v>
      </c>
      <c r="AI55">
        <f t="shared" si="25"/>
        <v>-26.213223739829392</v>
      </c>
      <c r="AJ55">
        <f t="shared" si="7"/>
        <v>-2.7429598168173435</v>
      </c>
      <c r="AK55">
        <f t="shared" si="22"/>
        <v>-1.9389193159498126</v>
      </c>
      <c r="AL55">
        <f t="shared" si="8"/>
        <v>-30.895102872596549</v>
      </c>
      <c r="AN55">
        <f t="shared" si="26"/>
        <v>0</v>
      </c>
      <c r="AO55">
        <f t="shared" si="26"/>
        <v>0</v>
      </c>
      <c r="AP55">
        <f t="shared" si="26"/>
        <v>-3.6191645951558757E-6</v>
      </c>
      <c r="AQ55">
        <f t="shared" si="26"/>
        <v>-7.2303865732177758E-2</v>
      </c>
      <c r="AR55">
        <f t="shared" si="26"/>
        <v>-7.2307484896772925E-2</v>
      </c>
      <c r="AS55">
        <f t="shared" si="26"/>
        <v>-7.5662775206704102E-3</v>
      </c>
      <c r="AT55">
        <f t="shared" si="26"/>
        <v>-5.34838372210891E-3</v>
      </c>
      <c r="AU55">
        <f t="shared" si="23"/>
        <v>-8.5222146139552243E-2</v>
      </c>
      <c r="AW55">
        <v>52</v>
      </c>
      <c r="AX55">
        <f>IF(Z55&gt;0, (R55*SUMPRODUCT(K55:$K$98, X55:$X$98)-K55*$AZ$3)/Z55, 0)</f>
        <v>-951037.21333759476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250000</v>
      </c>
      <c r="S56">
        <f t="shared" si="1"/>
        <v>-4344571.9513031263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-24.955887553894261</v>
      </c>
      <c r="AC56">
        <f t="shared" si="2"/>
        <v>-22.344933274864317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-5.2087786233825737</v>
      </c>
      <c r="AI56">
        <f t="shared" si="25"/>
        <v>-5.2090357825863496</v>
      </c>
      <c r="AJ56">
        <f t="shared" si="7"/>
        <v>-2.6109542790299436</v>
      </c>
      <c r="AK56">
        <f t="shared" si="22"/>
        <v>-1.7469121287725984</v>
      </c>
      <c r="AL56">
        <f t="shared" si="8"/>
        <v>-9.5669021903888911</v>
      </c>
      <c r="AN56">
        <f t="shared" si="26"/>
        <v>0</v>
      </c>
      <c r="AO56">
        <f t="shared" si="26"/>
        <v>0</v>
      </c>
      <c r="AP56">
        <f t="shared" si="26"/>
        <v>-6.3335451505960932E-7</v>
      </c>
      <c r="AQ56">
        <f t="shared" si="26"/>
        <v>-1.2828642376506941E-2</v>
      </c>
      <c r="AR56">
        <f t="shared" si="26"/>
        <v>-1.2829275731022003E-2</v>
      </c>
      <c r="AS56">
        <f t="shared" si="26"/>
        <v>-6.4304899725867136E-3</v>
      </c>
      <c r="AT56">
        <f t="shared" si="26"/>
        <v>-4.3024502639839113E-3</v>
      </c>
      <c r="AU56">
        <f t="shared" si="23"/>
        <v>-2.3562215967592625E-2</v>
      </c>
      <c r="AW56">
        <v>53</v>
      </c>
      <c r="AX56">
        <f>IF(Z56&gt;0, (R56*SUMPRODUCT(K56:$K$98, X56:$X$98)-K56*$AZ$3)/Z56, 0)</f>
        <v>-4344571.9513031263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250000</v>
      </c>
      <c r="S57">
        <f t="shared" si="1"/>
        <v>-20042390.202989232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-22.344933274864317</v>
      </c>
      <c r="AC57">
        <f t="shared" si="2"/>
        <v>-19.961995716560352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-1.0239408643132244</v>
      </c>
      <c r="AI57">
        <f t="shared" si="25"/>
        <v>-1.0239906637520997</v>
      </c>
      <c r="AJ57">
        <f t="shared" si="7"/>
        <v>-2.3829375583039649</v>
      </c>
      <c r="AK57">
        <f t="shared" si="22"/>
        <v>-1.5641453292405023</v>
      </c>
      <c r="AL57">
        <f t="shared" si="8"/>
        <v>-4.9710735512965671</v>
      </c>
      <c r="AN57">
        <f t="shared" si="26"/>
        <v>0</v>
      </c>
      <c r="AO57">
        <f t="shared" si="26"/>
        <v>0</v>
      </c>
      <c r="AP57">
        <f t="shared" si="26"/>
        <v>-1.0950935603036522E-7</v>
      </c>
      <c r="AQ57">
        <f t="shared" si="26"/>
        <v>-2.251653978370554E-3</v>
      </c>
      <c r="AR57">
        <f t="shared" si="26"/>
        <v>-2.2517634877265843E-3</v>
      </c>
      <c r="AS57">
        <f t="shared" si="26"/>
        <v>-5.2400983497836156E-3</v>
      </c>
      <c r="AT57">
        <f t="shared" si="26"/>
        <v>-3.4395678266989651E-3</v>
      </c>
      <c r="AU57">
        <f t="shared" si="23"/>
        <v>-1.0931429664209166E-2</v>
      </c>
      <c r="AW57">
        <v>54</v>
      </c>
      <c r="AX57">
        <f>IF(Z57&gt;0, (R57*SUMPRODUCT(K57:$K$98, X57:$X$98)-K57*$AZ$3)/Z57, 0)</f>
        <v>-20042390.202989232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250000</v>
      </c>
      <c r="S58">
        <f t="shared" si="1"/>
        <v>-93669544.650170103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-19.961995716560352</v>
      </c>
      <c r="AC58">
        <f t="shared" si="2"/>
        <v>-17.825170405645448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-0.1989326066056851</v>
      </c>
      <c r="AI58">
        <f t="shared" si="25"/>
        <v>-0.19894212152885046</v>
      </c>
      <c r="AJ58">
        <f t="shared" si="7"/>
        <v>-2.1368253109149045</v>
      </c>
      <c r="AK58">
        <f t="shared" si="22"/>
        <v>-1.3973397001592247</v>
      </c>
      <c r="AL58">
        <f t="shared" si="8"/>
        <v>-3.7331071326029797</v>
      </c>
      <c r="AN58">
        <f t="shared" si="26"/>
        <v>0</v>
      </c>
      <c r="AO58">
        <f t="shared" si="26"/>
        <v>0</v>
      </c>
      <c r="AP58">
        <f t="shared" si="26"/>
        <v>-1.8681598701069089E-8</v>
      </c>
      <c r="AQ58">
        <f t="shared" si="26"/>
        <v>-3.9058424966457214E-4</v>
      </c>
      <c r="AR58">
        <f t="shared" si="26"/>
        <v>-3.9060293126327319E-4</v>
      </c>
      <c r="AS58">
        <f t="shared" si="26"/>
        <v>-4.1954424916488906E-3</v>
      </c>
      <c r="AT58">
        <f t="shared" si="26"/>
        <v>-2.7435365555483135E-3</v>
      </c>
      <c r="AU58">
        <f t="shared" si="23"/>
        <v>-7.3295819784604775E-3</v>
      </c>
      <c r="AW58">
        <v>55</v>
      </c>
      <c r="AX58">
        <f>IF(Z58&gt;0, (R58*SUMPRODUCT(K58:$K$98, X58:$X$98)-K58*$AZ$3)/Z58, 0)</f>
        <v>-93669544.650170103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250000</v>
      </c>
      <c r="S59">
        <f t="shared" si="1"/>
        <v>-444387444.6551612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-17.825170405645448</v>
      </c>
      <c r="AC59">
        <f t="shared" si="2"/>
        <v>-15.915670842668975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-3.8145156510150179E-2</v>
      </c>
      <c r="AI59">
        <f t="shared" si="25"/>
        <v>-3.8146947252781872E-2</v>
      </c>
      <c r="AJ59">
        <f t="shared" si="7"/>
        <v>-1.9094995629764728</v>
      </c>
      <c r="AK59">
        <f t="shared" si="22"/>
        <v>-1.2477619283951815</v>
      </c>
      <c r="AL59">
        <f t="shared" si="8"/>
        <v>-3.1954084386244359</v>
      </c>
      <c r="AN59">
        <f t="shared" si="26"/>
        <v>0</v>
      </c>
      <c r="AO59">
        <f t="shared" si="26"/>
        <v>0</v>
      </c>
      <c r="AP59">
        <f t="shared" si="26"/>
        <v>-3.1392355461690609E-9</v>
      </c>
      <c r="AQ59">
        <f t="shared" si="26"/>
        <v>-6.6869816528343962E-5</v>
      </c>
      <c r="AR59">
        <f t="shared" si="26"/>
        <v>-6.687295576389013E-5</v>
      </c>
      <c r="AS59">
        <f t="shared" si="26"/>
        <v>-3.3474206719590416E-3</v>
      </c>
      <c r="AT59">
        <f t="shared" si="26"/>
        <v>-2.1873710545829389E-3</v>
      </c>
      <c r="AU59">
        <f t="shared" si="23"/>
        <v>-5.6016646823058699E-3</v>
      </c>
      <c r="AW59">
        <v>56</v>
      </c>
      <c r="AX59">
        <f>IF(Z59&gt;0, (R59*SUMPRODUCT(K59:$K$98, X59:$X$98)-K59*$AZ$3)/Z59, 0)</f>
        <v>-444387444.6551612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250000</v>
      </c>
      <c r="S60">
        <f t="shared" si="1"/>
        <v>-2140549563.4780231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-15.915670842668975</v>
      </c>
      <c r="AC60">
        <f t="shared" si="2"/>
        <v>-14.210478652462166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-7.2044995943780872E-3</v>
      </c>
      <c r="AI60">
        <f t="shared" si="25"/>
        <v>-7.2048315296645883E-3</v>
      </c>
      <c r="AJ60">
        <f t="shared" si="7"/>
        <v>-1.7051921902068088</v>
      </c>
      <c r="AK60">
        <f t="shared" si="22"/>
        <v>-1.1140969589868284</v>
      </c>
      <c r="AL60">
        <f t="shared" si="8"/>
        <v>-2.8264939807233018</v>
      </c>
      <c r="AN60">
        <f t="shared" si="26"/>
        <v>0</v>
      </c>
      <c r="AO60">
        <f t="shared" si="26"/>
        <v>0</v>
      </c>
      <c r="AP60">
        <f t="shared" si="26"/>
        <v>-5.1954854210540879E-10</v>
      </c>
      <c r="AQ60">
        <f t="shared" si="26"/>
        <v>-1.1276557247988001E-5</v>
      </c>
      <c r="AR60">
        <f t="shared" si="26"/>
        <v>-1.1277076796530107E-5</v>
      </c>
      <c r="AS60">
        <f t="shared" si="26"/>
        <v>-2.6689844450395865E-3</v>
      </c>
      <c r="AT60">
        <f t="shared" si="26"/>
        <v>-1.7437960781658979E-3</v>
      </c>
      <c r="AU60">
        <f t="shared" si="23"/>
        <v>-4.4240576000020146E-3</v>
      </c>
      <c r="AW60">
        <v>57</v>
      </c>
      <c r="AX60">
        <f>IF(Z60&gt;0, (R60*SUMPRODUCT(K60:$K$98, X60:$X$98)-K60*$AZ$3)/Z60, 0)</f>
        <v>-2140549563.4780231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250000</v>
      </c>
      <c r="S61">
        <f t="shared" si="1"/>
        <v>-10484269805.016968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-14.210478652462166</v>
      </c>
      <c r="AC61">
        <f t="shared" si="2"/>
        <v>-12.687937196855723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-1.3405326755715197E-3</v>
      </c>
      <c r="AI61">
        <f t="shared" si="25"/>
        <v>-1.3405931849700416E-3</v>
      </c>
      <c r="AJ61">
        <f t="shared" si="7"/>
        <v>-1.5225414556064436</v>
      </c>
      <c r="AK61">
        <f t="shared" si="22"/>
        <v>-0.99473350567235175</v>
      </c>
      <c r="AL61">
        <f t="shared" si="8"/>
        <v>-2.5186155544637656</v>
      </c>
      <c r="AN61">
        <f t="shared" si="26"/>
        <v>0</v>
      </c>
      <c r="AO61">
        <f t="shared" si="26"/>
        <v>0</v>
      </c>
      <c r="AP61">
        <f t="shared" si="26"/>
        <v>-8.4562442978326367E-11</v>
      </c>
      <c r="AQ61">
        <f t="shared" si="26"/>
        <v>-1.8734067881635229E-6</v>
      </c>
      <c r="AR61">
        <f t="shared" si="26"/>
        <v>-1.8734913506065013E-6</v>
      </c>
      <c r="AS61">
        <f t="shared" si="26"/>
        <v>-2.1277657383304157E-3</v>
      </c>
      <c r="AT61">
        <f t="shared" si="26"/>
        <v>-1.3901492562617202E-3</v>
      </c>
      <c r="AU61">
        <f t="shared" si="23"/>
        <v>-3.5197884859427429E-3</v>
      </c>
      <c r="AW61">
        <v>58</v>
      </c>
      <c r="AX61">
        <f>IF(Z61&gt;0, (R61*SUMPRODUCT(K61:$K$98, X61:$X$98)-K61*$AZ$3)/Z61, 0)</f>
        <v>-10484269805.016968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250000</v>
      </c>
      <c r="S62">
        <f t="shared" si="1"/>
        <v>-52273370171.768707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-12.687937196855723</v>
      </c>
      <c r="AC62">
        <f t="shared" si="2"/>
        <v>-11.328516987973497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-2.4534232517442939E-4</v>
      </c>
      <c r="AI62">
        <f t="shared" si="25"/>
        <v>-2.4535316101393116E-4</v>
      </c>
      <c r="AJ62">
        <f t="shared" si="7"/>
        <v>-1.3594202088822254</v>
      </c>
      <c r="AK62">
        <f t="shared" si="22"/>
        <v>-0.88815560377990066</v>
      </c>
      <c r="AL62">
        <f t="shared" si="8"/>
        <v>-2.2478211658231402</v>
      </c>
      <c r="AN62">
        <f t="shared" si="26"/>
        <v>0</v>
      </c>
      <c r="AO62">
        <f t="shared" si="26"/>
        <v>0</v>
      </c>
      <c r="AP62">
        <f t="shared" si="26"/>
        <v>-1.3520701541166684E-11</v>
      </c>
      <c r="AQ62">
        <f t="shared" si="26"/>
        <v>-3.0613228938587686E-7</v>
      </c>
      <c r="AR62">
        <f t="shared" si="26"/>
        <v>-3.06145810087418E-7</v>
      </c>
      <c r="AS62">
        <f t="shared" si="26"/>
        <v>-1.6962520449199559E-3</v>
      </c>
      <c r="AT62">
        <f t="shared" si="26"/>
        <v>-1.1082193344451705E-3</v>
      </c>
      <c r="AU62">
        <f t="shared" si="23"/>
        <v>-2.8047775251752141E-3</v>
      </c>
      <c r="AW62">
        <v>59</v>
      </c>
      <c r="AX62">
        <f>IF(Z62&gt;0, (R62*SUMPRODUCT(K62:$K$98, X62:$X$98)-K62*$AZ$3)/Z62, 0)</f>
        <v>-52273370171.768707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250000</v>
      </c>
      <c r="S63">
        <f t="shared" si="1"/>
        <v>-265556189997.59033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-11.328516987973497</v>
      </c>
      <c r="AC63">
        <f t="shared" si="2"/>
        <v>-10.114747577776312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-4.4115176379745309E-5</v>
      </c>
      <c r="AI63">
        <f t="shared" si="25"/>
        <v>-4.4117080825576129E-5</v>
      </c>
      <c r="AJ63">
        <f t="shared" si="7"/>
        <v>-1.2137694101971856</v>
      </c>
      <c r="AK63">
        <f t="shared" si="22"/>
        <v>-0.79299618915814485</v>
      </c>
      <c r="AL63">
        <f t="shared" si="8"/>
        <v>-2.0068097164361562</v>
      </c>
      <c r="AN63">
        <f t="shared" si="26"/>
        <v>0</v>
      </c>
      <c r="AO63">
        <f t="shared" si="26"/>
        <v>0</v>
      </c>
      <c r="AP63">
        <f t="shared" si="26"/>
        <v>-2.1217160618084234E-12</v>
      </c>
      <c r="AQ63">
        <f t="shared" si="26"/>
        <v>-4.9148091680935633E-8</v>
      </c>
      <c r="AR63">
        <f t="shared" si="26"/>
        <v>-4.9150213396997439E-8</v>
      </c>
      <c r="AS63">
        <f t="shared" si="26"/>
        <v>-1.3522432674501494E-3</v>
      </c>
      <c r="AT63">
        <f t="shared" si="26"/>
        <v>-8.8346579580426217E-4</v>
      </c>
      <c r="AU63">
        <f t="shared" si="23"/>
        <v>-2.2357582134678086E-3</v>
      </c>
      <c r="AW63">
        <v>60</v>
      </c>
      <c r="AX63">
        <f>IF(Z63&gt;0, (R63*SUMPRODUCT(K63:$K$98, X63:$X$98)-K63*$AZ$3)/Z63, 0)</f>
        <v>-265556189997.59033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250000</v>
      </c>
      <c r="S64">
        <f t="shared" si="1"/>
        <v>-1376995162169.2288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-10.114747577776312</v>
      </c>
      <c r="AC64">
        <f t="shared" si="2"/>
        <v>-9.031024665915945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-7.7873815185337521E-6</v>
      </c>
      <c r="AI64">
        <f t="shared" si="25"/>
        <v>-7.7877094436025551E-6</v>
      </c>
      <c r="AJ64">
        <f t="shared" si="7"/>
        <v>-1.0837229118603666</v>
      </c>
      <c r="AK64">
        <f t="shared" si="22"/>
        <v>-0.70803233044434188</v>
      </c>
      <c r="AL64">
        <f t="shared" si="8"/>
        <v>-1.791763030014152</v>
      </c>
      <c r="AN64">
        <f t="shared" si="26"/>
        <v>0</v>
      </c>
      <c r="AO64">
        <f t="shared" si="26"/>
        <v>0</v>
      </c>
      <c r="AP64">
        <f t="shared" si="26"/>
        <v>-3.2619344950740094E-13</v>
      </c>
      <c r="AQ64">
        <f t="shared" si="26"/>
        <v>-7.7462599899198684E-9</v>
      </c>
      <c r="AR64">
        <f t="shared" si="26"/>
        <v>-7.7465861833693752E-9</v>
      </c>
      <c r="AS64">
        <f t="shared" si="26"/>
        <v>-1.0780002767713413E-3</v>
      </c>
      <c r="AT64">
        <f t="shared" si="26"/>
        <v>-7.0429354203817112E-4</v>
      </c>
      <c r="AU64">
        <f t="shared" si="23"/>
        <v>-1.7823015653956958E-3</v>
      </c>
      <c r="AW64">
        <v>61</v>
      </c>
      <c r="AX64">
        <f>IF(Z64&gt;0, (R64*SUMPRODUCT(K64:$K$98, X64:$X$98)-K64*$AZ$3)/Z64, 0)</f>
        <v>-1376995162169.2288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250000</v>
      </c>
      <c r="S65">
        <f t="shared" si="1"/>
        <v>-7295509466548.1787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-9.031024665915945</v>
      </c>
      <c r="AC65">
        <f t="shared" si="2"/>
        <v>-8.0634148870475055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-1.3469147727052538E-6</v>
      </c>
      <c r="AI65">
        <f t="shared" si="25"/>
        <v>-1.3469700355688277E-6</v>
      </c>
      <c r="AJ65">
        <f t="shared" si="7"/>
        <v>-0.96760977886843946</v>
      </c>
      <c r="AK65">
        <f t="shared" si="22"/>
        <v>-0.63217172661411625</v>
      </c>
      <c r="AL65">
        <f t="shared" si="8"/>
        <v>-1.5997828524525914</v>
      </c>
      <c r="AN65">
        <f t="shared" si="26"/>
        <v>0</v>
      </c>
      <c r="AO65">
        <f t="shared" si="26"/>
        <v>0</v>
      </c>
      <c r="AP65">
        <f t="shared" si="26"/>
        <v>-4.9081291226955653E-14</v>
      </c>
      <c r="AQ65">
        <f t="shared" si="26"/>
        <v>-1.1962520930273951E-9</v>
      </c>
      <c r="AR65">
        <f t="shared" si="26"/>
        <v>-1.1963011743186222E-9</v>
      </c>
      <c r="AS65">
        <f t="shared" si="26"/>
        <v>-8.5937525273430441E-4</v>
      </c>
      <c r="AT65">
        <f t="shared" si="26"/>
        <v>-5.6145850237872968E-4</v>
      </c>
      <c r="AU65">
        <f t="shared" si="23"/>
        <v>-1.4208349514142086E-3</v>
      </c>
      <c r="AW65">
        <v>62</v>
      </c>
      <c r="AX65">
        <f>IF(Z65&gt;0, (R65*SUMPRODUCT(K65:$K$98, X65:$X$98)-K65*$AZ$3)/Z65, 0)</f>
        <v>-7295509466548.1787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250000</v>
      </c>
      <c r="S66">
        <f t="shared" si="1"/>
        <v>-39564294364521.586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-8.0634148870475055</v>
      </c>
      <c r="AC66">
        <f t="shared" si="2"/>
        <v>-7.1994775787663521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-2.280589089095123E-7</v>
      </c>
      <c r="AI66">
        <f t="shared" si="25"/>
        <v>-2.2806800736266862E-7</v>
      </c>
      <c r="AJ66">
        <f t="shared" si="7"/>
        <v>-0.86393730828115345</v>
      </c>
      <c r="AK66">
        <f t="shared" si="22"/>
        <v>-0.5644390420933254</v>
      </c>
      <c r="AL66">
        <f t="shared" si="8"/>
        <v>-1.4283765784424862</v>
      </c>
      <c r="AN66">
        <f t="shared" si="26"/>
        <v>0</v>
      </c>
      <c r="AO66">
        <f t="shared" si="26"/>
        <v>0</v>
      </c>
      <c r="AP66">
        <f t="shared" si="26"/>
        <v>-7.2149302216685755E-15</v>
      </c>
      <c r="AQ66">
        <f t="shared" si="26"/>
        <v>-1.8084712708222005E-10</v>
      </c>
      <c r="AR66">
        <f t="shared" si="26"/>
        <v>-1.8085434201244171E-10</v>
      </c>
      <c r="AS66">
        <f t="shared" si="26"/>
        <v>-6.8508869453455545E-4</v>
      </c>
      <c r="AT66">
        <f t="shared" si="26"/>
        <v>-4.475912809708288E-4</v>
      </c>
      <c r="AU66">
        <f t="shared" si="23"/>
        <v>-1.1326801563597262E-3</v>
      </c>
      <c r="AW66">
        <v>63</v>
      </c>
      <c r="AX66">
        <f>IF(Z66&gt;0, (R66*SUMPRODUCT(K66:$K$98, X66:$X$98)-K66*$AZ$3)/Z66, 0)</f>
        <v>-39564294364521.586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-220055829579011.56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-7.1994775787663521</v>
      </c>
      <c r="AC67">
        <f t="shared" ref="AC67:AC89" si="29">S67*Z67</f>
        <v>-6.4281049811995148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-3.7734531612823069E-8</v>
      </c>
      <c r="AI67">
        <f t="shared" ref="AI67:AI89" si="33">SUM(AE67:AH67)</f>
        <v>-3.7735992175125258E-8</v>
      </c>
      <c r="AJ67">
        <f t="shared" ref="AJ67:AJ89" si="34">AB67-AC67</f>
        <v>-0.77137259756683729</v>
      </c>
      <c r="AK67">
        <f t="shared" si="22"/>
        <v>-0.50396343051364467</v>
      </c>
      <c r="AL67">
        <f t="shared" ref="AL67:AL89" si="35">SUM(AI67:AK67)</f>
        <v>-1.2753360658164743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-2.671686602896189E-11</v>
      </c>
      <c r="AR67">
        <f t="shared" si="36"/>
        <v>-2.6717900138719897E-11</v>
      </c>
      <c r="AS67">
        <f t="shared" si="36"/>
        <v>-5.4614851349055107E-4</v>
      </c>
      <c r="AT67">
        <f t="shared" si="36"/>
        <v>-3.5681702888697316E-4</v>
      </c>
      <c r="AU67">
        <f t="shared" si="23"/>
        <v>-9.0296556909542447E-4</v>
      </c>
      <c r="AW67">
        <v>64</v>
      </c>
      <c r="AX67">
        <f>IF(Z67&gt;0, (R67*SUMPRODUCT(K67:$K$98, X67:$X$98)-K67*$AZ$3)/Z67, 0)</f>
        <v>-220055829579011.56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250000</v>
      </c>
      <c r="S68">
        <f t="shared" si="28"/>
        <v>-1256723147264927.3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-6.4281049811995148</v>
      </c>
      <c r="AC68">
        <f t="shared" si="29"/>
        <v>-5.7393794475229418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-6.0880483486176829E-9</v>
      </c>
      <c r="AI68">
        <f t="shared" si="33"/>
        <v>-6.0882766956271264E-9</v>
      </c>
      <c r="AJ68">
        <f t="shared" si="34"/>
        <v>-0.68872553367657297</v>
      </c>
      <c r="AK68">
        <f t="shared" si="22"/>
        <v>-0.4499673486839661</v>
      </c>
      <c r="AL68">
        <f t="shared" si="35"/>
        <v>-1.1386928884488157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-3.8486340617086663E-12</v>
      </c>
      <c r="AR68">
        <f t="shared" si="36"/>
        <v>-3.8487784140574175E-12</v>
      </c>
      <c r="AS68">
        <f t="shared" si="36"/>
        <v>-4.3538625127344455E-4</v>
      </c>
      <c r="AT68">
        <f t="shared" si="36"/>
        <v>-2.84452350841638E-4</v>
      </c>
      <c r="AU68">
        <f t="shared" si="23"/>
        <v>-7.1983860596386089E-4</v>
      </c>
      <c r="AW68">
        <v>65</v>
      </c>
      <c r="AX68">
        <f>IF(Z68&gt;0, (R68*SUMPRODUCT(K68:$K$98, X68:$X$98)-K68*$AZ$3)/Z68, 0)</f>
        <v>-1256723147264927.3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250000</v>
      </c>
      <c r="S69">
        <f t="shared" si="28"/>
        <v>-7383697602116206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-5.7393794475229418</v>
      </c>
      <c r="AC69">
        <f t="shared" si="29"/>
        <v>-5.1244459352917096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-9.5681228619570826E-10</v>
      </c>
      <c r="AI69">
        <f t="shared" si="33"/>
        <v>-9.5684698727781797E-10</v>
      </c>
      <c r="AJ69">
        <f t="shared" si="34"/>
        <v>-0.61493351223123227</v>
      </c>
      <c r="AK69">
        <f t="shared" si="22"/>
        <v>-0.40175656132660598</v>
      </c>
      <c r="AL69">
        <f t="shared" si="35"/>
        <v>-1.0166900745146852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-5.400540746348207E-13</v>
      </c>
      <c r="AR69">
        <f t="shared" si="36"/>
        <v>-5.4007366098530753E-13</v>
      </c>
      <c r="AS69">
        <f t="shared" si="36"/>
        <v>-3.470872538963724E-4</v>
      </c>
      <c r="AT69">
        <f t="shared" si="36"/>
        <v>-2.2676367254687222E-4</v>
      </c>
      <c r="AU69">
        <f t="shared" si="23"/>
        <v>-5.7385092698331822E-4</v>
      </c>
      <c r="AW69">
        <v>66</v>
      </c>
      <c r="AX69">
        <f>IF(Z69&gt;0, (R69*SUMPRODUCT(K69:$K$98, X69:$X$98)-K69*$AZ$3)/Z69, 0)</f>
        <v>-7383697602116206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250000</v>
      </c>
      <c r="S70">
        <f t="shared" si="28"/>
        <v>-4.46768762630228E+16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-5.1244459352917096</v>
      </c>
      <c r="AC70">
        <f t="shared" si="29"/>
        <v>-4.5753981565109276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-1.4616763676353315E-10</v>
      </c>
      <c r="AI70">
        <f t="shared" si="33"/>
        <v>-1.4617275730746909E-10</v>
      </c>
      <c r="AJ70">
        <f t="shared" si="34"/>
        <v>-0.54904777878078193</v>
      </c>
      <c r="AK70">
        <f t="shared" si="22"/>
        <v>-0.35871121547041968</v>
      </c>
      <c r="AL70">
        <f t="shared" si="35"/>
        <v>-0.90775899439737429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-7.3662033960470103E-14</v>
      </c>
      <c r="AR70">
        <f t="shared" si="36"/>
        <v>-7.3664614488483386E-14</v>
      </c>
      <c r="AS70">
        <f t="shared" si="36"/>
        <v>-2.7669583378364405E-4</v>
      </c>
      <c r="AT70">
        <f t="shared" si="36"/>
        <v>-1.8077461140546976E-4</v>
      </c>
      <c r="AU70">
        <f t="shared" si="23"/>
        <v>-4.5747044526277839E-4</v>
      </c>
      <c r="AW70">
        <v>67</v>
      </c>
      <c r="AX70">
        <f>IF(Z70&gt;0, (R70*SUMPRODUCT(K70:$K$98, X70:$X$98)-K70*$AZ$3)/Z70, 0)</f>
        <v>-4.46768762630228E+16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250000</v>
      </c>
      <c r="S71">
        <f t="shared" si="28"/>
        <v>-2.785061314914729E+17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-4.5753981565109276</v>
      </c>
      <c r="AC71">
        <f t="shared" si="29"/>
        <v>-4.08517692545625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-2.1679648508362434E-11</v>
      </c>
      <c r="AI71">
        <f t="shared" si="33"/>
        <v>-2.1680381917157345E-11</v>
      </c>
      <c r="AJ71">
        <f t="shared" si="34"/>
        <v>-0.49022123105467763</v>
      </c>
      <c r="AK71">
        <f t="shared" si="22"/>
        <v>-0.32027787095576499</v>
      </c>
      <c r="AL71">
        <f t="shared" si="35"/>
        <v>-0.81049910203212305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-9.754987003977709E-15</v>
      </c>
      <c r="AR71">
        <f t="shared" si="36"/>
        <v>-9.755317009017237E-15</v>
      </c>
      <c r="AS71">
        <f t="shared" si="36"/>
        <v>-2.2058022463637944E-4</v>
      </c>
      <c r="AT71">
        <f t="shared" si="36"/>
        <v>-1.4411241342912024E-4</v>
      </c>
      <c r="AU71">
        <f t="shared" si="23"/>
        <v>-3.6469263807525502E-4</v>
      </c>
      <c r="AW71">
        <v>68</v>
      </c>
      <c r="AX71">
        <f>IF(Z71&gt;0, (R71*SUMPRODUCT(K71:$K$98, X71:$X$98)-K71*$AZ$3)/Z71, 0)</f>
        <v>-2.785061314914729E+17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250000</v>
      </c>
      <c r="S72">
        <f t="shared" si="28"/>
        <v>-1.791643081645612E+18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-4.08517692545625</v>
      </c>
      <c r="AC72">
        <f t="shared" si="29"/>
        <v>-3.6474793977288034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-3.1214162214006622E-12</v>
      </c>
      <c r="AI72">
        <f t="shared" si="33"/>
        <v>-3.121518012863345E-12</v>
      </c>
      <c r="AJ72">
        <f t="shared" si="34"/>
        <v>-0.43769752772744663</v>
      </c>
      <c r="AK72">
        <f t="shared" ref="AK72:AK89" si="49">G72*SUM(AB72:AB72, AE72:AF72)</f>
        <v>-0.28596238478193753</v>
      </c>
      <c r="AL72">
        <f t="shared" si="35"/>
        <v>-0.72365991251250561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-1.2540305560083682E-15</v>
      </c>
      <c r="AR72">
        <f t="shared" si="36"/>
        <v>-1.2540714507803215E-15</v>
      </c>
      <c r="AS72">
        <f t="shared" si="36"/>
        <v>-1.7584520458897287E-4</v>
      </c>
      <c r="AT72">
        <f t="shared" si="36"/>
        <v>-1.1488553366479791E-4</v>
      </c>
      <c r="AU72">
        <f t="shared" si="23"/>
        <v>-2.9073073825502482E-4</v>
      </c>
      <c r="AW72">
        <v>69</v>
      </c>
      <c r="AX72">
        <f>IF(Z72&gt;0, (R72*SUMPRODUCT(K72:$K$98, X72:$X$98)-K72*$AZ$3)/Z72, 0)</f>
        <v>-1.791643081645612E+18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250000</v>
      </c>
      <c r="S73">
        <f t="shared" si="28"/>
        <v>-1.191319049256772E+19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-3.6474793977288034</v>
      </c>
      <c r="AC73">
        <f t="shared" si="29"/>
        <v>-3.2566780336864323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-4.3552588769868128E-13</v>
      </c>
      <c r="AI73">
        <f t="shared" si="33"/>
        <v>-4.3553955606919765E-13</v>
      </c>
      <c r="AJ73">
        <f t="shared" si="34"/>
        <v>-0.39080136404237109</v>
      </c>
      <c r="AK73">
        <f t="shared" si="49"/>
        <v>-0.25532355784101624</v>
      </c>
      <c r="AL73">
        <f t="shared" si="35"/>
        <v>-0.64612492188382287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-1.5622566705524184E-16</v>
      </c>
      <c r="AR73">
        <f t="shared" si="36"/>
        <v>-1.5623056997918228E-16</v>
      </c>
      <c r="AS73">
        <f t="shared" si="36"/>
        <v>-1.4018272049503864E-4</v>
      </c>
      <c r="AT73">
        <f t="shared" si="36"/>
        <v>-9.1586044056758743E-5</v>
      </c>
      <c r="AU73">
        <f t="shared" si="23"/>
        <v>-2.3176876455195363E-4</v>
      </c>
      <c r="AW73">
        <v>70</v>
      </c>
      <c r="AX73">
        <f>IF(Z73&gt;0, (R73*SUMPRODUCT(K73:$K$98, X73:$X$98)-K73*$AZ$3)/Z73, 0)</f>
        <v>-1.191319049256772E+19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250000</v>
      </c>
      <c r="S74">
        <f t="shared" si="28"/>
        <v>-8.2000775292493087E+19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-3.2566780336864323</v>
      </c>
      <c r="AC74">
        <f t="shared" si="29"/>
        <v>-2.9077482443628857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-5.8793431761793954E-14</v>
      </c>
      <c r="AI74">
        <f t="shared" si="33"/>
        <v>-5.8795204762252783E-14</v>
      </c>
      <c r="AJ74">
        <f t="shared" si="34"/>
        <v>-0.34892978932354657</v>
      </c>
      <c r="AK74">
        <f t="shared" si="49"/>
        <v>-0.22796746235805029</v>
      </c>
      <c r="AL74">
        <f t="shared" si="35"/>
        <v>-0.57689725168165562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-1.8829951483618352E-17</v>
      </c>
      <c r="AR74">
        <f t="shared" si="36"/>
        <v>-1.8830519327876116E-17</v>
      </c>
      <c r="AS74">
        <f t="shared" si="36"/>
        <v>-1.1175280651709104E-4</v>
      </c>
      <c r="AT74">
        <f t="shared" si="36"/>
        <v>-7.3011833591166101E-5</v>
      </c>
      <c r="AU74">
        <f t="shared" si="23"/>
        <v>-1.8476464010827598E-4</v>
      </c>
      <c r="AW74">
        <v>71</v>
      </c>
      <c r="AX74">
        <f>IF(Z74&gt;0, (R74*SUMPRODUCT(K74:$K$98, X74:$X$98)-K74*$AZ$3)/Z74, 0)</f>
        <v>-8.2000775292493087E+19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250000</v>
      </c>
      <c r="S75">
        <f t="shared" si="28"/>
        <v>-5.8509591468053057E+20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-2.9077482443628857</v>
      </c>
      <c r="AC75">
        <f t="shared" si="29"/>
        <v>-2.596203789609719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-7.6670453505612515E-15</v>
      </c>
      <c r="AI75">
        <f t="shared" si="33"/>
        <v>-7.6672672119453832E-15</v>
      </c>
      <c r="AJ75">
        <f t="shared" si="34"/>
        <v>-0.31154445475316672</v>
      </c>
      <c r="AK75">
        <f t="shared" si="49"/>
        <v>-0.20354237710540202</v>
      </c>
      <c r="AL75">
        <f t="shared" si="35"/>
        <v>-0.5150868318585764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-2.1924535440621826E-18</v>
      </c>
      <c r="AR75">
        <f t="shared" si="36"/>
        <v>-2.1925169871169302E-18</v>
      </c>
      <c r="AS75">
        <f t="shared" si="36"/>
        <v>-8.9088653154568786E-5</v>
      </c>
      <c r="AT75">
        <f t="shared" si="36"/>
        <v>-5.8204586727651544E-5</v>
      </c>
      <c r="AU75">
        <f t="shared" si="23"/>
        <v>-1.4729323988222251E-4</v>
      </c>
      <c r="AW75">
        <v>72</v>
      </c>
      <c r="AX75">
        <f>IF(Z75&gt;0, (R75*SUMPRODUCT(K75:$K$98, X75:$X$98)-K75*$AZ$3)/Z75, 0)</f>
        <v>-5.8509591468053057E+20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250000</v>
      </c>
      <c r="S76">
        <f t="shared" si="28"/>
        <v>-4.3343687860824813E+21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-2.596203789609719</v>
      </c>
      <c r="AC76">
        <f t="shared" si="29"/>
        <v>-2.3180390978658205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-9.6451277452932009E-16</v>
      </c>
      <c r="AI76">
        <f t="shared" si="33"/>
        <v>-9.6453951474470408E-16</v>
      </c>
      <c r="AJ76">
        <f t="shared" si="34"/>
        <v>-0.27816469174389846</v>
      </c>
      <c r="AK76">
        <f t="shared" si="49"/>
        <v>-0.18173426527268036</v>
      </c>
      <c r="AL76">
        <f t="shared" si="35"/>
        <v>-0.45989895701657979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-2.4625912336053679E-19</v>
      </c>
      <c r="AR76">
        <f t="shared" si="36"/>
        <v>-2.4626595066461489E-19</v>
      </c>
      <c r="AS76">
        <f t="shared" si="36"/>
        <v>-7.1020928854088542E-5</v>
      </c>
      <c r="AT76">
        <f t="shared" si="36"/>
        <v>-4.640034018467118E-5</v>
      </c>
      <c r="AU76">
        <f t="shared" si="23"/>
        <v>-1.1742126903875997E-4</v>
      </c>
      <c r="AW76">
        <v>73</v>
      </c>
      <c r="AX76">
        <f>IF(Z76&gt;0, (R76*SUMPRODUCT(K76:$K$98, X76:$X$98)-K76*$AZ$3)/Z76, 0)</f>
        <v>-4.3343687860824813E+21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250000</v>
      </c>
      <c r="S77">
        <f t="shared" si="28"/>
        <v>-3.3394269227993782E+22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-2.3180390978658205</v>
      </c>
      <c r="AC77">
        <f t="shared" si="29"/>
        <v>-2.0696777659516252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-1.1686980760109171E-16</v>
      </c>
      <c r="AI77">
        <f t="shared" si="33"/>
        <v>-1.168729064528016E-16</v>
      </c>
      <c r="AJ77">
        <f t="shared" si="34"/>
        <v>-0.24836133191419529</v>
      </c>
      <c r="AK77">
        <f t="shared" si="49"/>
        <v>-0.16226273685060746</v>
      </c>
      <c r="AL77">
        <f t="shared" si="35"/>
        <v>-0.41062406876480284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-2.6642112110145955E-20</v>
      </c>
      <c r="AR77">
        <f t="shared" si="36"/>
        <v>-2.6642818536864389E-20</v>
      </c>
      <c r="AS77">
        <f t="shared" si="36"/>
        <v>-5.6617449660466038E-5</v>
      </c>
      <c r="AT77">
        <f t="shared" si="36"/>
        <v>-3.6990067111504454E-5</v>
      </c>
      <c r="AU77">
        <f t="shared" si="23"/>
        <v>-9.3607516771970512E-5</v>
      </c>
      <c r="AW77">
        <v>74</v>
      </c>
      <c r="AX77">
        <f>IF(Z77&gt;0, (R77*SUMPRODUCT(K77:$K$98, X77:$X$98)-K77*$AZ$3)/Z77, 0)</f>
        <v>-3.3394269227993782E+22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250000</v>
      </c>
      <c r="S78">
        <f t="shared" si="28"/>
        <v>-2.6803225356079307E+23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-2.0696777659516252</v>
      </c>
      <c r="AC78">
        <f t="shared" si="29"/>
        <v>-1.8479265767425226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-1.3615711293052012E-17</v>
      </c>
      <c r="AI78">
        <f t="shared" si="33"/>
        <v>-1.3616056013986189E-17</v>
      </c>
      <c r="AJ78">
        <f t="shared" si="34"/>
        <v>-0.22175118920910264</v>
      </c>
      <c r="AK78">
        <f t="shared" si="49"/>
        <v>-0.14487744361661378</v>
      </c>
      <c r="AL78">
        <f t="shared" si="35"/>
        <v>-0.36662863282571645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-2.7713324933257632E-21</v>
      </c>
      <c r="AR78">
        <f t="shared" si="36"/>
        <v>-2.7714026575871414E-21</v>
      </c>
      <c r="AS78">
        <f t="shared" si="36"/>
        <v>-4.5135084231876561E-5</v>
      </c>
      <c r="AT78">
        <f t="shared" si="36"/>
        <v>-2.9488255031492699E-5</v>
      </c>
      <c r="AU78">
        <f t="shared" si="23"/>
        <v>-7.4623339263369263E-5</v>
      </c>
      <c r="AW78">
        <v>75</v>
      </c>
      <c r="AX78">
        <f>IF(Z78&gt;0, (R78*SUMPRODUCT(K78:$K$98, X78:$X$98)-K78*$AZ$3)/Z78, 0)</f>
        <v>-2.6803225356079307E+23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250000</v>
      </c>
      <c r="S79">
        <f t="shared" si="28"/>
        <v>-2.2446338388773E+24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-1.8479265767425226</v>
      </c>
      <c r="AC79">
        <f t="shared" si="29"/>
        <v>-1.6499344435201093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-1.5226043042535302E-18</v>
      </c>
      <c r="AI79">
        <f t="shared" si="33"/>
        <v>-1.5226410571175152E-18</v>
      </c>
      <c r="AJ79">
        <f t="shared" si="34"/>
        <v>-0.19799213322241327</v>
      </c>
      <c r="AK79">
        <f t="shared" si="49"/>
        <v>-0.1293548603719766</v>
      </c>
      <c r="AL79">
        <f t="shared" si="35"/>
        <v>-0.3273469935943899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-2.7670520605858079E-22</v>
      </c>
      <c r="AR79">
        <f t="shared" si="36"/>
        <v>-2.7671188521269442E-22</v>
      </c>
      <c r="AS79">
        <f t="shared" si="36"/>
        <v>-3.5981412812401633E-5</v>
      </c>
      <c r="AT79">
        <f t="shared" si="36"/>
        <v>-2.3507856370769054E-5</v>
      </c>
      <c r="AU79">
        <f t="shared" si="23"/>
        <v>-5.9489269183170694E-5</v>
      </c>
      <c r="AW79">
        <v>76</v>
      </c>
      <c r="AX79">
        <f>IF(Z79&gt;0, (R79*SUMPRODUCT(K79:$K$98, X79:$X$98)-K79*$AZ$3)/Z79, 0)</f>
        <v>-2.2446338388773E+24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250000</v>
      </c>
      <c r="S80">
        <f t="shared" si="28"/>
        <v>-1.979464714104434E+25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-1.6499344435201093</v>
      </c>
      <c r="AC80">
        <f t="shared" si="29"/>
        <v>-1.4731557531429544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-1.6332119537121289E-19</v>
      </c>
      <c r="AI80">
        <f t="shared" si="33"/>
        <v>-1.6332491646748363E-19</v>
      </c>
      <c r="AJ80">
        <f t="shared" si="34"/>
        <v>-0.17677869037715488</v>
      </c>
      <c r="AK80">
        <f t="shared" si="49"/>
        <v>-0.11549541104640766</v>
      </c>
      <c r="AL80">
        <f t="shared" si="35"/>
        <v>-0.29227410142356253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-2.6500544924361913E-23</v>
      </c>
      <c r="AR80">
        <f t="shared" si="36"/>
        <v>-2.6501148710531038E-23</v>
      </c>
      <c r="AS80">
        <f t="shared" si="36"/>
        <v>-2.8684161999682449E-5</v>
      </c>
      <c r="AT80">
        <f t="shared" si="36"/>
        <v>-1.8740319173125836E-5</v>
      </c>
      <c r="AU80">
        <f t="shared" si="23"/>
        <v>-4.7424481172808282E-5</v>
      </c>
      <c r="AW80">
        <v>77</v>
      </c>
      <c r="AX80">
        <f>IF(Z80&gt;0, (R80*SUMPRODUCT(K80:$K$98, X80:$X$98)-K80*$AZ$3)/Z80, 0)</f>
        <v>-1.979464714104434E+25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250000</v>
      </c>
      <c r="S81">
        <f t="shared" si="28"/>
        <v>-1.8428292646166767E+26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-1.4731557531429544</v>
      </c>
      <c r="AC81">
        <f t="shared" si="29"/>
        <v>-1.315317636734781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-1.6635053915429383E-20</v>
      </c>
      <c r="AI81">
        <f t="shared" si="33"/>
        <v>-1.6635410789954328E-20</v>
      </c>
      <c r="AJ81">
        <f t="shared" si="34"/>
        <v>-0.15783811640817347</v>
      </c>
      <c r="AK81">
        <f t="shared" si="49"/>
        <v>-0.10312090272000682</v>
      </c>
      <c r="AL81">
        <f t="shared" si="35"/>
        <v>-0.26095901912818031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-2.410007779690974E-24</v>
      </c>
      <c r="AR81">
        <f t="shared" si="36"/>
        <v>-2.4100594819809614E-24</v>
      </c>
      <c r="AS81">
        <f t="shared" si="36"/>
        <v>-2.2866838328828405E-5</v>
      </c>
      <c r="AT81">
        <f t="shared" si="36"/>
        <v>-1.4939667708167913E-5</v>
      </c>
      <c r="AU81">
        <f t="shared" si="23"/>
        <v>-3.780650603699632E-5</v>
      </c>
      <c r="AW81">
        <v>78</v>
      </c>
      <c r="AX81">
        <f>IF(Z81&gt;0, (R81*SUMPRODUCT(K81:$K$98, X81:$X$98)-K81*$AZ$3)/Z81, 0)</f>
        <v>-1.8428292646166767E+26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250000</v>
      </c>
      <c r="S82">
        <f t="shared" si="28"/>
        <v>-1.8160791280576784E+27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-1.315317636734781</v>
      </c>
      <c r="AC82">
        <f t="shared" si="29"/>
        <v>-1.1743907470846255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-1.6048632076922251E-21</v>
      </c>
      <c r="AI82">
        <f t="shared" si="33"/>
        <v>-1.6048955408303835E-21</v>
      </c>
      <c r="AJ82">
        <f t="shared" si="34"/>
        <v>-0.14092688965015543</v>
      </c>
      <c r="AK82">
        <f t="shared" si="49"/>
        <v>-9.207223457143468E-2</v>
      </c>
      <c r="AL82">
        <f t="shared" si="35"/>
        <v>-0.23299912422159011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-2.0759372881362683E-25</v>
      </c>
      <c r="AR82">
        <f t="shared" si="36"/>
        <v>-2.0759791119919239E-25</v>
      </c>
      <c r="AS82">
        <f t="shared" si="36"/>
        <v>-1.822930351469108E-5</v>
      </c>
      <c r="AT82">
        <f t="shared" si="36"/>
        <v>-1.1909811629598145E-5</v>
      </c>
      <c r="AU82">
        <f t="shared" si="23"/>
        <v>-3.0139115144289225E-5</v>
      </c>
      <c r="AW82">
        <v>79</v>
      </c>
      <c r="AX82">
        <f>IF(Z82&gt;0, (R82*SUMPRODUCT(K82:$K$98, X82:$X$98)-K82*$AZ$3)/Z82, 0)</f>
        <v>-1.8160791280576784E+27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250000</v>
      </c>
      <c r="S83">
        <f t="shared" si="28"/>
        <v>-1.9000820503985332E+28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-1.1743907470846255</v>
      </c>
      <c r="AC83">
        <f t="shared" si="29"/>
        <v>-1.0485631670398441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-1.4625274589236344E-22</v>
      </c>
      <c r="AI83">
        <f t="shared" si="33"/>
        <v>-1.4625550514996186E-22</v>
      </c>
      <c r="AJ83">
        <f t="shared" si="34"/>
        <v>-0.12582758004478145</v>
      </c>
      <c r="AK83">
        <f t="shared" si="49"/>
        <v>-8.2207352295923797E-2</v>
      </c>
      <c r="AL83">
        <f t="shared" si="35"/>
        <v>-0.20803493234070525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-1.6891266541944182E-26</v>
      </c>
      <c r="AR83">
        <f t="shared" si="36"/>
        <v>-1.6891585218733929E-26</v>
      </c>
      <c r="AS83">
        <f t="shared" si="36"/>
        <v>-1.4532289153931002E-5</v>
      </c>
      <c r="AT83">
        <f t="shared" si="36"/>
        <v>-9.4944289139015788E-6</v>
      </c>
      <c r="AU83">
        <f t="shared" si="23"/>
        <v>-2.4026718067832581E-5</v>
      </c>
      <c r="AW83">
        <v>80</v>
      </c>
      <c r="AX83">
        <f>IF(Z83&gt;0, (R83*SUMPRODUCT(K83:$K$98, X83:$X$98)-K83*$AZ$3)/Z83, 0)</f>
        <v>-1.9000820503985332E+28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250000</v>
      </c>
      <c r="S84">
        <f t="shared" si="28"/>
        <v>-2.1173254781075219E+29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-1.0485631670398441</v>
      </c>
      <c r="AC84">
        <f t="shared" si="29"/>
        <v>-0.93621711342843228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-1.2552900930736219E-23</v>
      </c>
      <c r="AI84">
        <f t="shared" si="33"/>
        <v>-1.2553122015572516E-23</v>
      </c>
      <c r="AJ84">
        <f t="shared" si="34"/>
        <v>-0.11234605361141181</v>
      </c>
      <c r="AK84">
        <f t="shared" si="49"/>
        <v>-7.3399421692789096E-2</v>
      </c>
      <c r="AL84">
        <f t="shared" si="35"/>
        <v>-0.18574547530420091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-1.294446975300199E-27</v>
      </c>
      <c r="AR84">
        <f t="shared" si="36"/>
        <v>-1.2944697734246491E-27</v>
      </c>
      <c r="AS84">
        <f t="shared" si="36"/>
        <v>-1.1585051940314873E-5</v>
      </c>
      <c r="AT84">
        <f t="shared" si="36"/>
        <v>-7.5689006010057222E-6</v>
      </c>
      <c r="AU84">
        <f t="shared" si="23"/>
        <v>-1.9153952541320595E-5</v>
      </c>
      <c r="AW84">
        <v>81</v>
      </c>
      <c r="AX84">
        <f>IF(Z84&gt;0, (R84*SUMPRODUCT(K84:$K$98, X84:$X$98)-K84*$AZ$3)/Z84, 0)</f>
        <v>-2.1173254781075219E+29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250000</v>
      </c>
      <c r="S85">
        <f t="shared" si="28"/>
        <v>-2.5227239709746765E+30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-0.93621711342843228</v>
      </c>
      <c r="AC85">
        <f t="shared" si="29"/>
        <v>-0.83590813698967159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-1.0115320879449268E-24</v>
      </c>
      <c r="AI85">
        <f t="shared" si="33"/>
        <v>-1.0115486555152716E-24</v>
      </c>
      <c r="AJ85">
        <f t="shared" si="34"/>
        <v>-0.10030897643876069</v>
      </c>
      <c r="AK85">
        <f t="shared" si="49"/>
        <v>-6.553519793999027E-2</v>
      </c>
      <c r="AL85">
        <f t="shared" si="35"/>
        <v>-0.16584417437875096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-9.3132616664538374E-29</v>
      </c>
      <c r="AR85">
        <f t="shared" si="36"/>
        <v>-9.3134142054781925E-29</v>
      </c>
      <c r="AS85">
        <f t="shared" si="36"/>
        <v>-9.2355324779295999E-6</v>
      </c>
      <c r="AT85">
        <f t="shared" si="36"/>
        <v>-6.0338812189140004E-6</v>
      </c>
      <c r="AU85">
        <f t="shared" si="23"/>
        <v>-1.5269413696843599E-5</v>
      </c>
      <c r="AW85">
        <v>82</v>
      </c>
      <c r="AX85">
        <f>IF(Z85&gt;0, (R85*SUMPRODUCT(K85:$K$98, X85:$X$98)-K85*$AZ$3)/Z85, 0)</f>
        <v>-2.5227239709746765E+30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250000</v>
      </c>
      <c r="S86">
        <f t="shared" si="28"/>
        <v>-3.2292630789406968E+31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-0.83590813698967159</v>
      </c>
      <c r="AC86">
        <f t="shared" si="29"/>
        <v>-0.74634655088363533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-7.6231478872777697E-26</v>
      </c>
      <c r="AI86">
        <f t="shared" si="33"/>
        <v>-7.6232634471644438E-26</v>
      </c>
      <c r="AJ86">
        <f t="shared" si="34"/>
        <v>-8.9561586106036262E-2</v>
      </c>
      <c r="AK86">
        <f t="shared" si="49"/>
        <v>-5.8513569589277017E-2</v>
      </c>
      <c r="AL86">
        <f t="shared" si="35"/>
        <v>-0.14807515569531327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-6.266693633986509E-30</v>
      </c>
      <c r="AR86">
        <f t="shared" si="36"/>
        <v>-6.2667886312785557E-30</v>
      </c>
      <c r="AS86">
        <f t="shared" si="36"/>
        <v>-7.3625099473290748E-6</v>
      </c>
      <c r="AT86">
        <f t="shared" si="36"/>
        <v>-4.810173165588328E-6</v>
      </c>
      <c r="AU86">
        <f t="shared" si="23"/>
        <v>-1.2172683112917403E-5</v>
      </c>
      <c r="AW86">
        <v>83</v>
      </c>
      <c r="AX86">
        <f>IF(Z86&gt;0, (R86*SUMPRODUCT(K86:$K$98, X86:$X$98)-K86*$AZ$3)/Z86, 0)</f>
        <v>-3.2292630789406968E+31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250000</v>
      </c>
      <c r="S87">
        <f t="shared" si="28"/>
        <v>-4.4657894646147134E+32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-0.74634655088363533</v>
      </c>
      <c r="AC87">
        <f t="shared" si="29"/>
        <v>-0.66638084900324579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-5.3471667722914541E-27</v>
      </c>
      <c r="AI87">
        <f t="shared" si="33"/>
        <v>-5.3472413818150648E-27</v>
      </c>
      <c r="AJ87">
        <f t="shared" si="34"/>
        <v>-7.9965701880389539E-2</v>
      </c>
      <c r="AK87">
        <f t="shared" si="49"/>
        <v>-5.2244258561854481E-2</v>
      </c>
      <c r="AL87">
        <f t="shared" si="35"/>
        <v>-0.13220996044224403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-3.9247303629957922E-31</v>
      </c>
      <c r="AR87">
        <f t="shared" si="36"/>
        <v>-3.9247851251296763E-31</v>
      </c>
      <c r="AS87">
        <f t="shared" si="36"/>
        <v>-5.8693478534192251E-6</v>
      </c>
      <c r="AT87">
        <f t="shared" si="36"/>
        <v>-3.8346405975672261E-6</v>
      </c>
      <c r="AU87">
        <f t="shared" si="23"/>
        <v>-9.7039884509864529E-6</v>
      </c>
      <c r="AW87">
        <v>84</v>
      </c>
      <c r="AX87">
        <f>IF(Z87&gt;0, (R87*SUMPRODUCT(K87:$K$98, X87:$X$98)-K87*$AZ$3)/Z87, 0)</f>
        <v>-4.4657894646147134E+32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250000</v>
      </c>
      <c r="S88">
        <f t="shared" si="28"/>
        <v>-6.7153173665071664E+33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-0.66638084900324579</v>
      </c>
      <c r="AC88">
        <f t="shared" si="29"/>
        <v>-0.59498290089575512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-3.4716692661164319E-28</v>
      </c>
      <c r="AI88">
        <f t="shared" si="33"/>
        <v>-3.4717135665469567E-28</v>
      </c>
      <c r="AJ88">
        <f t="shared" si="34"/>
        <v>-7.1397948107490672E-2</v>
      </c>
      <c r="AK88">
        <f t="shared" si="49"/>
        <v>-4.6646659430227208E-2</v>
      </c>
      <c r="AL88">
        <f t="shared" si="35"/>
        <v>-0.11804460753771788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-2.2751310512452661E-32</v>
      </c>
      <c r="AR88">
        <f t="shared" si="36"/>
        <v>-2.2751600831827421E-32</v>
      </c>
      <c r="AS88">
        <f t="shared" si="36"/>
        <v>-4.679008173963031E-6</v>
      </c>
      <c r="AT88">
        <f t="shared" si="36"/>
        <v>-3.0569520069891781E-6</v>
      </c>
      <c r="AU88">
        <f t="shared" si="23"/>
        <v>-7.7359601809522083E-6</v>
      </c>
      <c r="AW88">
        <v>85</v>
      </c>
      <c r="AX88">
        <f>IF(Z88&gt;0, (R88*SUMPRODUCT(K88:$K$98, X88:$X$98)-K88*$AZ$3)/Z88, 0)</f>
        <v>-6.7153173665071664E+33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-0.59498290089575512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-2.2150215262470282E-29</v>
      </c>
      <c r="AI89">
        <f t="shared" si="33"/>
        <v>-2.2150215262470282E-29</v>
      </c>
      <c r="AJ89">
        <f t="shared" si="34"/>
        <v>-0.59498290089575512</v>
      </c>
      <c r="AK89">
        <f t="shared" si="49"/>
        <v>-4.1648803062702862E-2</v>
      </c>
      <c r="AL89">
        <f t="shared" si="35"/>
        <v>-0.63663170395845803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-1.2960686373160644E-33</v>
      </c>
      <c r="AR89">
        <f t="shared" si="36"/>
        <v>-1.2960686373160644E-33</v>
      </c>
      <c r="AS89">
        <f t="shared" si="36"/>
        <v>-3.481404891341538E-5</v>
      </c>
      <c r="AT89">
        <f t="shared" si="36"/>
        <v>-2.4369834239390769E-6</v>
      </c>
      <c r="AU89">
        <f t="shared" si="23"/>
        <v>-3.725103233735446E-5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12496.572873503517</v>
      </c>
      <c r="AO91" s="8">
        <f t="shared" si="50"/>
        <v>-1249.6572873503519</v>
      </c>
      <c r="AP91" s="8">
        <f t="shared" si="50"/>
        <v>-2840.8975507460086</v>
      </c>
      <c r="AQ91" s="8">
        <f t="shared" si="50"/>
        <v>-9078.9664611804237</v>
      </c>
      <c r="AR91" s="8">
        <f t="shared" si="50"/>
        <v>-672.94842577326688</v>
      </c>
      <c r="AS91" s="8">
        <f t="shared" si="50"/>
        <v>-2597.3830643592719</v>
      </c>
      <c r="AT91" s="8">
        <f t="shared" si="50"/>
        <v>1515.1401208762411</v>
      </c>
      <c r="AU91" s="8">
        <f t="shared" si="50"/>
        <v>-1755.191369256296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31121.779204103117</v>
      </c>
      <c r="K3">
        <v>1</v>
      </c>
      <c r="L3" s="2">
        <v>0</v>
      </c>
      <c r="O3">
        <f>$C$3</f>
        <v>31121.779204103117</v>
      </c>
      <c r="P3">
        <f>O3*C5</f>
        <v>3112.1779204103118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31121.779204103117</v>
      </c>
      <c r="AF3">
        <f t="shared" ref="AF3:AG34" si="4">-$Z3*P3</f>
        <v>-3112.1779204103118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25489.693079692806</v>
      </c>
      <c r="AJ3">
        <f t="shared" ref="AJ3:AJ66" si="7">AB3-AC3</f>
        <v>0</v>
      </c>
      <c r="AL3">
        <f t="shared" ref="AL3:AL66" si="8">SUM(AI3:AK3)</f>
        <v>25489.693079692806</v>
      </c>
      <c r="AN3">
        <f t="shared" ref="AN3:AU34" si="9">AE3*$K3</f>
        <v>31121.779204103117</v>
      </c>
      <c r="AO3">
        <f t="shared" si="9"/>
        <v>-3112.1779204103118</v>
      </c>
      <c r="AP3">
        <f t="shared" si="9"/>
        <v>-2519.9082039999998</v>
      </c>
      <c r="AQ3">
        <f t="shared" si="9"/>
        <v>0</v>
      </c>
      <c r="AR3">
        <f t="shared" si="9"/>
        <v>25489.693079692806</v>
      </c>
      <c r="AS3">
        <f t="shared" si="9"/>
        <v>0</v>
      </c>
      <c r="AT3">
        <f t="shared" si="9"/>
        <v>0</v>
      </c>
      <c r="AU3">
        <f t="shared" si="9"/>
        <v>25489.693079692806</v>
      </c>
      <c r="AW3">
        <v>0</v>
      </c>
      <c r="AX3">
        <f>IF(Z3&gt;0, (R3*SUMPRODUCT(K3:$K$98, X3:$X$98)-K3*$AZ$3)/Z3, 0)</f>
        <v>0</v>
      </c>
      <c r="AZ3">
        <f>C6*ABS(SUMPRODUCT(X4:X79, K4:K79))/1</f>
        <v>24000.684267427048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2603.6275092855662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2571.5018857957584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-2571.5018857957584</v>
      </c>
      <c r="AK4">
        <f>G4*SUM(AB4, AE4:AF4)</f>
        <v>0</v>
      </c>
      <c r="AL4">
        <f t="shared" si="8"/>
        <v>-3156.2003857957584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-522.05223214285706</v>
      </c>
      <c r="AR4">
        <f t="shared" si="9"/>
        <v>-522.05223214285706</v>
      </c>
      <c r="AS4">
        <f t="shared" si="9"/>
        <v>-2295.9838266033557</v>
      </c>
      <c r="AT4">
        <f t="shared" si="9"/>
        <v>0</v>
      </c>
      <c r="AU4">
        <f t="shared" si="9"/>
        <v>-2818.0360587462128</v>
      </c>
      <c r="AW4">
        <v>1</v>
      </c>
      <c r="AX4">
        <f>IF(Z4&gt;0, (R4*SUMPRODUCT(K4:$K$98, X4:$X$98)-K4*$AZ$3)/Z4, 0)</f>
        <v>2603.6275092855662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250000</v>
      </c>
      <c r="S5">
        <f t="shared" si="1"/>
        <v>4455.3590197360763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2571.5018857957584</v>
      </c>
      <c r="AC5">
        <f t="shared" si="2"/>
        <v>4345.4334802562516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-614.31243053632193</v>
      </c>
      <c r="AI5">
        <f t="shared" si="6"/>
        <v>-663.07879774721471</v>
      </c>
      <c r="AJ5">
        <f t="shared" si="7"/>
        <v>-1773.9315944604932</v>
      </c>
      <c r="AK5">
        <f>G5*SUM(AB5, AE5:AF5)</f>
        <v>180.0051320057031</v>
      </c>
      <c r="AL5">
        <f t="shared" si="8"/>
        <v>-2257.0052602020046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-489.7261085270423</v>
      </c>
      <c r="AR5">
        <f t="shared" si="9"/>
        <v>-528.60235789797082</v>
      </c>
      <c r="AS5">
        <f t="shared" si="9"/>
        <v>-1414.1674062982247</v>
      </c>
      <c r="AT5">
        <f t="shared" si="9"/>
        <v>143.49898916270973</v>
      </c>
      <c r="AU5">
        <f t="shared" si="9"/>
        <v>-1799.2707750334857</v>
      </c>
      <c r="AW5">
        <v>2</v>
      </c>
      <c r="AX5">
        <f>IF(Z5&gt;0, (R5*SUMPRODUCT(K5:$K$98, X5:$X$98)-K5*$AZ$3)/Z5, 0)</f>
        <v>4455.3590197360763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250000</v>
      </c>
      <c r="S6">
        <f t="shared" si="1"/>
        <v>6132.7513759880658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4345.4334802562516</v>
      </c>
      <c r="AC6">
        <f t="shared" si="2"/>
        <v>5905.6929311964959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-649.49559319378295</v>
      </c>
      <c r="AI6">
        <f t="shared" si="6"/>
        <v>-697.64439761392805</v>
      </c>
      <c r="AJ6">
        <f t="shared" si="7"/>
        <v>-1560.2594509402443</v>
      </c>
      <c r="AK6">
        <f>G6*SUM(AB6, AE6:AF6)</f>
        <v>304.18034361793764</v>
      </c>
      <c r="AL6">
        <f t="shared" si="8"/>
        <v>-1953.7235049362348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-462.29813427718921</v>
      </c>
      <c r="AR6">
        <f t="shared" si="9"/>
        <v>-496.56950221927951</v>
      </c>
      <c r="AS6">
        <f t="shared" si="9"/>
        <v>-1110.5618586434637</v>
      </c>
      <c r="AT6">
        <f t="shared" si="9"/>
        <v>216.50956036034415</v>
      </c>
      <c r="AU6">
        <f t="shared" si="9"/>
        <v>-1390.6218005023991</v>
      </c>
      <c r="AW6">
        <v>3</v>
      </c>
      <c r="AX6">
        <f>IF(Z6&gt;0, (R6*SUMPRODUCT(K6:$K$98, X6:$X$98)-K6*$AZ$3)/Z6, 0)</f>
        <v>6132.7513759880658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250000</v>
      </c>
      <c r="S7">
        <f t="shared" si="1"/>
        <v>7651.8369951020259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5905.6929311964959</v>
      </c>
      <c r="AC7">
        <f t="shared" si="2"/>
        <v>7273.7390464436594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-689.75762367296466</v>
      </c>
      <c r="AI7">
        <f t="shared" si="6"/>
        <v>-737.28698852417369</v>
      </c>
      <c r="AJ7">
        <f t="shared" si="7"/>
        <v>-1368.0461152471635</v>
      </c>
      <c r="AK7">
        <f>G7*SUM(AB7, AE7:AF7)</f>
        <v>413.39850518375476</v>
      </c>
      <c r="AL7">
        <f t="shared" si="8"/>
        <v>-1691.9345985875821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-438.35343956172522</v>
      </c>
      <c r="AR7">
        <f t="shared" si="9"/>
        <v>-468.55921017976772</v>
      </c>
      <c r="AS7">
        <f t="shared" si="9"/>
        <v>-869.41803833107156</v>
      </c>
      <c r="AT7">
        <f t="shared" si="9"/>
        <v>262.72222362980949</v>
      </c>
      <c r="AU7">
        <f t="shared" si="9"/>
        <v>-1075.2550248810296</v>
      </c>
      <c r="AW7">
        <v>4</v>
      </c>
      <c r="AX7">
        <f>IF(Z7&gt;0, (R7*SUMPRODUCT(K7:$K$98, X7:$X$98)-K7*$AZ$3)/Z7, 0)</f>
        <v>7651.8369951020259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250000</v>
      </c>
      <c r="S8">
        <f t="shared" si="1"/>
        <v>9040.6731779250749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7273.7390464436594</v>
      </c>
      <c r="AC8">
        <f t="shared" si="2"/>
        <v>8469.6215439572534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-1061.5372322177757</v>
      </c>
      <c r="AI8">
        <f t="shared" si="6"/>
        <v>-1108.3789959740291</v>
      </c>
      <c r="AJ8">
        <f t="shared" si="7"/>
        <v>-1195.882497513594</v>
      </c>
      <c r="AK8">
        <f t="shared" ref="AK8:AK71" si="22">G8*SUM(AB8:AB8, AE8:AF8)</f>
        <v>509.16173325105621</v>
      </c>
      <c r="AL8">
        <f t="shared" si="8"/>
        <v>-1795.0997602365667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-602.34473390555706</v>
      </c>
      <c r="AR8">
        <f t="shared" si="9"/>
        <v>-628.92400863008129</v>
      </c>
      <c r="AS8">
        <f t="shared" si="9"/>
        <v>-678.57584537304433</v>
      </c>
      <c r="AT8">
        <f t="shared" si="9"/>
        <v>288.91204135087901</v>
      </c>
      <c r="AU8">
        <f t="shared" si="9"/>
        <v>-1018.5878126522465</v>
      </c>
      <c r="AW8">
        <v>5</v>
      </c>
      <c r="AX8">
        <f>IF(Z8&gt;0, (R8*SUMPRODUCT(K8:$K$98, X8:$X$98)-K8*$AZ$3)/Z8, 0)</f>
        <v>9040.6731779250749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250000</v>
      </c>
      <c r="S9">
        <f t="shared" si="1"/>
        <v>10119.428339951486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8469.6215439572534</v>
      </c>
      <c r="AC9">
        <f t="shared" si="2"/>
        <v>9326.416039583235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-1458.0620829375821</v>
      </c>
      <c r="AI9">
        <f t="shared" si="6"/>
        <v>-1504.1438166396854</v>
      </c>
      <c r="AJ9">
        <f t="shared" si="7"/>
        <v>-856.79449562598165</v>
      </c>
      <c r="AK9">
        <f t="shared" si="22"/>
        <v>592.87350807700784</v>
      </c>
      <c r="AL9">
        <f t="shared" si="8"/>
        <v>-1768.0648041886593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-738.69962782480695</v>
      </c>
      <c r="AR9">
        <f t="shared" si="9"/>
        <v>-762.04606823609822</v>
      </c>
      <c r="AS9">
        <f t="shared" si="9"/>
        <v>-434.07875593754818</v>
      </c>
      <c r="AT9">
        <f t="shared" si="9"/>
        <v>300.36817011338582</v>
      </c>
      <c r="AU9">
        <f t="shared" si="9"/>
        <v>-895.75665406026064</v>
      </c>
      <c r="AW9">
        <v>6</v>
      </c>
      <c r="AX9">
        <f>IF(Z9&gt;0, (R9*SUMPRODUCT(K9:$K$98, X9:$X$98)-K9*$AZ$3)/Z9, 0)</f>
        <v>10119.428339951486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250000</v>
      </c>
      <c r="S10">
        <f t="shared" si="1"/>
        <v>10929.46599022408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9326.416039583235</v>
      </c>
      <c r="AC10">
        <f t="shared" si="2"/>
        <v>9890.5192952687212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-1869.3910092418382</v>
      </c>
      <c r="AI10">
        <f t="shared" si="6"/>
        <v>-1914.638047405072</v>
      </c>
      <c r="AJ10">
        <f t="shared" si="7"/>
        <v>-564.10325568548615</v>
      </c>
      <c r="AK10">
        <f t="shared" si="22"/>
        <v>652.84912277082651</v>
      </c>
      <c r="AL10">
        <f t="shared" si="8"/>
        <v>-1825.8921803197318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-845.61755618838902</v>
      </c>
      <c r="AR10">
        <f t="shared" si="9"/>
        <v>-866.08501839784628</v>
      </c>
      <c r="AS10">
        <f t="shared" si="9"/>
        <v>-255.17166507831669</v>
      </c>
      <c r="AT10">
        <f t="shared" si="9"/>
        <v>295.31578841876262</v>
      </c>
      <c r="AU10">
        <f t="shared" si="9"/>
        <v>-825.94089505740044</v>
      </c>
      <c r="AW10">
        <v>7</v>
      </c>
      <c r="AX10">
        <f>IF(Z10&gt;0, (R10*SUMPRODUCT(K10:$K$98, X10:$X$98)-K10*$AZ$3)/Z10, 0)</f>
        <v>10929.46599022408</v>
      </c>
    </row>
    <row r="11" spans="1:52" x14ac:dyDescent="0.25">
      <c r="A11" t="s">
        <v>33</v>
      </c>
      <c r="C11" s="12">
        <f>AU81</f>
        <v>-1276.0511436950292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250000</v>
      </c>
      <c r="S11">
        <f t="shared" si="1"/>
        <v>11514.005639043748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9890.5192952687212</v>
      </c>
      <c r="AC11">
        <f t="shared" si="2"/>
        <v>10208.118599357384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-2327.1553949246518</v>
      </c>
      <c r="AI11">
        <f t="shared" si="6"/>
        <v>-2371.4845316272686</v>
      </c>
      <c r="AJ11">
        <f t="shared" si="7"/>
        <v>-317.59930408866239</v>
      </c>
      <c r="AK11">
        <f t="shared" si="22"/>
        <v>692.3363506688105</v>
      </c>
      <c r="AL11">
        <f t="shared" si="8"/>
        <v>-1996.7474850471203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-939.89903291177211</v>
      </c>
      <c r="AR11">
        <f t="shared" si="9"/>
        <v>-957.80282773676367</v>
      </c>
      <c r="AS11">
        <f t="shared" si="9"/>
        <v>-128.27303213933024</v>
      </c>
      <c r="AT11">
        <f t="shared" si="9"/>
        <v>279.62304015557572</v>
      </c>
      <c r="AU11">
        <f t="shared" si="9"/>
        <v>-806.45281972051816</v>
      </c>
      <c r="AW11">
        <v>8</v>
      </c>
      <c r="AX11">
        <f>IF(Z11&gt;0, (R11*SUMPRODUCT(K11:$K$98, X11:$X$98)-K11*$AZ$3)/Z11, 0)</f>
        <v>11514.005639043748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250000</v>
      </c>
      <c r="S12">
        <f t="shared" si="1"/>
        <v>11896.071250332647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10208.118599357384</v>
      </c>
      <c r="AC12">
        <f t="shared" si="2"/>
        <v>10306.806048835839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-2828.1776436413247</v>
      </c>
      <c r="AI12">
        <f t="shared" si="6"/>
        <v>-2871.497853448187</v>
      </c>
      <c r="AJ12">
        <f t="shared" si="7"/>
        <v>-98.687449478455164</v>
      </c>
      <c r="AK12">
        <f t="shared" si="22"/>
        <v>714.56830195501686</v>
      </c>
      <c r="AL12">
        <f t="shared" si="8"/>
        <v>-2255.6170009716252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-1019.8692107258431</v>
      </c>
      <c r="AR12">
        <f t="shared" si="9"/>
        <v>-1035.4909126665029</v>
      </c>
      <c r="AS12">
        <f t="shared" si="9"/>
        <v>-35.587683621794092</v>
      </c>
      <c r="AT12">
        <f t="shared" si="9"/>
        <v>257.68049321904357</v>
      </c>
      <c r="AU12">
        <f t="shared" si="9"/>
        <v>-813.39810306925347</v>
      </c>
      <c r="AW12">
        <v>9</v>
      </c>
      <c r="AX12">
        <f>IF(Z12&gt;0, (R12*SUMPRODUCT(K12:$K$98, X12:$X$98)-K12*$AZ$3)/Z12, 0)</f>
        <v>11896.071250332647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250000</v>
      </c>
      <c r="S13">
        <f t="shared" si="1"/>
        <v>12097.713610044226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10306.806048835839</v>
      </c>
      <c r="AC13">
        <f t="shared" si="2"/>
        <v>10214.246197386983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-3357.0091197442907</v>
      </c>
      <c r="AI13">
        <f t="shared" si="6"/>
        <v>-3399.2247256291353</v>
      </c>
      <c r="AJ13">
        <f t="shared" si="7"/>
        <v>92.559851448855625</v>
      </c>
      <c r="AK13">
        <f t="shared" si="22"/>
        <v>721.47642341850883</v>
      </c>
      <c r="AL13">
        <f t="shared" si="8"/>
        <v>-2585.1884507617706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-1080.8670915485527</v>
      </c>
      <c r="AR13">
        <f t="shared" si="9"/>
        <v>-1094.4593868099334</v>
      </c>
      <c r="AS13">
        <f t="shared" si="9"/>
        <v>29.801794949342071</v>
      </c>
      <c r="AT13">
        <f t="shared" si="9"/>
        <v>232.29609917193673</v>
      </c>
      <c r="AU13">
        <f t="shared" si="9"/>
        <v>-832.36149268865449</v>
      </c>
      <c r="AW13">
        <v>10</v>
      </c>
      <c r="AX13">
        <f>IF(Z13&gt;0, (R13*SUMPRODUCT(K13:$K$98, X13:$X$98)-K13*$AZ$3)/Z13, 0)</f>
        <v>12097.713610044226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250000</v>
      </c>
      <c r="S14">
        <f t="shared" si="1"/>
        <v>12145.639190158452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10214.246197386983</v>
      </c>
      <c r="AC14">
        <f t="shared" si="2"/>
        <v>9961.3338909071699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-3927.9396513417887</v>
      </c>
      <c r="AI14">
        <f t="shared" si="6"/>
        <v>-3968.9475132375164</v>
      </c>
      <c r="AJ14">
        <f t="shared" si="7"/>
        <v>252.9123064798132</v>
      </c>
      <c r="AK14">
        <f t="shared" si="22"/>
        <v>714.99723381708884</v>
      </c>
      <c r="AL14">
        <f t="shared" si="8"/>
        <v>-3001.0379729406145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-1129.1887881030766</v>
      </c>
      <c r="AR14">
        <f t="shared" si="9"/>
        <v>-1140.9775684782835</v>
      </c>
      <c r="AS14">
        <f t="shared" si="9"/>
        <v>72.706244545467428</v>
      </c>
      <c r="AT14">
        <f t="shared" si="9"/>
        <v>205.54461921918102</v>
      </c>
      <c r="AU14">
        <f t="shared" si="9"/>
        <v>-862.72670471363506</v>
      </c>
      <c r="AW14">
        <v>11</v>
      </c>
      <c r="AX14">
        <f>IF(Z14&gt;0, (R14*SUMPRODUCT(K14:$K$98, X14:$X$98)-K14*$AZ$3)/Z14, 0)</f>
        <v>12145.639190158452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250000</v>
      </c>
      <c r="S15">
        <f t="shared" si="1"/>
        <v>12057.635401575193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9961.3338909071699</v>
      </c>
      <c r="AC15">
        <f t="shared" si="2"/>
        <v>9571.3904466154672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-4538.0981296150248</v>
      </c>
      <c r="AI15">
        <f t="shared" si="6"/>
        <v>-4577.7882932658722</v>
      </c>
      <c r="AJ15">
        <f t="shared" si="7"/>
        <v>389.94344429170269</v>
      </c>
      <c r="AK15">
        <f t="shared" si="22"/>
        <v>697.29337236350193</v>
      </c>
      <c r="AL15">
        <f t="shared" si="8"/>
        <v>-3490.5514766106676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-1164.8167592142327</v>
      </c>
      <c r="AR15">
        <f t="shared" si="9"/>
        <v>-1175.0042356583317</v>
      </c>
      <c r="AS15">
        <f t="shared" si="9"/>
        <v>100.08876980701793</v>
      </c>
      <c r="AT15">
        <f t="shared" si="9"/>
        <v>178.97784116160562</v>
      </c>
      <c r="AU15">
        <f t="shared" si="9"/>
        <v>-895.93762468970806</v>
      </c>
      <c r="AW15">
        <v>12</v>
      </c>
      <c r="AX15">
        <f>IF(Z15&gt;0, (R15*SUMPRODUCT(K15:$K$98, X15:$X$98)-K15*$AZ$3)/Z15, 0)</f>
        <v>12057.635401575193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250000</v>
      </c>
      <c r="S16">
        <f t="shared" si="1"/>
        <v>11845.916125037167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9571.3904466154672</v>
      </c>
      <c r="AC16">
        <f t="shared" si="2"/>
        <v>9066.6141729471019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-5121.5867669236404</v>
      </c>
      <c r="AI16">
        <f t="shared" si="6"/>
        <v>-5159.8557115845952</v>
      </c>
      <c r="AJ16">
        <f t="shared" si="7"/>
        <v>504.77627366836532</v>
      </c>
      <c r="AK16">
        <f t="shared" si="22"/>
        <v>669.99733126308274</v>
      </c>
      <c r="AL16">
        <f t="shared" si="8"/>
        <v>-3985.0821066531471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-1173.7354994892855</v>
      </c>
      <c r="AR16">
        <f t="shared" si="9"/>
        <v>-1182.5057538890826</v>
      </c>
      <c r="AS16">
        <f t="shared" si="9"/>
        <v>115.68169371469179</v>
      </c>
      <c r="AT16">
        <f t="shared" si="9"/>
        <v>153.54609578135211</v>
      </c>
      <c r="AU16">
        <f t="shared" si="9"/>
        <v>-913.27796439303859</v>
      </c>
      <c r="AW16">
        <v>13</v>
      </c>
      <c r="AX16">
        <f>IF(Z16&gt;0, (R16*SUMPRODUCT(K16:$K$98, X16:$X$98)-K16*$AZ$3)/Z16, 0)</f>
        <v>11845.916125037167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250000</v>
      </c>
      <c r="S17">
        <f t="shared" si="1"/>
        <v>11540.99968520159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9066.6141729471019</v>
      </c>
      <c r="AC17">
        <f t="shared" si="2"/>
        <v>8482.2005355523361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-5690.6823857933232</v>
      </c>
      <c r="AI17">
        <f t="shared" si="6"/>
        <v>-5727.4305045305091</v>
      </c>
      <c r="AJ17">
        <f t="shared" si="7"/>
        <v>584.41363739476583</v>
      </c>
      <c r="AK17">
        <f t="shared" si="22"/>
        <v>634.66299210629722</v>
      </c>
      <c r="AL17">
        <f t="shared" si="8"/>
        <v>-4508.3538750294465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-1164.4263634376509</v>
      </c>
      <c r="AR17">
        <f t="shared" si="9"/>
        <v>-1171.9457566076408</v>
      </c>
      <c r="AS17">
        <f t="shared" si="9"/>
        <v>119.5826089738954</v>
      </c>
      <c r="AT17">
        <f t="shared" si="9"/>
        <v>129.86462251903902</v>
      </c>
      <c r="AU17">
        <f t="shared" si="9"/>
        <v>-922.49852511470658</v>
      </c>
      <c r="AW17">
        <v>14</v>
      </c>
      <c r="AX17">
        <f>IF(Z17&gt;0, (R17*SUMPRODUCT(K17:$K$98, X17:$X$98)-K17*$AZ$3)/Z17, 0)</f>
        <v>11540.99968520159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250000</v>
      </c>
      <c r="S18">
        <f t="shared" si="1"/>
        <v>11164.656470933138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8482.2005355523361</v>
      </c>
      <c r="AC18">
        <f t="shared" si="2"/>
        <v>7843.9544061276538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-6260.6494732823976</v>
      </c>
      <c r="AI18">
        <f t="shared" si="6"/>
        <v>-6295.7779809375552</v>
      </c>
      <c r="AJ18">
        <f t="shared" si="7"/>
        <v>638.24612942468229</v>
      </c>
      <c r="AK18">
        <f t="shared" si="22"/>
        <v>593.75403748866358</v>
      </c>
      <c r="AL18">
        <f t="shared" si="8"/>
        <v>-5063.777814024209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-1143.7972518543727</v>
      </c>
      <c r="AR18">
        <f t="shared" si="9"/>
        <v>-1150.2150988667609</v>
      </c>
      <c r="AS18">
        <f t="shared" si="9"/>
        <v>116.60518161223571</v>
      </c>
      <c r="AT18">
        <f t="shared" si="9"/>
        <v>108.47664275970207</v>
      </c>
      <c r="AU18">
        <f t="shared" si="9"/>
        <v>-925.1332744948229</v>
      </c>
      <c r="AW18">
        <v>15</v>
      </c>
      <c r="AX18">
        <f>IF(Z18&gt;0, (R18*SUMPRODUCT(K18:$K$98, X18:$X$98)-K18*$AZ$3)/Z18, 0)</f>
        <v>11164.656470933138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250000</v>
      </c>
      <c r="S19">
        <f t="shared" si="1"/>
        <v>10734.046939334625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7843.9544061276538</v>
      </c>
      <c r="AC19">
        <f t="shared" si="2"/>
        <v>7169.9609346420093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-6895.0196184185461</v>
      </c>
      <c r="AI19">
        <f t="shared" si="6"/>
        <v>-6928.4178370734689</v>
      </c>
      <c r="AJ19">
        <f t="shared" si="7"/>
        <v>673.99347148564448</v>
      </c>
      <c r="AK19">
        <f t="shared" si="22"/>
        <v>549.07680842893581</v>
      </c>
      <c r="AL19">
        <f t="shared" si="8"/>
        <v>-5705.3475571588888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-1124.7270585967628</v>
      </c>
      <c r="AR19">
        <f t="shared" si="9"/>
        <v>-1130.1750315263509</v>
      </c>
      <c r="AS19">
        <f t="shared" si="9"/>
        <v>109.9429351400946</v>
      </c>
      <c r="AT19">
        <f t="shared" si="9"/>
        <v>89.566321470397824</v>
      </c>
      <c r="AU19">
        <f t="shared" si="9"/>
        <v>-930.66577491585861</v>
      </c>
      <c r="AW19">
        <v>16</v>
      </c>
      <c r="AX19">
        <f>IF(Z19&gt;0, (R19*SUMPRODUCT(K19:$K$98, X19:$X$98)-K19*$AZ$3)/Z19, 0)</f>
        <v>10734.046939334625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250000</v>
      </c>
      <c r="S20">
        <f t="shared" si="1"/>
        <v>10239.141584015137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7169.9609346420093</v>
      </c>
      <c r="AC20">
        <f t="shared" si="2"/>
        <v>6464.7015370887493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-7478.323054201167</v>
      </c>
      <c r="AI20">
        <f t="shared" si="6"/>
        <v>-7509.8916260587002</v>
      </c>
      <c r="AJ20">
        <f t="shared" si="7"/>
        <v>705.25939755325999</v>
      </c>
      <c r="AK20">
        <f t="shared" si="22"/>
        <v>501.89726542494071</v>
      </c>
      <c r="AL20">
        <f t="shared" si="8"/>
        <v>-6302.7349630804993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-1089.1754325003358</v>
      </c>
      <c r="AR20">
        <f t="shared" si="9"/>
        <v>-1093.7732163426679</v>
      </c>
      <c r="AS20">
        <f t="shared" si="9"/>
        <v>102.71704014223707</v>
      </c>
      <c r="AT20">
        <f t="shared" si="9"/>
        <v>73.098496438027851</v>
      </c>
      <c r="AU20">
        <f t="shared" si="9"/>
        <v>-917.95767976240302</v>
      </c>
      <c r="AW20">
        <v>17</v>
      </c>
      <c r="AX20">
        <f>IF(Z20&gt;0, (R20*SUMPRODUCT(K20:$K$98, X20:$X$98)-K20*$AZ$3)/Z20, 0)</f>
        <v>10239.141584015137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250000</v>
      </c>
      <c r="S21">
        <f t="shared" si="1"/>
        <v>9691.5186390527706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6464.7015370887493</v>
      </c>
      <c r="AC21">
        <f t="shared" si="2"/>
        <v>5750.0508019486815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-7937.5529344146125</v>
      </c>
      <c r="AI21">
        <f t="shared" si="6"/>
        <v>-7967.2183099666872</v>
      </c>
      <c r="AJ21">
        <f t="shared" si="7"/>
        <v>714.65073514006781</v>
      </c>
      <c r="AK21">
        <f t="shared" si="22"/>
        <v>452.5291075962125</v>
      </c>
      <c r="AL21">
        <f t="shared" si="8"/>
        <v>-6800.0384672304072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-1032.1961301249769</v>
      </c>
      <c r="AR21">
        <f t="shared" si="9"/>
        <v>-1036.0538034024419</v>
      </c>
      <c r="AS21">
        <f t="shared" si="9"/>
        <v>92.932888674581108</v>
      </c>
      <c r="AT21">
        <f t="shared" si="9"/>
        <v>58.84669966792076</v>
      </c>
      <c r="AU21">
        <f t="shared" si="9"/>
        <v>-884.27421505994005</v>
      </c>
      <c r="AW21">
        <v>18</v>
      </c>
      <c r="AX21">
        <f>IF(Z21&gt;0, (R21*SUMPRODUCT(K21:$K$98, X21:$X$98)-K21*$AZ$3)/Z21, 0)</f>
        <v>9691.5186390527706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250000</v>
      </c>
      <c r="S22">
        <f t="shared" si="1"/>
        <v>9120.4911153633002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5750.0508019486815</v>
      </c>
      <c r="AC22">
        <f t="shared" si="2"/>
        <v>5052.2517230382309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-8357.3241124360575</v>
      </c>
      <c r="AI22">
        <f t="shared" si="6"/>
        <v>-8385.021369410124</v>
      </c>
      <c r="AJ22">
        <f t="shared" si="7"/>
        <v>697.79907891045059</v>
      </c>
      <c r="AK22">
        <f t="shared" si="22"/>
        <v>402.50355613640772</v>
      </c>
      <c r="AL22">
        <f t="shared" si="8"/>
        <v>-7284.7187343632659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-970.34196612313053</v>
      </c>
      <c r="AR22">
        <f t="shared" si="9"/>
        <v>-973.55780535909378</v>
      </c>
      <c r="AS22">
        <f t="shared" si="9"/>
        <v>81.019201969362015</v>
      </c>
      <c r="AT22">
        <f t="shared" si="9"/>
        <v>46.733390589910783</v>
      </c>
      <c r="AU22">
        <f t="shared" si="9"/>
        <v>-845.80521279982099</v>
      </c>
      <c r="AW22">
        <v>19</v>
      </c>
      <c r="AX22">
        <f>IF(Z22&gt;0, (R22*SUMPRODUCT(K22:$K$98, X22:$X$98)-K22*$AZ$3)/Z22, 0)</f>
        <v>9120.4911153633002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250000</v>
      </c>
      <c r="S23">
        <f t="shared" si="1"/>
        <v>8528.5354836219631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5052.2517230382309</v>
      </c>
      <c r="AC23">
        <f t="shared" si="2"/>
        <v>4380.4785526423584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-8694.8931089431935</v>
      </c>
      <c r="AI23">
        <f t="shared" si="6"/>
        <v>-8720.5744147257319</v>
      </c>
      <c r="AJ23">
        <f t="shared" si="7"/>
        <v>671.77317039587251</v>
      </c>
      <c r="AK23">
        <f t="shared" si="22"/>
        <v>353.65762061267623</v>
      </c>
      <c r="AL23">
        <f t="shared" si="8"/>
        <v>-7695.1436237171829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-901.37144132650985</v>
      </c>
      <c r="AR23">
        <f t="shared" si="9"/>
        <v>-904.03373922003357</v>
      </c>
      <c r="AS23">
        <f t="shared" si="9"/>
        <v>69.640551442938118</v>
      </c>
      <c r="AT23">
        <f t="shared" si="9"/>
        <v>36.662541475049501</v>
      </c>
      <c r="AU23">
        <f t="shared" si="9"/>
        <v>-797.7306463020459</v>
      </c>
      <c r="AW23">
        <v>20</v>
      </c>
      <c r="AX23">
        <f>IF(Z23&gt;0, (R23*SUMPRODUCT(K23:$K$98, X23:$X$98)-K23*$AZ$3)/Z23, 0)</f>
        <v>8528.5354836219631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250000</v>
      </c>
      <c r="S24">
        <f t="shared" si="1"/>
        <v>7926.3999154010253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4380.4785526423584</v>
      </c>
      <c r="AC24">
        <f t="shared" si="2"/>
        <v>3745.6863932151841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-8982.8784022395521</v>
      </c>
      <c r="AI24">
        <f t="shared" si="6"/>
        <v>-9006.506319283817</v>
      </c>
      <c r="AJ24">
        <f t="shared" si="7"/>
        <v>634.79215942717428</v>
      </c>
      <c r="AK24">
        <f t="shared" si="22"/>
        <v>306.6334986849651</v>
      </c>
      <c r="AL24">
        <f t="shared" si="8"/>
        <v>-8065.080661171678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-831.45173667263975</v>
      </c>
      <c r="AR24">
        <f t="shared" si="9"/>
        <v>-833.63872749904488</v>
      </c>
      <c r="AS24">
        <f t="shared" si="9"/>
        <v>58.756115773571182</v>
      </c>
      <c r="AT24">
        <f t="shared" si="9"/>
        <v>28.38187756611056</v>
      </c>
      <c r="AU24">
        <f t="shared" si="9"/>
        <v>-746.50073415936322</v>
      </c>
      <c r="AW24">
        <v>21</v>
      </c>
      <c r="AX24">
        <f>IF(Z24&gt;0, (R24*SUMPRODUCT(K24:$K$98, X24:$X$98)-K24*$AZ$3)/Z24, 0)</f>
        <v>7926.3999154010253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250000</v>
      </c>
      <c r="S25">
        <f t="shared" si="1"/>
        <v>7316.0909649068089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3745.6863932151841</v>
      </c>
      <c r="AC25">
        <f t="shared" si="2"/>
        <v>3152.2518725240943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-9241.7911024471978</v>
      </c>
      <c r="AI25">
        <f t="shared" si="6"/>
        <v>-9263.3343821005292</v>
      </c>
      <c r="AJ25">
        <f t="shared" si="7"/>
        <v>593.4345206910898</v>
      </c>
      <c r="AK25">
        <f t="shared" si="22"/>
        <v>262.19804752506292</v>
      </c>
      <c r="AL25">
        <f t="shared" si="8"/>
        <v>-8407.7018138843778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-763.76481755595432</v>
      </c>
      <c r="AR25">
        <f t="shared" si="9"/>
        <v>-765.5452082693547</v>
      </c>
      <c r="AS25">
        <f t="shared" si="9"/>
        <v>49.042918564456372</v>
      </c>
      <c r="AT25">
        <f t="shared" si="9"/>
        <v>21.668704876750517</v>
      </c>
      <c r="AU25">
        <f t="shared" si="9"/>
        <v>-694.83358482814799</v>
      </c>
      <c r="AW25">
        <v>22</v>
      </c>
      <c r="AX25">
        <f>IF(Z25&gt;0, (R25*SUMPRODUCT(K25:$K$98, X25:$X$98)-K25*$AZ$3)/Z25, 0)</f>
        <v>7316.0909649068089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250000</v>
      </c>
      <c r="S26">
        <f t="shared" si="1"/>
        <v>6685.6844312795101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3152.2518725240943</v>
      </c>
      <c r="AC26">
        <f t="shared" si="2"/>
        <v>2601.0024263802388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-9379.0938632457364</v>
      </c>
      <c r="AI26">
        <f t="shared" si="6"/>
        <v>-9398.5458913298862</v>
      </c>
      <c r="AJ26">
        <f t="shared" si="7"/>
        <v>551.24944614385549</v>
      </c>
      <c r="AK26">
        <f t="shared" si="22"/>
        <v>220.65763107668661</v>
      </c>
      <c r="AL26">
        <f t="shared" si="8"/>
        <v>-8626.6388141093448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-692.06416285448165</v>
      </c>
      <c r="AR26">
        <f t="shared" si="9"/>
        <v>-693.49948824179148</v>
      </c>
      <c r="AS26">
        <f t="shared" si="9"/>
        <v>40.675569733292107</v>
      </c>
      <c r="AT26">
        <f t="shared" si="9"/>
        <v>16.28187551539158</v>
      </c>
      <c r="AU26">
        <f t="shared" si="9"/>
        <v>-636.54204299310788</v>
      </c>
      <c r="AW26">
        <v>23</v>
      </c>
      <c r="AX26">
        <f>IF(Z26&gt;0, (R26*SUMPRODUCT(K26:$K$98, X26:$X$98)-K26*$AZ$3)/Z26, 0)</f>
        <v>6685.6844312795101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250000</v>
      </c>
      <c r="S27">
        <f t="shared" si="1"/>
        <v>6037.2831394991435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2601.0024263802388</v>
      </c>
      <c r="AC27">
        <f t="shared" si="2"/>
        <v>2098.684130857986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-9382.3830728326539</v>
      </c>
      <c r="AI27">
        <f t="shared" si="6"/>
        <v>-9399.7641040213948</v>
      </c>
      <c r="AJ27">
        <f t="shared" si="7"/>
        <v>502.31829552225281</v>
      </c>
      <c r="AK27">
        <f t="shared" si="22"/>
        <v>182.07016984661672</v>
      </c>
      <c r="AL27">
        <f t="shared" si="8"/>
        <v>-8715.3756386525256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-618.13113116598015</v>
      </c>
      <c r="AR27">
        <f t="shared" si="9"/>
        <v>-619.27623005888688</v>
      </c>
      <c r="AS27">
        <f t="shared" si="9"/>
        <v>33.093785854428347</v>
      </c>
      <c r="AT27">
        <f t="shared" si="9"/>
        <v>11.995165744697436</v>
      </c>
      <c r="AU27">
        <f t="shared" si="9"/>
        <v>-574.18727845976116</v>
      </c>
      <c r="AW27">
        <v>24</v>
      </c>
      <c r="AX27">
        <f>IF(Z27&gt;0, (R27*SUMPRODUCT(K27:$K$98, X27:$X$98)-K27*$AZ$3)/Z27, 0)</f>
        <v>6037.2831394991435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250000</v>
      </c>
      <c r="S28">
        <f t="shared" si="1"/>
        <v>5375.6768187177386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2098.684130857986</v>
      </c>
      <c r="AC28">
        <f t="shared" si="2"/>
        <v>1649.9689526672116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-9303.0246108497831</v>
      </c>
      <c r="AI28">
        <f t="shared" si="6"/>
        <v>-9318.3712268044674</v>
      </c>
      <c r="AJ28">
        <f t="shared" si="7"/>
        <v>448.7151781907744</v>
      </c>
      <c r="AK28">
        <f t="shared" si="22"/>
        <v>146.90788916005903</v>
      </c>
      <c r="AL28">
        <f t="shared" si="8"/>
        <v>-8722.7481594536348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-547.23466854717708</v>
      </c>
      <c r="AR28">
        <f t="shared" si="9"/>
        <v>-548.13740724201909</v>
      </c>
      <c r="AS28">
        <f t="shared" si="9"/>
        <v>26.394910481365045</v>
      </c>
      <c r="AT28">
        <f t="shared" si="9"/>
        <v>8.6416077990066533</v>
      </c>
      <c r="AU28">
        <f t="shared" si="9"/>
        <v>-513.10088896164746</v>
      </c>
      <c r="AW28">
        <v>25</v>
      </c>
      <c r="AX28">
        <f>IF(Z28&gt;0, (R28*SUMPRODUCT(K28:$K$98, X28:$X$98)-K28*$AZ$3)/Z28, 0)</f>
        <v>5375.6768187177386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250000</v>
      </c>
      <c r="S29">
        <f t="shared" si="1"/>
        <v>4690.5768165704449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1649.9689526672116</v>
      </c>
      <c r="AC29">
        <f t="shared" si="2"/>
        <v>1253.9985278478969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-9129.6978413215857</v>
      </c>
      <c r="AI29">
        <f t="shared" si="6"/>
        <v>-9143.0650515484595</v>
      </c>
      <c r="AJ29">
        <f t="shared" si="7"/>
        <v>395.97042481931476</v>
      </c>
      <c r="AK29">
        <f t="shared" si="22"/>
        <v>115.49782668670483</v>
      </c>
      <c r="AL29">
        <f t="shared" si="8"/>
        <v>-8631.5968000424382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-479.49912040134643</v>
      </c>
      <c r="AR29">
        <f t="shared" si="9"/>
        <v>-480.20117710217124</v>
      </c>
      <c r="AS29">
        <f t="shared" si="9"/>
        <v>20.796687218547014</v>
      </c>
      <c r="AT29">
        <f t="shared" si="9"/>
        <v>6.066039344027768</v>
      </c>
      <c r="AU29">
        <f t="shared" si="9"/>
        <v>-453.33845053959635</v>
      </c>
      <c r="AW29">
        <v>26</v>
      </c>
      <c r="AX29">
        <f>IF(Z29&gt;0, (R29*SUMPRODUCT(K29:$K$98, X29:$X$98)-K29*$AZ$3)/Z29, 0)</f>
        <v>4690.5768165704449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250000</v>
      </c>
      <c r="S30">
        <f t="shared" si="1"/>
        <v>3968.203420803376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1253.9985278478969</v>
      </c>
      <c r="AC30">
        <f t="shared" si="2"/>
        <v>909.55676791785504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-8864.8843234834294</v>
      </c>
      <c r="AI30">
        <f t="shared" si="6"/>
        <v>-8876.3448847433374</v>
      </c>
      <c r="AJ30">
        <f t="shared" si="7"/>
        <v>344.44175993004183</v>
      </c>
      <c r="AK30">
        <f t="shared" si="22"/>
        <v>87.779896949352789</v>
      </c>
      <c r="AL30">
        <f t="shared" si="8"/>
        <v>-8444.1232278639436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-415.70616080240222</v>
      </c>
      <c r="AR30">
        <f t="shared" si="9"/>
        <v>-416.24358754686369</v>
      </c>
      <c r="AS30">
        <f t="shared" si="9"/>
        <v>16.152107169772485</v>
      </c>
      <c r="AT30">
        <f t="shared" si="9"/>
        <v>4.1163136060084602</v>
      </c>
      <c r="AU30">
        <f t="shared" si="9"/>
        <v>-395.9751667710828</v>
      </c>
      <c r="AW30">
        <v>27</v>
      </c>
      <c r="AX30">
        <f>IF(Z30&gt;0, (R30*SUMPRODUCT(K30:$K$98, X30:$X$98)-K30*$AZ$3)/Z30, 0)</f>
        <v>3968.203420803376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250000</v>
      </c>
      <c r="S31">
        <f t="shared" si="1"/>
        <v>3185.1708350463441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909.55676791785504</v>
      </c>
      <c r="AC31">
        <f t="shared" si="2"/>
        <v>614.43753610769033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-8503.3590012664863</v>
      </c>
      <c r="AI31">
        <f t="shared" si="6"/>
        <v>-8513.0042851135422</v>
      </c>
      <c r="AJ31">
        <f t="shared" si="7"/>
        <v>295.11923181016471</v>
      </c>
      <c r="AK31">
        <f t="shared" si="22"/>
        <v>63.668973754249862</v>
      </c>
      <c r="AL31">
        <f t="shared" si="8"/>
        <v>-8154.2160795491282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-356.02941450050378</v>
      </c>
      <c r="AR31">
        <f t="shared" si="9"/>
        <v>-356.43325547208303</v>
      </c>
      <c r="AS31">
        <f t="shared" si="9"/>
        <v>12.356426124495291</v>
      </c>
      <c r="AT31">
        <f t="shared" si="9"/>
        <v>2.6657733072539163</v>
      </c>
      <c r="AU31">
        <f t="shared" si="9"/>
        <v>-341.41105604033385</v>
      </c>
      <c r="AW31">
        <v>28</v>
      </c>
      <c r="AX31">
        <f>IF(Z31&gt;0, (R31*SUMPRODUCT(K31:$K$98, X31:$X$98)-K31*$AZ$3)/Z31, 0)</f>
        <v>3185.1708350463441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250000</v>
      </c>
      <c r="S32">
        <f t="shared" si="1"/>
        <v>2304.5880388794571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614.43753610769033</v>
      </c>
      <c r="AC32">
        <f t="shared" si="2"/>
        <v>366.07502249311256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-8032.6083025460994</v>
      </c>
      <c r="AI32">
        <f t="shared" si="6"/>
        <v>-8040.5506118941748</v>
      </c>
      <c r="AJ32">
        <f t="shared" si="7"/>
        <v>248.36251361457778</v>
      </c>
      <c r="AK32">
        <f t="shared" si="22"/>
        <v>43.010627527538325</v>
      </c>
      <c r="AL32">
        <f t="shared" si="8"/>
        <v>-7749.177470752059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-300.2852030971178</v>
      </c>
      <c r="AR32">
        <f t="shared" si="9"/>
        <v>-300.58211262959071</v>
      </c>
      <c r="AS32">
        <f t="shared" si="9"/>
        <v>9.2846040829383707</v>
      </c>
      <c r="AT32">
        <f t="shared" si="9"/>
        <v>1.6078781058386122</v>
      </c>
      <c r="AU32">
        <f t="shared" si="9"/>
        <v>-289.68963044081374</v>
      </c>
      <c r="AW32">
        <v>29</v>
      </c>
      <c r="AX32">
        <f>IF(Z32&gt;0, (R32*SUMPRODUCT(K32:$K$98, X32:$X$98)-K32*$AZ$3)/Z32, 0)</f>
        <v>2304.5880388794571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250000</v>
      </c>
      <c r="S33">
        <f t="shared" si="1"/>
        <v>1271.3384878207712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366.07502249311256</v>
      </c>
      <c r="AC33">
        <f t="shared" si="2"/>
        <v>161.92098090128525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-7473.780169341625</v>
      </c>
      <c r="AI33">
        <f t="shared" si="6"/>
        <v>-7480.1482995623519</v>
      </c>
      <c r="AJ33">
        <f t="shared" si="7"/>
        <v>204.15404159182731</v>
      </c>
      <c r="AK33">
        <f t="shared" si="22"/>
        <v>25.625251574517883</v>
      </c>
      <c r="AL33">
        <f t="shared" si="8"/>
        <v>-7250.3690063960066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-249.45926558751466</v>
      </c>
      <c r="AR33">
        <f t="shared" si="9"/>
        <v>-249.67182055327947</v>
      </c>
      <c r="AS33">
        <f t="shared" si="9"/>
        <v>6.8142380600293313</v>
      </c>
      <c r="AT33">
        <f t="shared" si="9"/>
        <v>0.85531769645796984</v>
      </c>
      <c r="AU33">
        <f t="shared" si="9"/>
        <v>-242.00226479679216</v>
      </c>
      <c r="AW33">
        <v>30</v>
      </c>
      <c r="AX33">
        <f>IF(Z33&gt;0, (R33*SUMPRODUCT(K33:$K$98, X33:$X$98)-K33*$AZ$3)/Z33, 0)</f>
        <v>1271.3384878207712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250000</v>
      </c>
      <c r="S34">
        <f t="shared" si="1"/>
        <v>-17.251724180623327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161.92098090128525</v>
      </c>
      <c r="AC34">
        <f t="shared" si="2"/>
        <v>-1.7068904850767697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-6787.1736627890305</v>
      </c>
      <c r="AI34">
        <f t="shared" si="6"/>
        <v>-6792.1206769749915</v>
      </c>
      <c r="AJ34">
        <f t="shared" si="7"/>
        <v>163.62787138636202</v>
      </c>
      <c r="AK34">
        <f t="shared" si="22"/>
        <v>11.334468663089968</v>
      </c>
      <c r="AL34">
        <f t="shared" si="8"/>
        <v>-6617.1583369255395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-202.2694338181667</v>
      </c>
      <c r="AR34">
        <f t="shared" si="9"/>
        <v>-202.4168633386416</v>
      </c>
      <c r="AS34">
        <f t="shared" si="9"/>
        <v>4.8763916390774718</v>
      </c>
      <c r="AT34">
        <f t="shared" si="9"/>
        <v>0.33778663594278263</v>
      </c>
      <c r="AU34">
        <f t="shared" ref="AU34:AU79" si="23">AL34*$K34</f>
        <v>-197.20268506362135</v>
      </c>
      <c r="AW34">
        <v>31</v>
      </c>
      <c r="AX34">
        <f>IF(Z34&gt;0, (R34*SUMPRODUCT(K34:$K$98, X34:$X$98)-K34*$AZ$3)/Z34, 0)</f>
        <v>-17.251724180623327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250000</v>
      </c>
      <c r="S35">
        <f t="shared" si="1"/>
        <v>-1720.2491179105539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-1.7068904850767697</v>
      </c>
      <c r="AC35">
        <f t="shared" si="2"/>
        <v>-127.34115090935722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-5981.5123719583326</v>
      </c>
      <c r="AI35">
        <f t="shared" ref="AI35:AI66" si="25">SUM(AE35:AH35)</f>
        <v>-5985.2136135280425</v>
      </c>
      <c r="AJ35">
        <f t="shared" si="7"/>
        <v>125.63426042428046</v>
      </c>
      <c r="AK35">
        <f t="shared" si="22"/>
        <v>-0.11948233395537389</v>
      </c>
      <c r="AL35">
        <f t="shared" si="8"/>
        <v>-5859.6988354377172</v>
      </c>
      <c r="AN35">
        <f t="shared" ref="AN35:AT66" si="26">AE35*$K35</f>
        <v>0</v>
      </c>
      <c r="AO35">
        <f t="shared" si="26"/>
        <v>0</v>
      </c>
      <c r="AP35">
        <f t="shared" si="26"/>
        <v>-9.8485139807852548E-2</v>
      </c>
      <c r="AQ35">
        <f t="shared" si="26"/>
        <v>-159.16012805963356</v>
      </c>
      <c r="AR35">
        <f t="shared" si="26"/>
        <v>-159.25861319944141</v>
      </c>
      <c r="AS35">
        <f t="shared" si="26"/>
        <v>3.3429614007902155</v>
      </c>
      <c r="AT35">
        <f t="shared" si="26"/>
        <v>-3.179266779143207E-3</v>
      </c>
      <c r="AU35">
        <f t="shared" si="23"/>
        <v>-155.91883106543034</v>
      </c>
      <c r="AW35">
        <v>32</v>
      </c>
      <c r="AX35">
        <f>IF(Z35&gt;0, (R35*SUMPRODUCT(K35:$K$98, X35:$X$98)-K35*$AZ$3)/Z35, 0)</f>
        <v>-1720.2491179105539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250000</v>
      </c>
      <c r="S36">
        <f t="shared" si="1"/>
        <v>-4119.8883893771035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-127.34115090935722</v>
      </c>
      <c r="AC36">
        <f t="shared" si="2"/>
        <v>-218.07701701016353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-5087.9585815204118</v>
      </c>
      <c r="AI36">
        <f t="shared" si="25"/>
        <v>-5090.6052189581205</v>
      </c>
      <c r="AJ36">
        <f t="shared" si="7"/>
        <v>90.735866100806305</v>
      </c>
      <c r="AK36">
        <f t="shared" si="22"/>
        <v>-8.913880563655006</v>
      </c>
      <c r="AL36">
        <f t="shared" si="8"/>
        <v>-5008.7832334209688</v>
      </c>
      <c r="AN36">
        <f t="shared" si="26"/>
        <v>0</v>
      </c>
      <c r="AO36">
        <f t="shared" si="26"/>
        <v>0</v>
      </c>
      <c r="AP36">
        <f t="shared" si="26"/>
        <v>-6.2878142462524211E-2</v>
      </c>
      <c r="AQ36">
        <f t="shared" si="26"/>
        <v>-120.87843237387006</v>
      </c>
      <c r="AR36">
        <f t="shared" si="26"/>
        <v>-120.94131051633258</v>
      </c>
      <c r="AS36">
        <f t="shared" si="26"/>
        <v>2.1556797443648454</v>
      </c>
      <c r="AT36">
        <f t="shared" si="26"/>
        <v>-0.21177371860219488</v>
      </c>
      <c r="AU36">
        <f t="shared" si="23"/>
        <v>-118.99740449056991</v>
      </c>
      <c r="AW36">
        <v>33</v>
      </c>
      <c r="AX36">
        <f>IF(Z36&gt;0, (R36*SUMPRODUCT(K36:$K$98, X36:$X$98)-K36*$AZ$3)/Z36, 0)</f>
        <v>-4119.8883893771035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250000</v>
      </c>
      <c r="S37">
        <f t="shared" si="1"/>
        <v>-7741.8593693272333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-218.07701701016353</v>
      </c>
      <c r="AC37">
        <f t="shared" si="2"/>
        <v>-277.86235834936667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-4128.1284466056859</v>
      </c>
      <c r="AI37">
        <f t="shared" si="25"/>
        <v>-4129.9229919796971</v>
      </c>
      <c r="AJ37">
        <f t="shared" si="7"/>
        <v>59.785341339203143</v>
      </c>
      <c r="AK37">
        <f t="shared" si="22"/>
        <v>-15.265391190711448</v>
      </c>
      <c r="AL37">
        <f t="shared" si="8"/>
        <v>-4085.4030418312054</v>
      </c>
      <c r="AN37">
        <f t="shared" si="26"/>
        <v>0</v>
      </c>
      <c r="AO37">
        <f t="shared" si="26"/>
        <v>0</v>
      </c>
      <c r="AP37">
        <f t="shared" si="26"/>
        <v>-3.8066388260255511E-2</v>
      </c>
      <c r="AQ37">
        <f t="shared" si="26"/>
        <v>-87.566991903628534</v>
      </c>
      <c r="AR37">
        <f t="shared" si="26"/>
        <v>-87.605058291888795</v>
      </c>
      <c r="AS37">
        <f t="shared" si="26"/>
        <v>1.2681830443794164</v>
      </c>
      <c r="AT37">
        <f t="shared" si="26"/>
        <v>-0.32381366134619111</v>
      </c>
      <c r="AU37">
        <f t="shared" si="23"/>
        <v>-86.660688908855576</v>
      </c>
      <c r="AW37">
        <v>34</v>
      </c>
      <c r="AX37">
        <f>IF(Z37&gt;0, (R37*SUMPRODUCT(K37:$K$98, X37:$X$98)-K37*$AZ$3)/Z37, 0)</f>
        <v>-7741.8593693272333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250000</v>
      </c>
      <c r="S38">
        <f t="shared" si="1"/>
        <v>-13601.193430481251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-277.86235834936667</v>
      </c>
      <c r="AC38">
        <f t="shared" si="2"/>
        <v>-310.88194754347109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-3168.7593559577313</v>
      </c>
      <c r="AI38">
        <f t="shared" si="25"/>
        <v>-3169.9022040068103</v>
      </c>
      <c r="AJ38">
        <f t="shared" si="7"/>
        <v>33.019589194104412</v>
      </c>
      <c r="AK38">
        <f t="shared" si="22"/>
        <v>-19.450365084455669</v>
      </c>
      <c r="AL38">
        <f t="shared" si="8"/>
        <v>-3156.3329798971617</v>
      </c>
      <c r="AN38">
        <f t="shared" si="26"/>
        <v>0</v>
      </c>
      <c r="AO38">
        <f t="shared" si="26"/>
        <v>0</v>
      </c>
      <c r="AP38">
        <f t="shared" si="26"/>
        <v>-2.1645005365367492E-2</v>
      </c>
      <c r="AQ38">
        <f t="shared" si="26"/>
        <v>-60.014814144827554</v>
      </c>
      <c r="AR38">
        <f t="shared" si="26"/>
        <v>-60.036459150192918</v>
      </c>
      <c r="AS38">
        <f t="shared" si="26"/>
        <v>0.62537551325786644</v>
      </c>
      <c r="AT38">
        <f t="shared" si="26"/>
        <v>-0.3683807807613842</v>
      </c>
      <c r="AU38">
        <f t="shared" si="23"/>
        <v>-59.779464417696438</v>
      </c>
      <c r="AW38">
        <v>35</v>
      </c>
      <c r="AX38">
        <f>IF(Z38&gt;0, (R38*SUMPRODUCT(K38:$K$98, X38:$X$98)-K38*$AZ$3)/Z38, 0)</f>
        <v>-13601.193430481251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250000</v>
      </c>
      <c r="S39">
        <f t="shared" si="1"/>
        <v>-23816.00913318833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-310.88194754347109</v>
      </c>
      <c r="AC39">
        <f t="shared" si="2"/>
        <v>-322.19372355479493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-2274.984977673661</v>
      </c>
      <c r="AI39">
        <f t="shared" si="25"/>
        <v>-2275.6614002467145</v>
      </c>
      <c r="AJ39">
        <f t="shared" si="7"/>
        <v>11.311776011323843</v>
      </c>
      <c r="AK39">
        <f t="shared" si="22"/>
        <v>-21.761736328042979</v>
      </c>
      <c r="AL39">
        <f t="shared" si="8"/>
        <v>-2286.1113605634337</v>
      </c>
      <c r="AN39">
        <f t="shared" si="26"/>
        <v>0</v>
      </c>
      <c r="AO39">
        <f t="shared" si="26"/>
        <v>0</v>
      </c>
      <c r="AP39">
        <f t="shared" si="26"/>
        <v>-1.143850525354374E-2</v>
      </c>
      <c r="AQ39">
        <f t="shared" si="26"/>
        <v>-38.47066708814652</v>
      </c>
      <c r="AR39">
        <f t="shared" si="26"/>
        <v>-38.482105593400064</v>
      </c>
      <c r="AS39">
        <f t="shared" si="26"/>
        <v>0.19128546930112758</v>
      </c>
      <c r="AT39">
        <f t="shared" si="26"/>
        <v>-0.36799738097270962</v>
      </c>
      <c r="AU39">
        <f t="shared" si="23"/>
        <v>-38.658817505071646</v>
      </c>
      <c r="AW39">
        <v>36</v>
      </c>
      <c r="AX39">
        <f>IF(Z39&gt;0, (R39*SUMPRODUCT(K39:$K$98, X39:$X$98)-K39*$AZ$3)/Z39, 0)</f>
        <v>-23816.00913318833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250000</v>
      </c>
      <c r="S40">
        <f t="shared" si="1"/>
        <v>-43221.790345338341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-322.19372355479493</v>
      </c>
      <c r="AC40">
        <f t="shared" si="2"/>
        <v>-317.17953516659895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-1513.6874049093356</v>
      </c>
      <c r="AI40">
        <f t="shared" si="25"/>
        <v>-1514.0543257756767</v>
      </c>
      <c r="AJ40">
        <f t="shared" si="7"/>
        <v>-5.0141883881959757</v>
      </c>
      <c r="AK40">
        <f t="shared" si="22"/>
        <v>-22.553560648835646</v>
      </c>
      <c r="AL40">
        <f t="shared" si="8"/>
        <v>-1541.6220748127084</v>
      </c>
      <c r="AN40">
        <f t="shared" si="26"/>
        <v>0</v>
      </c>
      <c r="AO40">
        <f t="shared" si="26"/>
        <v>0</v>
      </c>
      <c r="AP40">
        <f t="shared" si="26"/>
        <v>-5.5399465095516938E-3</v>
      </c>
      <c r="AQ40">
        <f t="shared" si="26"/>
        <v>-22.854375492457159</v>
      </c>
      <c r="AR40">
        <f t="shared" si="26"/>
        <v>-22.859915438966713</v>
      </c>
      <c r="AS40">
        <f t="shared" si="26"/>
        <v>-7.5706611445718719E-2</v>
      </c>
      <c r="AT40">
        <f t="shared" si="26"/>
        <v>-0.34052443198552546</v>
      </c>
      <c r="AU40">
        <f t="shared" si="23"/>
        <v>-23.276146482397955</v>
      </c>
      <c r="AW40">
        <v>37</v>
      </c>
      <c r="AX40">
        <f>IF(Z40&gt;0, (R40*SUMPRODUCT(K40:$K$98, X40:$X$98)-K40*$AZ$3)/Z40, 0)</f>
        <v>-43221.790345338341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250000</v>
      </c>
      <c r="S41">
        <f t="shared" si="1"/>
        <v>-84310.818790102523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-317.17953516659895</v>
      </c>
      <c r="AC41">
        <f t="shared" si="2"/>
        <v>-301.20814684089311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-923.11031769153612</v>
      </c>
      <c r="AI41">
        <f t="shared" si="25"/>
        <v>-923.28894728567559</v>
      </c>
      <c r="AJ41">
        <f t="shared" si="7"/>
        <v>-15.971388325705846</v>
      </c>
      <c r="AK41">
        <f t="shared" si="22"/>
        <v>-22.202567461661928</v>
      </c>
      <c r="AL41">
        <f t="shared" si="8"/>
        <v>-961.46290307304332</v>
      </c>
      <c r="AN41">
        <f t="shared" si="26"/>
        <v>0</v>
      </c>
      <c r="AO41">
        <f t="shared" si="26"/>
        <v>0</v>
      </c>
      <c r="AP41">
        <f t="shared" si="26"/>
        <v>-2.4080669102724095E-3</v>
      </c>
      <c r="AQ41">
        <f t="shared" si="26"/>
        <v>-12.4442504685316</v>
      </c>
      <c r="AR41">
        <f t="shared" si="26"/>
        <v>-12.446658535441872</v>
      </c>
      <c r="AS41">
        <f t="shared" si="26"/>
        <v>-0.21530683044719198</v>
      </c>
      <c r="AT41">
        <f t="shared" si="26"/>
        <v>-0.29930800820029035</v>
      </c>
      <c r="AU41">
        <f t="shared" si="23"/>
        <v>-12.961273374089354</v>
      </c>
      <c r="AW41">
        <v>38</v>
      </c>
      <c r="AX41">
        <f>IF(Z41&gt;0, (R41*SUMPRODUCT(K41:$K$98, X41:$X$98)-K41*$AZ$3)/Z41, 0)</f>
        <v>-84310.818790102523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250000</v>
      </c>
      <c r="S42">
        <f t="shared" si="1"/>
        <v>-184028.51969987378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-301.20814684089311</v>
      </c>
      <c r="AC42">
        <f t="shared" si="2"/>
        <v>-278.98653675749347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-505.21744071764311</v>
      </c>
      <c r="AI42">
        <f t="shared" si="25"/>
        <v>-505.29324052769766</v>
      </c>
      <c r="AJ42">
        <f t="shared" si="7"/>
        <v>-22.221610083399639</v>
      </c>
      <c r="AK42">
        <f t="shared" si="22"/>
        <v>-21.084570278862518</v>
      </c>
      <c r="AL42">
        <f t="shared" si="8"/>
        <v>-548.59942088995979</v>
      </c>
      <c r="AN42">
        <f t="shared" si="26"/>
        <v>0</v>
      </c>
      <c r="AO42">
        <f t="shared" si="26"/>
        <v>0</v>
      </c>
      <c r="AP42">
        <f t="shared" si="26"/>
        <v>-9.1235789222229369E-4</v>
      </c>
      <c r="AQ42">
        <f t="shared" si="26"/>
        <v>-6.0810062583960551</v>
      </c>
      <c r="AR42">
        <f t="shared" si="26"/>
        <v>-6.0819186162882763</v>
      </c>
      <c r="AS42">
        <f t="shared" si="26"/>
        <v>-0.26746849791417165</v>
      </c>
      <c r="AT42">
        <f t="shared" si="26"/>
        <v>-0.253782616133024</v>
      </c>
      <c r="AU42">
        <f t="shared" si="23"/>
        <v>-6.6031697303354724</v>
      </c>
      <c r="AW42">
        <v>39</v>
      </c>
      <c r="AX42">
        <f>IF(Z42&gt;0, (R42*SUMPRODUCT(K42:$K$98, X42:$X$98)-K42*$AZ$3)/Z42, 0)</f>
        <v>-184028.51969987378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250000</v>
      </c>
      <c r="S43">
        <f t="shared" si="1"/>
        <v>-473696.94910022727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-278.98653675749347</v>
      </c>
      <c r="AC43">
        <f t="shared" si="2"/>
        <v>-254.11588180880804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-241.09595101384528</v>
      </c>
      <c r="AI43">
        <f t="shared" si="25"/>
        <v>-241.12277363559653</v>
      </c>
      <c r="AJ43">
        <f t="shared" si="7"/>
        <v>-24.870654948685427</v>
      </c>
      <c r="AK43">
        <f t="shared" si="22"/>
        <v>-19.529057573024545</v>
      </c>
      <c r="AL43">
        <f t="shared" si="8"/>
        <v>-285.5224861573065</v>
      </c>
      <c r="AN43">
        <f t="shared" si="26"/>
        <v>0</v>
      </c>
      <c r="AO43">
        <f t="shared" si="26"/>
        <v>0</v>
      </c>
      <c r="AP43">
        <f t="shared" si="26"/>
        <v>-2.8825730268079762E-4</v>
      </c>
      <c r="AQ43">
        <f t="shared" si="26"/>
        <v>-2.5910095281141845</v>
      </c>
      <c r="AR43">
        <f t="shared" si="26"/>
        <v>-2.5912977854168653</v>
      </c>
      <c r="AS43">
        <f t="shared" si="26"/>
        <v>-0.26727990939500917</v>
      </c>
      <c r="AT43">
        <f t="shared" si="26"/>
        <v>-0.2098748404277071</v>
      </c>
      <c r="AU43">
        <f t="shared" si="23"/>
        <v>-3.0684525352395813</v>
      </c>
      <c r="AW43">
        <v>40</v>
      </c>
      <c r="AX43">
        <f>IF(Z43&gt;0, (R43*SUMPRODUCT(K43:$K$98, X43:$X$98)-K43*$AZ$3)/Z43, 0)</f>
        <v>-473696.94910022727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250000</v>
      </c>
      <c r="S44">
        <f t="shared" si="1"/>
        <v>-1537529.4855379921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-254.11588180880804</v>
      </c>
      <c r="AC44">
        <f t="shared" si="2"/>
        <v>-229.07147954488519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-95.525296922190776</v>
      </c>
      <c r="AI44">
        <f t="shared" si="25"/>
        <v>-95.532746258340083</v>
      </c>
      <c r="AJ44">
        <f t="shared" si="7"/>
        <v>-25.044402263922848</v>
      </c>
      <c r="AK44">
        <f t="shared" si="22"/>
        <v>-17.788111726616563</v>
      </c>
      <c r="AL44">
        <f t="shared" si="8"/>
        <v>-138.36526024887951</v>
      </c>
      <c r="AN44">
        <f t="shared" si="26"/>
        <v>0</v>
      </c>
      <c r="AO44">
        <f t="shared" si="26"/>
        <v>0</v>
      </c>
      <c r="AP44">
        <f t="shared" si="26"/>
        <v>-7.147902873989192E-5</v>
      </c>
      <c r="AQ44">
        <f t="shared" si="26"/>
        <v>-0.9165991851129941</v>
      </c>
      <c r="AR44">
        <f t="shared" si="26"/>
        <v>-0.91667066414173404</v>
      </c>
      <c r="AS44">
        <f t="shared" si="26"/>
        <v>-0.24030994350587612</v>
      </c>
      <c r="AT44">
        <f t="shared" si="26"/>
        <v>-0.17068325604469325</v>
      </c>
      <c r="AU44">
        <f t="shared" si="23"/>
        <v>-1.3276638636923035</v>
      </c>
      <c r="AW44">
        <v>41</v>
      </c>
      <c r="AX44">
        <f>IF(Z44&gt;0, (R44*SUMPRODUCT(K44:$K$98, X44:$X$98)-K44*$AZ$3)/Z44, 0)</f>
        <v>-1537529.4855379921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250000</v>
      </c>
      <c r="S45">
        <f t="shared" si="1"/>
        <v>-6953821.8426569309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-229.07147954488519</v>
      </c>
      <c r="AC45">
        <f t="shared" si="2"/>
        <v>-205.31360391567944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-29.492891532441458</v>
      </c>
      <c r="AI45">
        <f t="shared" si="25"/>
        <v>-29.494367796922784</v>
      </c>
      <c r="AJ45">
        <f t="shared" si="7"/>
        <v>-23.757875629205756</v>
      </c>
      <c r="AK45">
        <f t="shared" si="22"/>
        <v>-16.035003568141963</v>
      </c>
      <c r="AL45">
        <f t="shared" si="8"/>
        <v>-69.287246994270504</v>
      </c>
      <c r="AN45">
        <f t="shared" si="26"/>
        <v>0</v>
      </c>
      <c r="AO45">
        <f t="shared" si="26"/>
        <v>0</v>
      </c>
      <c r="AP45">
        <f t="shared" si="26"/>
        <v>-1.2647573696190476E-5</v>
      </c>
      <c r="AQ45">
        <f t="shared" si="26"/>
        <v>-0.25267391032481995</v>
      </c>
      <c r="AR45">
        <f t="shared" si="26"/>
        <v>-0.25268655789851613</v>
      </c>
      <c r="AS45">
        <f t="shared" si="26"/>
        <v>-0.20354041344637275</v>
      </c>
      <c r="AT45">
        <f t="shared" si="26"/>
        <v>-0.13737639285650169</v>
      </c>
      <c r="AU45">
        <f t="shared" si="23"/>
        <v>-0.59360336420139059</v>
      </c>
      <c r="AW45">
        <v>42</v>
      </c>
      <c r="AX45">
        <f>IF(Z45&gt;0, (R45*SUMPRODUCT(K45:$K$98, X45:$X$98)-K45*$AZ$3)/Z45, 0)</f>
        <v>-6953821.8426569309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250000</v>
      </c>
      <c r="S46">
        <f t="shared" si="1"/>
        <v>-31715338.152480301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-205.31360391567944</v>
      </c>
      <c r="AC46">
        <f t="shared" si="2"/>
        <v>-183.53549674179109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-5.8607683669736499</v>
      </c>
      <c r="AI46">
        <f t="shared" si="25"/>
        <v>-5.8610577151367682</v>
      </c>
      <c r="AJ46">
        <f t="shared" si="7"/>
        <v>-21.778107173888344</v>
      </c>
      <c r="AK46">
        <f t="shared" si="22"/>
        <v>-14.371952274097563</v>
      </c>
      <c r="AL46">
        <f t="shared" si="8"/>
        <v>-42.011117163122677</v>
      </c>
      <c r="AN46">
        <f t="shared" si="26"/>
        <v>0</v>
      </c>
      <c r="AO46">
        <f t="shared" si="26"/>
        <v>0</v>
      </c>
      <c r="AP46">
        <f t="shared" si="26"/>
        <v>-2.2133278811781656E-6</v>
      </c>
      <c r="AQ46">
        <f t="shared" si="26"/>
        <v>-4.483111934066529E-2</v>
      </c>
      <c r="AR46">
        <f t="shared" si="26"/>
        <v>-4.4833332668546465E-2</v>
      </c>
      <c r="AS46">
        <f t="shared" si="26"/>
        <v>-0.16658855300069511</v>
      </c>
      <c r="AT46">
        <f t="shared" si="26"/>
        <v>-0.10993621778147823</v>
      </c>
      <c r="AU46">
        <f t="shared" si="23"/>
        <v>-0.3213581034507198</v>
      </c>
      <c r="AW46">
        <v>43</v>
      </c>
      <c r="AX46">
        <f>IF(Z46&gt;0, (R46*SUMPRODUCT(K46:$K$98, X46:$X$98)-K46*$AZ$3)/Z46, 0)</f>
        <v>-31715338.152480301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250000</v>
      </c>
      <c r="S47">
        <f t="shared" si="1"/>
        <v>-146262271.96637228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-183.53549674179109</v>
      </c>
      <c r="AC47">
        <f t="shared" si="2"/>
        <v>-163.90998760736997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-1.1521089032809597</v>
      </c>
      <c r="AI47">
        <f t="shared" si="25"/>
        <v>-1.1521649361817905</v>
      </c>
      <c r="AJ47">
        <f t="shared" si="7"/>
        <v>-19.625509134421122</v>
      </c>
      <c r="AK47">
        <f t="shared" si="22"/>
        <v>-12.847484771925378</v>
      </c>
      <c r="AL47">
        <f t="shared" si="8"/>
        <v>-33.625158842528293</v>
      </c>
      <c r="AN47">
        <f t="shared" si="26"/>
        <v>0</v>
      </c>
      <c r="AO47">
        <f t="shared" si="26"/>
        <v>0</v>
      </c>
      <c r="AP47">
        <f t="shared" si="26"/>
        <v>-3.8269263925443328E-7</v>
      </c>
      <c r="AQ47">
        <f t="shared" si="26"/>
        <v>-7.8686555642920458E-3</v>
      </c>
      <c r="AR47">
        <f t="shared" si="26"/>
        <v>-7.869038256931301E-3</v>
      </c>
      <c r="AS47">
        <f t="shared" si="26"/>
        <v>-0.13403799867603997</v>
      </c>
      <c r="AT47">
        <f t="shared" si="26"/>
        <v>-8.7745552742347827E-2</v>
      </c>
      <c r="AU47">
        <f t="shared" si="23"/>
        <v>-0.2296525896753191</v>
      </c>
      <c r="AW47">
        <v>44</v>
      </c>
      <c r="AX47">
        <f>IF(Z47&gt;0, (R47*SUMPRODUCT(K47:$K$98, X47:$X$98)-K47*$AZ$3)/Z47, 0)</f>
        <v>-146262271.96637228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250000</v>
      </c>
      <c r="S48">
        <f t="shared" si="1"/>
        <v>-683524020.46474123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-163.90998760736997</v>
      </c>
      <c r="AC48">
        <f t="shared" si="2"/>
        <v>-146.3550524649327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-0.22383326538786172</v>
      </c>
      <c r="AI48">
        <f t="shared" si="25"/>
        <v>-0.22384397130660658</v>
      </c>
      <c r="AJ48">
        <f t="shared" si="7"/>
        <v>-17.554935142437273</v>
      </c>
      <c r="AK48">
        <f t="shared" si="22"/>
        <v>-11.473699132515899</v>
      </c>
      <c r="AL48">
        <f t="shared" si="8"/>
        <v>-29.252478246259777</v>
      </c>
      <c r="AN48">
        <f t="shared" si="26"/>
        <v>0</v>
      </c>
      <c r="AO48">
        <f t="shared" si="26"/>
        <v>0</v>
      </c>
      <c r="AP48">
        <f t="shared" si="26"/>
        <v>-6.5284926983060087E-8</v>
      </c>
      <c r="AQ48">
        <f t="shared" si="26"/>
        <v>-1.3649401546467037E-3</v>
      </c>
      <c r="AR48">
        <f t="shared" si="26"/>
        <v>-1.3650054395736868E-3</v>
      </c>
      <c r="AS48">
        <f t="shared" si="26"/>
        <v>-0.10705037898013256</v>
      </c>
      <c r="AT48">
        <f t="shared" si="26"/>
        <v>-6.9966868602700905E-2</v>
      </c>
      <c r="AU48">
        <f t="shared" si="23"/>
        <v>-0.17838225302240712</v>
      </c>
      <c r="AW48">
        <v>45</v>
      </c>
      <c r="AX48">
        <f>IF(Z48&gt;0, (R48*SUMPRODUCT(K48:$K$98, X48:$X$98)-K48*$AZ$3)/Z48, 0)</f>
        <v>-683524020.46474123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250000</v>
      </c>
      <c r="S49">
        <f t="shared" si="1"/>
        <v>-3242737706.6258969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-146.3550524649327</v>
      </c>
      <c r="AC49">
        <f t="shared" si="2"/>
        <v>-130.67534258544308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-4.2919836451557176E-2</v>
      </c>
      <c r="AI49">
        <f t="shared" si="25"/>
        <v>-4.2921851343824265E-2</v>
      </c>
      <c r="AJ49">
        <f t="shared" si="7"/>
        <v>-15.679709879489621</v>
      </c>
      <c r="AK49">
        <f t="shared" si="22"/>
        <v>-10.24485367254529</v>
      </c>
      <c r="AL49">
        <f t="shared" si="8"/>
        <v>-25.967485403378735</v>
      </c>
      <c r="AN49">
        <f t="shared" si="26"/>
        <v>0</v>
      </c>
      <c r="AO49">
        <f t="shared" si="26"/>
        <v>0</v>
      </c>
      <c r="AP49">
        <f t="shared" si="26"/>
        <v>-1.0970408191165436E-8</v>
      </c>
      <c r="AQ49">
        <f t="shared" si="26"/>
        <v>-2.3368402026394727E-4</v>
      </c>
      <c r="AR49">
        <f t="shared" si="26"/>
        <v>-2.3369499067213846E-4</v>
      </c>
      <c r="AS49">
        <f t="shared" si="26"/>
        <v>-8.5370727014467213E-2</v>
      </c>
      <c r="AT49">
        <f t="shared" si="26"/>
        <v>-5.5779769709010371E-2</v>
      </c>
      <c r="AU49">
        <f t="shared" si="23"/>
        <v>-0.14138419171414973</v>
      </c>
      <c r="AW49">
        <v>46</v>
      </c>
      <c r="AX49">
        <f>IF(Z49&gt;0, (R49*SUMPRODUCT(K49:$K$98, X49:$X$98)-K49*$AZ$3)/Z49, 0)</f>
        <v>-3242737706.6258969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250000</v>
      </c>
      <c r="S50">
        <f t="shared" si="1"/>
        <v>-15619758211.858667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-130.67534258544308</v>
      </c>
      <c r="AC50">
        <f t="shared" si="2"/>
        <v>-116.67461660906666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-8.106296384541958E-3</v>
      </c>
      <c r="AI50">
        <f t="shared" si="25"/>
        <v>-8.106669868609466E-3</v>
      </c>
      <c r="AJ50">
        <f t="shared" si="7"/>
        <v>-14.000725976376415</v>
      </c>
      <c r="AK50">
        <f t="shared" si="22"/>
        <v>-9.1472739809810157</v>
      </c>
      <c r="AL50">
        <f t="shared" si="8"/>
        <v>-23.156106627226041</v>
      </c>
      <c r="AN50">
        <f t="shared" si="26"/>
        <v>0</v>
      </c>
      <c r="AO50">
        <f t="shared" si="26"/>
        <v>0</v>
      </c>
      <c r="AP50">
        <f t="shared" si="26"/>
        <v>-1.8156202356260799E-9</v>
      </c>
      <c r="AQ50">
        <f t="shared" si="26"/>
        <v>-3.9407185023895406E-5</v>
      </c>
      <c r="AR50">
        <f t="shared" si="26"/>
        <v>-3.9409000644131031E-5</v>
      </c>
      <c r="AS50">
        <f t="shared" si="26"/>
        <v>-6.80618093451439E-2</v>
      </c>
      <c r="AT50">
        <f t="shared" si="26"/>
        <v>-4.4467695373212199E-2</v>
      </c>
      <c r="AU50">
        <f t="shared" si="23"/>
        <v>-0.11256891371900023</v>
      </c>
      <c r="AW50">
        <v>47</v>
      </c>
      <c r="AX50">
        <f>IF(Z50&gt;0, (R50*SUMPRODUCT(K50:$K$98, X50:$X$98)-K50*$AZ$3)/Z50, 0)</f>
        <v>-15619758211.858667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250000</v>
      </c>
      <c r="S51">
        <f t="shared" si="1"/>
        <v>-76504505811.821228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-116.67461660906666</v>
      </c>
      <c r="AC51">
        <f t="shared" si="2"/>
        <v>-104.17379917661182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-1.5083289323557542E-3</v>
      </c>
      <c r="AI51">
        <f t="shared" si="25"/>
        <v>-1.5083970157961158E-3</v>
      </c>
      <c r="AJ51">
        <f t="shared" si="7"/>
        <v>-12.500817432454838</v>
      </c>
      <c r="AK51">
        <f t="shared" si="22"/>
        <v>-8.1672231626346665</v>
      </c>
      <c r="AL51">
        <f t="shared" si="8"/>
        <v>-20.669548992105298</v>
      </c>
      <c r="AN51">
        <f t="shared" si="26"/>
        <v>0</v>
      </c>
      <c r="AO51">
        <f t="shared" si="26"/>
        <v>0</v>
      </c>
      <c r="AP51">
        <f t="shared" si="26"/>
        <v>-2.9551287358684633E-10</v>
      </c>
      <c r="AQ51">
        <f t="shared" si="26"/>
        <v>-6.5468286377346039E-6</v>
      </c>
      <c r="AR51">
        <f t="shared" si="26"/>
        <v>-6.5471241506081909E-6</v>
      </c>
      <c r="AS51">
        <f t="shared" si="26"/>
        <v>-5.4259192279807279E-2</v>
      </c>
      <c r="AT51">
        <f t="shared" si="26"/>
        <v>-3.5449436356296535E-2</v>
      </c>
      <c r="AU51">
        <f t="shared" si="23"/>
        <v>-8.9715175760254409E-2</v>
      </c>
      <c r="AW51">
        <v>48</v>
      </c>
      <c r="AX51">
        <f>IF(Z51&gt;0, (R51*SUMPRODUCT(K51:$K$98, X51:$X$98)-K51*$AZ$3)/Z51, 0)</f>
        <v>-76504505811.821228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250000</v>
      </c>
      <c r="S52">
        <f t="shared" si="1"/>
        <v>-381442684635.60211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-104.17379917661182</v>
      </c>
      <c r="AC52">
        <f t="shared" si="2"/>
        <v>-93.012326402333414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-2.7605215011581598E-4</v>
      </c>
      <c r="AI52">
        <f t="shared" si="25"/>
        <v>-2.7606434229175079E-4</v>
      </c>
      <c r="AJ52">
        <f t="shared" si="7"/>
        <v>-11.161472774278408</v>
      </c>
      <c r="AK52">
        <f t="shared" si="22"/>
        <v>-7.2921659423628284</v>
      </c>
      <c r="AL52">
        <f t="shared" si="8"/>
        <v>-18.453914780983528</v>
      </c>
      <c r="AN52">
        <f t="shared" si="26"/>
        <v>0</v>
      </c>
      <c r="AO52">
        <f t="shared" si="26"/>
        <v>0</v>
      </c>
      <c r="AP52">
        <f t="shared" si="26"/>
        <v>-4.7249597157030331E-11</v>
      </c>
      <c r="AQ52">
        <f t="shared" si="26"/>
        <v>-1.0698133751567136E-6</v>
      </c>
      <c r="AR52">
        <f t="shared" si="26"/>
        <v>-1.0698606247538708E-6</v>
      </c>
      <c r="AS52">
        <f t="shared" si="26"/>
        <v>-4.3255206870734059E-2</v>
      </c>
      <c r="AT52">
        <f t="shared" si="26"/>
        <v>-2.8260082943491097E-2</v>
      </c>
      <c r="AU52">
        <f t="shared" si="23"/>
        <v>-7.15163596748499E-2</v>
      </c>
      <c r="AW52">
        <v>49</v>
      </c>
      <c r="AX52">
        <f>IF(Z52&gt;0, (R52*SUMPRODUCT(K52:$K$98, X52:$X$98)-K52*$AZ$3)/Z52, 0)</f>
        <v>-381442684635.60211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250000</v>
      </c>
      <c r="S53">
        <f t="shared" si="1"/>
        <v>-1937783314240.9004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-93.012326402333414</v>
      </c>
      <c r="AC53">
        <f t="shared" si="2"/>
        <v>-83.046720935444085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-4.9637131643343564E-5</v>
      </c>
      <c r="AI53">
        <f t="shared" si="25"/>
        <v>-4.963927447119034E-5</v>
      </c>
      <c r="AJ53">
        <f t="shared" si="7"/>
        <v>-9.965605466889329</v>
      </c>
      <c r="AK53">
        <f t="shared" si="22"/>
        <v>-6.5108628481633399</v>
      </c>
      <c r="AL53">
        <f t="shared" si="8"/>
        <v>-16.476517954327139</v>
      </c>
      <c r="AN53">
        <f t="shared" si="26"/>
        <v>0</v>
      </c>
      <c r="AO53">
        <f t="shared" si="26"/>
        <v>0</v>
      </c>
      <c r="AP53">
        <f t="shared" si="26"/>
        <v>-7.4145730454011942E-12</v>
      </c>
      <c r="AQ53">
        <f t="shared" si="26"/>
        <v>-1.7175347935094055E-7</v>
      </c>
      <c r="AR53">
        <f t="shared" si="26"/>
        <v>-1.7176089392398595E-7</v>
      </c>
      <c r="AS53">
        <f t="shared" si="26"/>
        <v>-3.4482802613888128E-2</v>
      </c>
      <c r="AT53">
        <f t="shared" si="26"/>
        <v>-2.2528766484410458E-2</v>
      </c>
      <c r="AU53">
        <f t="shared" si="23"/>
        <v>-5.7011740859192507E-2</v>
      </c>
      <c r="AW53">
        <v>50</v>
      </c>
      <c r="AX53">
        <f>IF(Z53&gt;0, (R53*SUMPRODUCT(K53:$K$98, X53:$X$98)-K53*$AZ$3)/Z53, 0)</f>
        <v>-1937783314240.9004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250000</v>
      </c>
      <c r="S54">
        <f t="shared" si="1"/>
        <v>-10048036318737.803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-83.046720935444085</v>
      </c>
      <c r="AC54">
        <f t="shared" si="2"/>
        <v>-74.148858127998722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-8.7621384138877649E-6</v>
      </c>
      <c r="AI54">
        <f t="shared" si="25"/>
        <v>-8.7625073857732957E-6</v>
      </c>
      <c r="AJ54">
        <f t="shared" si="7"/>
        <v>-8.8978628074453638</v>
      </c>
      <c r="AK54">
        <f t="shared" si="22"/>
        <v>-5.8132704654810867</v>
      </c>
      <c r="AL54">
        <f t="shared" si="8"/>
        <v>-14.711142035433838</v>
      </c>
      <c r="AN54">
        <f t="shared" si="26"/>
        <v>0</v>
      </c>
      <c r="AO54">
        <f t="shared" si="26"/>
        <v>0</v>
      </c>
      <c r="AP54">
        <f t="shared" si="26"/>
        <v>-1.1399193331470344E-12</v>
      </c>
      <c r="AQ54">
        <f t="shared" si="26"/>
        <v>-2.7070168133136173E-8</v>
      </c>
      <c r="AR54">
        <f t="shared" si="26"/>
        <v>-2.7071308052469324E-8</v>
      </c>
      <c r="AS54">
        <f t="shared" si="26"/>
        <v>-2.7489481544979658E-2</v>
      </c>
      <c r="AT54">
        <f t="shared" si="26"/>
        <v>-1.7959794911998467E-2</v>
      </c>
      <c r="AU54">
        <f t="shared" si="23"/>
        <v>-4.5449303528286182E-2</v>
      </c>
      <c r="AW54">
        <v>51</v>
      </c>
      <c r="AX54">
        <f>IF(Z54&gt;0, (R54*SUMPRODUCT(K54:$K$98, X54:$X$98)-K54*$AZ$3)/Z54, 0)</f>
        <v>-10048036318737.803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250000</v>
      </c>
      <c r="S55">
        <f t="shared" si="1"/>
        <v>-53235876248660.125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-74.148858127998722</v>
      </c>
      <c r="AC55">
        <f t="shared" si="2"/>
        <v>-66.204337637927068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-1.5155098850705503E-6</v>
      </c>
      <c r="AI55">
        <f t="shared" si="25"/>
        <v>-1.515572065260211E-6</v>
      </c>
      <c r="AJ55">
        <f t="shared" si="7"/>
        <v>-7.9445204900716533</v>
      </c>
      <c r="AK55">
        <f t="shared" si="22"/>
        <v>-5.1904200689599111</v>
      </c>
      <c r="AL55">
        <f t="shared" si="8"/>
        <v>-13.134942074603629</v>
      </c>
      <c r="AN55">
        <f t="shared" si="26"/>
        <v>0</v>
      </c>
      <c r="AO55">
        <f t="shared" si="26"/>
        <v>0</v>
      </c>
      <c r="AP55">
        <f t="shared" si="26"/>
        <v>-1.7152003772582589E-13</v>
      </c>
      <c r="AQ55">
        <f t="shared" si="26"/>
        <v>-4.1804361498332099E-9</v>
      </c>
      <c r="AR55">
        <f t="shared" si="26"/>
        <v>-4.1806076698709357E-9</v>
      </c>
      <c r="AS55">
        <f t="shared" si="26"/>
        <v>-2.1914446733047946E-2</v>
      </c>
      <c r="AT55">
        <f t="shared" si="26"/>
        <v>-1.4317438574865974E-2</v>
      </c>
      <c r="AU55">
        <f t="shared" si="23"/>
        <v>-3.6231889488521588E-2</v>
      </c>
      <c r="AW55">
        <v>52</v>
      </c>
      <c r="AX55">
        <f>IF(Z55&gt;0, (R55*SUMPRODUCT(K55:$K$98, X55:$X$98)-K55*$AZ$3)/Z55, 0)</f>
        <v>-53235876248660.125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250000</v>
      </c>
      <c r="S56">
        <f t="shared" si="1"/>
        <v>-288703604338701.44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-66.204337637927068</v>
      </c>
      <c r="AC56">
        <f t="shared" si="2"/>
        <v>-59.111015751802299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-2.5660534566458694E-7</v>
      </c>
      <c r="AI56">
        <f t="shared" si="25"/>
        <v>-2.5661558298321816E-7</v>
      </c>
      <c r="AJ56">
        <f t="shared" si="7"/>
        <v>-7.0933218861247695</v>
      </c>
      <c r="AK56">
        <f t="shared" si="22"/>
        <v>-4.6343036346548949</v>
      </c>
      <c r="AL56">
        <f t="shared" si="8"/>
        <v>-11.727625777395247</v>
      </c>
      <c r="AN56">
        <f t="shared" si="26"/>
        <v>0</v>
      </c>
      <c r="AO56">
        <f t="shared" si="26"/>
        <v>0</v>
      </c>
      <c r="AP56">
        <f t="shared" si="26"/>
        <v>-2.5213377090824196E-14</v>
      </c>
      <c r="AQ56">
        <f t="shared" si="26"/>
        <v>-6.3199042413769889E-10</v>
      </c>
      <c r="AR56">
        <f t="shared" si="26"/>
        <v>-6.3201563751478969E-10</v>
      </c>
      <c r="AS56">
        <f t="shared" si="26"/>
        <v>-1.7470062814735364E-2</v>
      </c>
      <c r="AT56">
        <f t="shared" si="26"/>
        <v>-1.1413774378171978E-2</v>
      </c>
      <c r="AU56">
        <f t="shared" si="23"/>
        <v>-2.888383782492298E-2</v>
      </c>
      <c r="AW56">
        <v>53</v>
      </c>
      <c r="AX56">
        <f>IF(Z56&gt;0, (R56*SUMPRODUCT(K56:$K$98, X56:$X$98)-K56*$AZ$3)/Z56, 0)</f>
        <v>-288703604338701.44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250000</v>
      </c>
      <c r="S57">
        <f t="shared" si="1"/>
        <v>-1605763787140255.5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-59.111015751802299</v>
      </c>
      <c r="AC57">
        <f t="shared" si="2"/>
        <v>-52.777692636090372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-4.2457813090045285E-8</v>
      </c>
      <c r="AI57">
        <f t="shared" si="25"/>
        <v>-4.245945647287216E-8</v>
      </c>
      <c r="AJ57">
        <f t="shared" si="7"/>
        <v>-6.3333231157119272</v>
      </c>
      <c r="AK57">
        <f t="shared" si="22"/>
        <v>-4.1377711026261617</v>
      </c>
      <c r="AL57">
        <f t="shared" si="8"/>
        <v>-10.471094260797546</v>
      </c>
      <c r="AN57">
        <f t="shared" si="26"/>
        <v>0</v>
      </c>
      <c r="AO57">
        <f t="shared" si="26"/>
        <v>0</v>
      </c>
      <c r="AP57">
        <f t="shared" si="26"/>
        <v>-3.6138117044498105E-15</v>
      </c>
      <c r="AQ57">
        <f t="shared" si="26"/>
        <v>-9.3365063441661452E-11</v>
      </c>
      <c r="AR57">
        <f t="shared" si="26"/>
        <v>-9.3368677253365902E-11</v>
      </c>
      <c r="AS57">
        <f t="shared" si="26"/>
        <v>-1.392702712315686E-2</v>
      </c>
      <c r="AT57">
        <f t="shared" si="26"/>
        <v>-9.0989910545897362E-3</v>
      </c>
      <c r="AU57">
        <f t="shared" si="23"/>
        <v>-2.3026018271115275E-2</v>
      </c>
      <c r="AW57">
        <v>54</v>
      </c>
      <c r="AX57">
        <f>IF(Z57&gt;0, (R57*SUMPRODUCT(K57:$K$98, X57:$X$98)-K57*$AZ$3)/Z57, 0)</f>
        <v>-1605763787140255.5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250000</v>
      </c>
      <c r="S58">
        <f t="shared" si="1"/>
        <v>-9170402457389396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-52.777692636090372</v>
      </c>
      <c r="AC58">
        <f t="shared" si="2"/>
        <v>-47.122939853733804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-6.8500974524069365E-9</v>
      </c>
      <c r="AI58">
        <f t="shared" si="25"/>
        <v>-6.8503543819150614E-9</v>
      </c>
      <c r="AJ58">
        <f t="shared" si="7"/>
        <v>-5.6547527823565673</v>
      </c>
      <c r="AK58">
        <f t="shared" si="22"/>
        <v>-3.6944384845263265</v>
      </c>
      <c r="AL58">
        <f t="shared" si="8"/>
        <v>-9.349191273733247</v>
      </c>
      <c r="AN58">
        <f t="shared" si="26"/>
        <v>0</v>
      </c>
      <c r="AO58">
        <f t="shared" si="26"/>
        <v>0</v>
      </c>
      <c r="AP58">
        <f t="shared" si="26"/>
        <v>-5.0445535731938661E-16</v>
      </c>
      <c r="AQ58">
        <f t="shared" si="26"/>
        <v>-1.3449480300033926E-11</v>
      </c>
      <c r="AR58">
        <f t="shared" si="26"/>
        <v>-1.3449984755391244E-11</v>
      </c>
      <c r="AS58">
        <f t="shared" si="26"/>
        <v>-1.1102540755992247E-2</v>
      </c>
      <c r="AT58">
        <f t="shared" si="26"/>
        <v>-7.2536599606863872E-3</v>
      </c>
      <c r="AU58">
        <f t="shared" si="23"/>
        <v>-1.8356200730128617E-2</v>
      </c>
      <c r="AW58">
        <v>55</v>
      </c>
      <c r="AX58">
        <f>IF(Z58&gt;0, (R58*SUMPRODUCT(K58:$K$98, X58:$X$98)-K58*$AZ$3)/Z58, 0)</f>
        <v>-9170402457389396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250000</v>
      </c>
      <c r="S59">
        <f t="shared" si="1"/>
        <v>-5.3879391640398384E+16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-47.122939853733804</v>
      </c>
      <c r="AC59">
        <f t="shared" si="2"/>
        <v>-42.074053440845518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-1.0765777518158262E-9</v>
      </c>
      <c r="AI59">
        <f t="shared" si="25"/>
        <v>-1.076616796478507E-9</v>
      </c>
      <c r="AJ59">
        <f t="shared" si="7"/>
        <v>-5.0488864128882867</v>
      </c>
      <c r="AK59">
        <f t="shared" si="22"/>
        <v>-3.2986057897613668</v>
      </c>
      <c r="AL59">
        <f t="shared" si="8"/>
        <v>-8.3474922037262704</v>
      </c>
      <c r="AN59">
        <f t="shared" si="26"/>
        <v>0</v>
      </c>
      <c r="AO59">
        <f t="shared" si="26"/>
        <v>0</v>
      </c>
      <c r="AP59">
        <f t="shared" si="26"/>
        <v>-6.844668284888854E-17</v>
      </c>
      <c r="AQ59">
        <f t="shared" si="26"/>
        <v>-1.8872791024796321E-12</v>
      </c>
      <c r="AR59">
        <f t="shared" si="26"/>
        <v>-1.8873475491624811E-12</v>
      </c>
      <c r="AS59">
        <f t="shared" si="26"/>
        <v>-8.8508775160602744E-3</v>
      </c>
      <c r="AT59">
        <f t="shared" si="26"/>
        <v>-5.7825733105061868E-3</v>
      </c>
      <c r="AU59">
        <f t="shared" si="23"/>
        <v>-1.4633450828453808E-2</v>
      </c>
      <c r="AW59">
        <v>56</v>
      </c>
      <c r="AX59">
        <f>IF(Z59&gt;0, (R59*SUMPRODUCT(K59:$K$98, X59:$X$98)-K59*$AZ$3)/Z59, 0)</f>
        <v>-5.3879391640398384E+16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250000</v>
      </c>
      <c r="S60">
        <f t="shared" si="1"/>
        <v>-3.2601049543997786E+17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-42.074053440845518</v>
      </c>
      <c r="AC60">
        <f t="shared" si="2"/>
        <v>-37.566119143613719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-1.6446363413745915E-10</v>
      </c>
      <c r="AI60">
        <f t="shared" si="25"/>
        <v>-1.6446939562668557E-10</v>
      </c>
      <c r="AJ60">
        <f t="shared" si="7"/>
        <v>-4.5079342972317988</v>
      </c>
      <c r="AK60">
        <f t="shared" si="22"/>
        <v>-2.9451837408591865</v>
      </c>
      <c r="AL60">
        <f t="shared" si="8"/>
        <v>-7.4531180382554547</v>
      </c>
      <c r="AN60">
        <f t="shared" si="26"/>
        <v>0</v>
      </c>
      <c r="AO60">
        <f t="shared" si="26"/>
        <v>0</v>
      </c>
      <c r="AP60">
        <f t="shared" si="26"/>
        <v>-9.0179425016842493E-18</v>
      </c>
      <c r="AQ60">
        <f t="shared" si="26"/>
        <v>-2.5742018043979152E-13</v>
      </c>
      <c r="AR60">
        <f t="shared" si="26"/>
        <v>-2.5742919838229315E-13</v>
      </c>
      <c r="AS60">
        <f t="shared" si="26"/>
        <v>-7.0558653667730648E-3</v>
      </c>
      <c r="AT60">
        <f t="shared" si="26"/>
        <v>-4.6098320396267562E-3</v>
      </c>
      <c r="AU60">
        <f t="shared" si="23"/>
        <v>-1.166569740665725E-2</v>
      </c>
      <c r="AW60">
        <v>57</v>
      </c>
      <c r="AX60">
        <f>IF(Z60&gt;0, (R60*SUMPRODUCT(K60:$K$98, X60:$X$98)-K60*$AZ$3)/Z60, 0)</f>
        <v>-3.2601049543997786E+17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250000</v>
      </c>
      <c r="S61">
        <f t="shared" si="1"/>
        <v>-2.0322799959439849E+18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-37.566119143613719</v>
      </c>
      <c r="AC61">
        <f t="shared" si="2"/>
        <v>-33.541177806798181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-2.4393318927884442E-11</v>
      </c>
      <c r="AI61">
        <f t="shared" si="25"/>
        <v>-2.4394144138433032E-11</v>
      </c>
      <c r="AJ61">
        <f t="shared" si="7"/>
        <v>-4.0249413368155373</v>
      </c>
      <c r="AK61">
        <f t="shared" si="22"/>
        <v>-2.6296283400529608</v>
      </c>
      <c r="AL61">
        <f t="shared" si="8"/>
        <v>-6.6545696768928924</v>
      </c>
      <c r="AN61">
        <f t="shared" si="26"/>
        <v>0</v>
      </c>
      <c r="AO61">
        <f t="shared" si="26"/>
        <v>0</v>
      </c>
      <c r="AP61">
        <f t="shared" si="26"/>
        <v>-1.1532393589228699E-18</v>
      </c>
      <c r="AQ61">
        <f t="shared" si="26"/>
        <v>-3.4089888369079414E-14</v>
      </c>
      <c r="AR61">
        <f t="shared" si="26"/>
        <v>-3.4091041608438343E-14</v>
      </c>
      <c r="AS61">
        <f t="shared" si="26"/>
        <v>-5.6248926712177717E-3</v>
      </c>
      <c r="AT61">
        <f t="shared" si="26"/>
        <v>-3.6749298785291439E-3</v>
      </c>
      <c r="AU61">
        <f t="shared" si="23"/>
        <v>-9.2998225497810064E-3</v>
      </c>
      <c r="AW61">
        <v>58</v>
      </c>
      <c r="AX61">
        <f>IF(Z61&gt;0, (R61*SUMPRODUCT(K61:$K$98, X61:$X$98)-K61*$AZ$3)/Z61, 0)</f>
        <v>-2.0322799959439849E+18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250000</v>
      </c>
      <c r="S62">
        <f t="shared" si="1"/>
        <v>-1.307375308112845E+19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-33.541177806798181</v>
      </c>
      <c r="AC62">
        <f t="shared" si="2"/>
        <v>-29.947480184641265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-3.5121280386962146E-12</v>
      </c>
      <c r="AI62">
        <f t="shared" si="25"/>
        <v>-3.5122425715315786E-12</v>
      </c>
      <c r="AJ62">
        <f t="shared" si="7"/>
        <v>-3.5936976221569168</v>
      </c>
      <c r="AK62">
        <f t="shared" si="22"/>
        <v>-2.347882446475873</v>
      </c>
      <c r="AL62">
        <f t="shared" si="8"/>
        <v>-5.9415800686363021</v>
      </c>
      <c r="AN62">
        <f t="shared" si="26"/>
        <v>0</v>
      </c>
      <c r="AO62">
        <f t="shared" si="26"/>
        <v>0</v>
      </c>
      <c r="AP62">
        <f t="shared" si="26"/>
        <v>-1.4291133449944419E-19</v>
      </c>
      <c r="AQ62">
        <f t="shared" si="26"/>
        <v>-4.3823494227422485E-15</v>
      </c>
      <c r="AR62">
        <f t="shared" si="26"/>
        <v>-4.3824923340767483E-15</v>
      </c>
      <c r="AS62">
        <f t="shared" si="26"/>
        <v>-4.4841299993766456E-3</v>
      </c>
      <c r="AT62">
        <f t="shared" si="26"/>
        <v>-2.9296315995927676E-3</v>
      </c>
      <c r="AU62">
        <f t="shared" si="23"/>
        <v>-7.4137615989737955E-3</v>
      </c>
      <c r="AW62">
        <v>59</v>
      </c>
      <c r="AX62">
        <f>IF(Z62&gt;0, (R62*SUMPRODUCT(K62:$K$98, X62:$X$98)-K62*$AZ$3)/Z62, 0)</f>
        <v>-1.307375308112845E+19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250000</v>
      </c>
      <c r="S63">
        <f t="shared" si="1"/>
        <v>-8.6931438802655969E+19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-29.947480184641265</v>
      </c>
      <c r="AC63">
        <f t="shared" si="2"/>
        <v>-26.738821593429705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-4.9004124194568807E-13</v>
      </c>
      <c r="AI63">
        <f t="shared" si="25"/>
        <v>-4.900566212043094E-13</v>
      </c>
      <c r="AJ63">
        <f t="shared" si="7"/>
        <v>-3.2086585912115595</v>
      </c>
      <c r="AK63">
        <f t="shared" si="22"/>
        <v>-2.0963236129248886</v>
      </c>
      <c r="AL63">
        <f t="shared" si="8"/>
        <v>-5.3049822041369383</v>
      </c>
      <c r="AN63">
        <f t="shared" si="26"/>
        <v>0</v>
      </c>
      <c r="AO63">
        <f t="shared" si="26"/>
        <v>0</v>
      </c>
      <c r="AP63">
        <f t="shared" si="26"/>
        <v>-1.7133813683529061E-20</v>
      </c>
      <c r="AQ63">
        <f t="shared" si="26"/>
        <v>-5.4594799030757686E-16</v>
      </c>
      <c r="AR63">
        <f t="shared" si="26"/>
        <v>-5.4596512412126039E-16</v>
      </c>
      <c r="AS63">
        <f t="shared" si="26"/>
        <v>-3.5747209816459524E-3</v>
      </c>
      <c r="AT63">
        <f t="shared" si="26"/>
        <v>-2.335484374675359E-3</v>
      </c>
      <c r="AU63">
        <f t="shared" si="23"/>
        <v>-5.9102053563218574E-3</v>
      </c>
      <c r="AW63">
        <v>60</v>
      </c>
      <c r="AX63">
        <f>IF(Z63&gt;0, (R63*SUMPRODUCT(K63:$K$98, X63:$X$98)-K63*$AZ$3)/Z63, 0)</f>
        <v>-8.6931438802655969E+19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250000</v>
      </c>
      <c r="S64">
        <f t="shared" si="1"/>
        <v>-5.9836576805826567E+20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-26.738821593429705</v>
      </c>
      <c r="AC64">
        <f t="shared" si="2"/>
        <v>-23.873947851276522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-6.6152683761318897E-14</v>
      </c>
      <c r="AI64">
        <f t="shared" si="25"/>
        <v>-6.6154678690601758E-14</v>
      </c>
      <c r="AJ64">
        <f t="shared" si="7"/>
        <v>-2.8648737421531827</v>
      </c>
      <c r="AK64">
        <f t="shared" si="22"/>
        <v>-1.8717175115400795</v>
      </c>
      <c r="AL64">
        <f t="shared" si="8"/>
        <v>-4.7365912536933283</v>
      </c>
      <c r="AN64">
        <f t="shared" si="26"/>
        <v>0</v>
      </c>
      <c r="AO64">
        <f t="shared" si="26"/>
        <v>0</v>
      </c>
      <c r="AP64">
        <f t="shared" si="26"/>
        <v>-1.984394992052641E-21</v>
      </c>
      <c r="AQ64">
        <f t="shared" si="26"/>
        <v>-6.5803362301762548E-17</v>
      </c>
      <c r="AR64">
        <f t="shared" si="26"/>
        <v>-6.5805346696754601E-17</v>
      </c>
      <c r="AS64">
        <f t="shared" si="26"/>
        <v>-2.8497456805213314E-3</v>
      </c>
      <c r="AT64">
        <f t="shared" si="26"/>
        <v>-1.86183384460727E-3</v>
      </c>
      <c r="AU64">
        <f t="shared" si="23"/>
        <v>-4.7115795251286676E-3</v>
      </c>
      <c r="AW64">
        <v>61</v>
      </c>
      <c r="AX64">
        <f>IF(Z64&gt;0, (R64*SUMPRODUCT(K64:$K$98, X64:$X$98)-K64*$AZ$3)/Z64, 0)</f>
        <v>-5.9836576805826567E+20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250000</v>
      </c>
      <c r="S65">
        <f t="shared" si="1"/>
        <v>-4.269488491136498E+21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-23.873947851276522</v>
      </c>
      <c r="AC65">
        <f t="shared" si="2"/>
        <v>-21.316024867211176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-8.6267396078240506E-15</v>
      </c>
      <c r="AI65">
        <f t="shared" si="25"/>
        <v>-8.626989239892522E-15</v>
      </c>
      <c r="AJ65">
        <f t="shared" si="7"/>
        <v>-2.5579229840653461</v>
      </c>
      <c r="AK65">
        <f t="shared" si="22"/>
        <v>-1.6711763495893568</v>
      </c>
      <c r="AL65">
        <f t="shared" si="8"/>
        <v>-4.2290993336547116</v>
      </c>
      <c r="AN65">
        <f t="shared" si="26"/>
        <v>0</v>
      </c>
      <c r="AO65">
        <f t="shared" si="26"/>
        <v>0</v>
      </c>
      <c r="AP65">
        <f t="shared" si="26"/>
        <v>-2.2170881962844717E-22</v>
      </c>
      <c r="AQ65">
        <f t="shared" si="26"/>
        <v>-7.6617730542332763E-18</v>
      </c>
      <c r="AR65">
        <f t="shared" si="26"/>
        <v>-7.6619947630529028E-18</v>
      </c>
      <c r="AS65">
        <f t="shared" si="26"/>
        <v>-2.2717998090890754E-3</v>
      </c>
      <c r="AT65">
        <f t="shared" si="26"/>
        <v>-1.4842425419381935E-3</v>
      </c>
      <c r="AU65">
        <f t="shared" si="23"/>
        <v>-3.7560423510272765E-3</v>
      </c>
      <c r="AW65">
        <v>62</v>
      </c>
      <c r="AX65">
        <f>IF(Z65&gt;0, (R65*SUMPRODUCT(K65:$K$98, X65:$X$98)-K65*$AZ$3)/Z65, 0)</f>
        <v>-4.269488491136498E+21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250000</v>
      </c>
      <c r="S66">
        <f t="shared" si="1"/>
        <v>-3.1628212031910473E+22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-21.316024867211176</v>
      </c>
      <c r="AC66">
        <f t="shared" si="2"/>
        <v>-19.03216506000998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-1.0852421205093372E-15</v>
      </c>
      <c r="AI66">
        <f t="shared" si="25"/>
        <v>-1.0852722078330227E-15</v>
      </c>
      <c r="AJ66">
        <f t="shared" si="7"/>
        <v>-2.2838598072011962</v>
      </c>
      <c r="AK66">
        <f t="shared" si="22"/>
        <v>-1.4921217407047824</v>
      </c>
      <c r="AL66">
        <f t="shared" si="8"/>
        <v>-3.7759815479059795</v>
      </c>
      <c r="AN66">
        <f t="shared" si="26"/>
        <v>0</v>
      </c>
      <c r="AO66">
        <f t="shared" si="26"/>
        <v>0</v>
      </c>
      <c r="AP66">
        <f t="shared" si="26"/>
        <v>-2.3858774367329567E-23</v>
      </c>
      <c r="AQ66">
        <f t="shared" si="26"/>
        <v>-8.605799291997927E-19</v>
      </c>
      <c r="AR66">
        <f t="shared" si="26"/>
        <v>-8.6060378797415994E-19</v>
      </c>
      <c r="AS66">
        <f t="shared" si="26"/>
        <v>-1.8110648988273832E-3</v>
      </c>
      <c r="AT66">
        <f t="shared" si="26"/>
        <v>-1.183229067233891E-3</v>
      </c>
      <c r="AU66">
        <f t="shared" si="23"/>
        <v>-2.9942939660612751E-3</v>
      </c>
      <c r="AW66">
        <v>63</v>
      </c>
      <c r="AX66">
        <f>IF(Z66&gt;0, (R66*SUMPRODUCT(K66:$K$98, X66:$X$98)-K66*$AZ$3)/Z66, 0)</f>
        <v>-3.1628212031910473E+22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-2.4368047111845196E+23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-19.03216506000998</v>
      </c>
      <c r="AC67">
        <f t="shared" ref="AC67:AC79" si="29">S67*Z67</f>
        <v>-16.993004517866055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-1.314985567572403E-16</v>
      </c>
      <c r="AI67">
        <f t="shared" ref="AI67:AI79" si="33">SUM(AE67:AH67)</f>
        <v>-1.3150204349633758E-16</v>
      </c>
      <c r="AJ67">
        <f t="shared" ref="AJ67:AJ79" si="34">AB67-AC67</f>
        <v>-2.0391605421439252</v>
      </c>
      <c r="AK67">
        <f t="shared" si="22"/>
        <v>-1.3322515542006987</v>
      </c>
      <c r="AL67">
        <f t="shared" ref="AL67:AL79" si="35">SUM(AI67:AK67)</f>
        <v>-3.3714120963446241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-9.3103827548005225E-20</v>
      </c>
      <c r="AR67">
        <f t="shared" si="36"/>
        <v>-9.3106296234838176E-20</v>
      </c>
      <c r="AS67">
        <f t="shared" si="36"/>
        <v>-1.4437698491927481E-3</v>
      </c>
      <c r="AT67">
        <f t="shared" si="36"/>
        <v>-9.4326296813926271E-4</v>
      </c>
      <c r="AU67">
        <f t="shared" si="23"/>
        <v>-2.387032817332011E-3</v>
      </c>
      <c r="AW67">
        <v>64</v>
      </c>
      <c r="AX67">
        <f>IF(Z67&gt;0, (R67*SUMPRODUCT(K67:$K$98, X67:$X$98)-K67*$AZ$3)/Z67, 0)</f>
        <v>-2.4368047111845196E+23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250000</v>
      </c>
      <c r="S68">
        <f t="shared" si="28"/>
        <v>-1.955851328163896E+24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-16.993004517866055</v>
      </c>
      <c r="AC68">
        <f t="shared" si="29"/>
        <v>-15.172325462380405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-1.532000797306755E-17</v>
      </c>
      <c r="AI68">
        <f t="shared" si="33"/>
        <v>-1.5320395843179246E-17</v>
      </c>
      <c r="AJ68">
        <f t="shared" si="34"/>
        <v>-1.82067905548565</v>
      </c>
      <c r="AK68">
        <f t="shared" si="22"/>
        <v>-1.189510316250624</v>
      </c>
      <c r="AL68">
        <f t="shared" si="35"/>
        <v>-3.0101893717362742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-9.6847300045150732E-21</v>
      </c>
      <c r="AR68">
        <f t="shared" si="36"/>
        <v>-9.6849752013397229E-21</v>
      </c>
      <c r="AS68">
        <f t="shared" si="36"/>
        <v>-1.1509644843692203E-3</v>
      </c>
      <c r="AT68">
        <f t="shared" si="36"/>
        <v>-7.5196346312122358E-4</v>
      </c>
      <c r="AU68">
        <f t="shared" si="23"/>
        <v>-1.902927947490444E-3</v>
      </c>
      <c r="AW68">
        <v>65</v>
      </c>
      <c r="AX68">
        <f>IF(Z68&gt;0, (R68*SUMPRODUCT(K68:$K$98, X68:$X$98)-K68*$AZ$3)/Z68, 0)</f>
        <v>-1.955851328163896E+24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250000</v>
      </c>
      <c r="S69">
        <f t="shared" si="28"/>
        <v>-1.6379260393802007E+25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-15.172325462380405</v>
      </c>
      <c r="AC69">
        <f t="shared" si="29"/>
        <v>-13.546719162839647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-1.7131907088022871E-18</v>
      </c>
      <c r="AI69">
        <f t="shared" si="33"/>
        <v>-1.7132320620711074E-18</v>
      </c>
      <c r="AJ69">
        <f t="shared" si="34"/>
        <v>-1.6256062995407579</v>
      </c>
      <c r="AK69">
        <f t="shared" si="22"/>
        <v>-1.0620627823666284</v>
      </c>
      <c r="AL69">
        <f t="shared" si="35"/>
        <v>-2.6876690819073863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-9.66977155565022E-22</v>
      </c>
      <c r="AR69">
        <f t="shared" si="36"/>
        <v>-9.6700049661284102E-22</v>
      </c>
      <c r="AS69">
        <f t="shared" si="36"/>
        <v>-9.1754184021780897E-4</v>
      </c>
      <c r="AT69">
        <f t="shared" si="36"/>
        <v>-5.9946066894230184E-4</v>
      </c>
      <c r="AU69">
        <f t="shared" si="23"/>
        <v>-1.5170025091601109E-3</v>
      </c>
      <c r="AW69">
        <v>66</v>
      </c>
      <c r="AX69">
        <f>IF(Z69&gt;0, (R69*SUMPRODUCT(K69:$K$98, X69:$X$98)-K69*$AZ$3)/Z69, 0)</f>
        <v>-1.6379260393802007E+25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250000</v>
      </c>
      <c r="S70">
        <f t="shared" si="28"/>
        <v>-1.4444301529765758E+26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-13.546719162839647</v>
      </c>
      <c r="AC70">
        <f t="shared" si="29"/>
        <v>-12.095284966821113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-1.8376432647589246E-19</v>
      </c>
      <c r="AI70">
        <f t="shared" si="33"/>
        <v>-1.8376851334672933E-19</v>
      </c>
      <c r="AJ70">
        <f t="shared" si="34"/>
        <v>-1.4514341960185337</v>
      </c>
      <c r="AK70">
        <f t="shared" si="22"/>
        <v>-0.94827034139877542</v>
      </c>
      <c r="AL70">
        <f t="shared" si="35"/>
        <v>-2.3997045374173092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-9.2609105252820691E-23</v>
      </c>
      <c r="AR70">
        <f t="shared" si="36"/>
        <v>-9.2611215250824375E-23</v>
      </c>
      <c r="AS70">
        <f t="shared" si="36"/>
        <v>-7.3145873741853394E-4</v>
      </c>
      <c r="AT70">
        <f t="shared" si="36"/>
        <v>-4.7788637511344222E-4</v>
      </c>
      <c r="AU70">
        <f t="shared" si="23"/>
        <v>-1.209345112531976E-3</v>
      </c>
      <c r="AW70">
        <v>67</v>
      </c>
      <c r="AX70">
        <f>IF(Z70&gt;0, (R70*SUMPRODUCT(K70:$K$98, X70:$X$98)-K70*$AZ$3)/Z70, 0)</f>
        <v>-1.4444301529765758E+26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250000</v>
      </c>
      <c r="S71">
        <f t="shared" si="28"/>
        <v>-1.3447262472694628E+27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-12.095284966821113</v>
      </c>
      <c r="AC71">
        <f t="shared" si="29"/>
        <v>-10.79936157751885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-1.8717285724678543E-20</v>
      </c>
      <c r="AI71">
        <f t="shared" si="33"/>
        <v>-1.8717687269662122E-20</v>
      </c>
      <c r="AJ71">
        <f t="shared" si="34"/>
        <v>-1.2959233893022635</v>
      </c>
      <c r="AK71">
        <f t="shared" si="22"/>
        <v>-0.84666994767747805</v>
      </c>
      <c r="AL71">
        <f t="shared" si="35"/>
        <v>-2.1425933369797416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-8.4220405567713856E-24</v>
      </c>
      <c r="AR71">
        <f t="shared" si="36"/>
        <v>-8.4222212361811456E-24</v>
      </c>
      <c r="AS71">
        <f t="shared" si="36"/>
        <v>-5.8311442715125526E-4</v>
      </c>
      <c r="AT71">
        <f t="shared" si="36"/>
        <v>-3.809680924054864E-4</v>
      </c>
      <c r="AU71">
        <f t="shared" si="23"/>
        <v>-9.6408251955674171E-4</v>
      </c>
      <c r="AW71">
        <v>68</v>
      </c>
      <c r="AX71">
        <f>IF(Z71&gt;0, (R71*SUMPRODUCT(K71:$K$98, X71:$X$98)-K71*$AZ$3)/Z71, 0)</f>
        <v>-1.3447262472694628E+27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250000</v>
      </c>
      <c r="S72">
        <f t="shared" si="28"/>
        <v>-1.3252064732786762E+28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-10.79936157751885</v>
      </c>
      <c r="AC72">
        <f t="shared" si="29"/>
        <v>-9.6422871227846869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-1.8057460685196799E-21</v>
      </c>
      <c r="AI72">
        <f t="shared" si="33"/>
        <v>-1.8057824488397174E-21</v>
      </c>
      <c r="AJ72">
        <f t="shared" si="34"/>
        <v>-1.1570744547341629</v>
      </c>
      <c r="AK72">
        <f t="shared" ref="AK72:AK79" si="49">G72*SUM(AB72:AB72, AE72:AF72)</f>
        <v>-0.75595531042631958</v>
      </c>
      <c r="AL72">
        <f t="shared" si="35"/>
        <v>-1.9130297651604824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-7.2545940230282257E-25</v>
      </c>
      <c r="AR72">
        <f t="shared" si="36"/>
        <v>-7.254740181149183E-25</v>
      </c>
      <c r="AS72">
        <f t="shared" si="36"/>
        <v>-4.6485525123665075E-4</v>
      </c>
      <c r="AT72">
        <f t="shared" si="36"/>
        <v>-3.0370543080794507E-4</v>
      </c>
      <c r="AU72">
        <f t="shared" si="23"/>
        <v>-7.6856068204459577E-4</v>
      </c>
      <c r="AW72">
        <v>69</v>
      </c>
      <c r="AX72">
        <f>IF(Z72&gt;0, (R72*SUMPRODUCT(K72:$K$98, X72:$X$98)-K72*$AZ$3)/Z72, 0)</f>
        <v>-1.3252064732786762E+28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250000</v>
      </c>
      <c r="S73">
        <f t="shared" si="28"/>
        <v>-1.3865040317058157E+29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-9.6422871227846869</v>
      </c>
      <c r="AC73">
        <f t="shared" si="29"/>
        <v>-8.6091849310577544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-1.6455939648906826E-22</v>
      </c>
      <c r="AI73">
        <f t="shared" si="33"/>
        <v>-1.6456250112660777E-22</v>
      </c>
      <c r="AJ73">
        <f t="shared" si="34"/>
        <v>-1.0331021917269325</v>
      </c>
      <c r="AK73">
        <f t="shared" si="49"/>
        <v>-0.67496009859492812</v>
      </c>
      <c r="AL73">
        <f t="shared" si="35"/>
        <v>-1.7080622903218607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-5.9028411887421669E-26</v>
      </c>
      <c r="AR73">
        <f t="shared" si="36"/>
        <v>-5.9029525538950249E-26</v>
      </c>
      <c r="AS73">
        <f t="shared" si="36"/>
        <v>-3.7057976023329982E-4</v>
      </c>
      <c r="AT73">
        <f t="shared" si="36"/>
        <v>-2.4211211001908881E-4</v>
      </c>
      <c r="AU73">
        <f t="shared" si="23"/>
        <v>-6.1269187025238866E-4</v>
      </c>
      <c r="AW73">
        <v>70</v>
      </c>
      <c r="AX73">
        <f>IF(Z73&gt;0, (R73*SUMPRODUCT(K73:$K$98, X73:$X$98)-K73*$AZ$3)/Z73, 0)</f>
        <v>-1.3865040317058157E+29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250000</v>
      </c>
      <c r="S74">
        <f t="shared" si="28"/>
        <v>-1.5450281798166442E+30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-8.6091849310577544</v>
      </c>
      <c r="AC74">
        <f t="shared" si="29"/>
        <v>-7.6867722598729955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-1.4124164225055262E-23</v>
      </c>
      <c r="AI74">
        <f t="shared" si="33"/>
        <v>-1.4124412983374374E-23</v>
      </c>
      <c r="AJ74">
        <f t="shared" si="34"/>
        <v>-0.92241267118475889</v>
      </c>
      <c r="AK74">
        <f t="shared" si="49"/>
        <v>-0.60264294517404282</v>
      </c>
      <c r="AL74">
        <f t="shared" si="35"/>
        <v>-1.5250556163588018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-4.5235891005987682E-27</v>
      </c>
      <c r="AR74">
        <f t="shared" si="36"/>
        <v>-4.5236687711833844E-27</v>
      </c>
      <c r="AS74">
        <f t="shared" si="36"/>
        <v>-2.9542391600231096E-4</v>
      </c>
      <c r="AT74">
        <f t="shared" si="36"/>
        <v>-1.930102917881766E-4</v>
      </c>
      <c r="AU74">
        <f t="shared" si="23"/>
        <v>-4.8843420779048755E-4</v>
      </c>
      <c r="AW74">
        <v>71</v>
      </c>
      <c r="AX74">
        <f>IF(Z74&gt;0, (R74*SUMPRODUCT(K74:$K$98, X74:$X$98)-K74*$AZ$3)/Z74, 0)</f>
        <v>-1.5450281798166442E+30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250000</v>
      </c>
      <c r="S75">
        <f t="shared" si="28"/>
        <v>-1.8408504811166752E+31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-7.6867722598729955</v>
      </c>
      <c r="AC75">
        <f t="shared" si="29"/>
        <v>-6.863189517743745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-1.1381469038813853E-24</v>
      </c>
      <c r="AI75">
        <f t="shared" si="33"/>
        <v>-1.1381655452365311E-24</v>
      </c>
      <c r="AJ75">
        <f t="shared" si="34"/>
        <v>-0.82358274212925053</v>
      </c>
      <c r="AK75">
        <f t="shared" si="49"/>
        <v>-0.53807405819110976</v>
      </c>
      <c r="AL75">
        <f t="shared" si="35"/>
        <v>-1.3616568003203602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-3.2546229988002839E-28</v>
      </c>
      <c r="AR75">
        <f t="shared" si="36"/>
        <v>-3.2546763052609693E-28</v>
      </c>
      <c r="AS75">
        <f t="shared" si="36"/>
        <v>-2.3551013711918965E-4</v>
      </c>
      <c r="AT75">
        <f t="shared" si="36"/>
        <v>-1.538666229178704E-4</v>
      </c>
      <c r="AU75">
        <f t="shared" si="23"/>
        <v>-3.8937676003706001E-4</v>
      </c>
      <c r="AW75">
        <v>72</v>
      </c>
      <c r="AX75">
        <f>IF(Z75&gt;0, (R75*SUMPRODUCT(K75:$K$98, X75:$X$98)-K75*$AZ$3)/Z75, 0)</f>
        <v>-1.8408504811166752E+31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250000</v>
      </c>
      <c r="S76">
        <f t="shared" si="28"/>
        <v>-2.3564173333730059E+32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-6.863189517743745</v>
      </c>
      <c r="AC76">
        <f t="shared" si="29"/>
        <v>-6.1278477836997718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-8.577347440714593E-26</v>
      </c>
      <c r="AI76">
        <f t="shared" si="33"/>
        <v>-8.5774774653858796E-26</v>
      </c>
      <c r="AJ76">
        <f t="shared" si="34"/>
        <v>-0.73534173404397318</v>
      </c>
      <c r="AK76">
        <f t="shared" si="49"/>
        <v>-0.48042326624206222</v>
      </c>
      <c r="AL76">
        <f t="shared" si="35"/>
        <v>-1.2157650002860354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-2.1899658742621552E-29</v>
      </c>
      <c r="AR76">
        <f t="shared" si="36"/>
        <v>-2.18999907212372E-29</v>
      </c>
      <c r="AS76">
        <f t="shared" si="36"/>
        <v>-1.8774723941261917E-4</v>
      </c>
      <c r="AT76">
        <f t="shared" si="36"/>
        <v>-1.2266152974957779E-4</v>
      </c>
      <c r="AU76">
        <f t="shared" si="23"/>
        <v>-3.1040876916219696E-4</v>
      </c>
      <c r="AW76">
        <v>73</v>
      </c>
      <c r="AX76">
        <f>IF(Z76&gt;0, (R76*SUMPRODUCT(K76:$K$98, X76:$X$98)-K76*$AZ$3)/Z76, 0)</f>
        <v>-2.3564173333730059E+32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250000</v>
      </c>
      <c r="S77">
        <f t="shared" si="28"/>
        <v>-3.258719851671126E+33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-6.1278477836997718</v>
      </c>
      <c r="AC77">
        <f t="shared" si="29"/>
        <v>-5.4712926640176534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-6.0164787444214703E-27</v>
      </c>
      <c r="AI77">
        <f t="shared" si="33"/>
        <v>-6.0165626929183194E-27</v>
      </c>
      <c r="AJ77">
        <f t="shared" si="34"/>
        <v>-0.65655511968211844</v>
      </c>
      <c r="AK77">
        <f t="shared" si="49"/>
        <v>-0.42894934485898406</v>
      </c>
      <c r="AL77">
        <f t="shared" si="35"/>
        <v>-1.0855044645411025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-1.3715407298718755E-30</v>
      </c>
      <c r="AR77">
        <f t="shared" si="36"/>
        <v>-1.3715598671093745E-30</v>
      </c>
      <c r="AS77">
        <f t="shared" si="36"/>
        <v>-1.4967094978684552E-4</v>
      </c>
      <c r="AT77">
        <f t="shared" si="36"/>
        <v>-9.7785020527405743E-5</v>
      </c>
      <c r="AU77">
        <f t="shared" si="23"/>
        <v>-2.4745597031425125E-4</v>
      </c>
      <c r="AW77">
        <v>74</v>
      </c>
      <c r="AX77">
        <f>IF(Z77&gt;0, (R77*SUMPRODUCT(K77:$K$98, X77:$X$98)-K77*$AZ$3)/Z77, 0)</f>
        <v>-3.258719851671126E+33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250000</v>
      </c>
      <c r="S78">
        <f t="shared" si="28"/>
        <v>-4.9002171253043495E+34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-5.4712926640176534</v>
      </c>
      <c r="AC78">
        <f t="shared" si="29"/>
        <v>-4.8850827357300473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-3.9062227225615139E-28</v>
      </c>
      <c r="AI78">
        <f t="shared" si="33"/>
        <v>-3.9062725681358099E-28</v>
      </c>
      <c r="AJ78">
        <f t="shared" si="34"/>
        <v>-0.5862099282876061</v>
      </c>
      <c r="AK78">
        <f t="shared" si="49"/>
        <v>-0.38299048648123579</v>
      </c>
      <c r="AL78">
        <f t="shared" si="35"/>
        <v>-0.96920041476884189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-7.9506988097832888E-32</v>
      </c>
      <c r="AR78">
        <f t="shared" si="36"/>
        <v>-7.9508002651217006E-32</v>
      </c>
      <c r="AS78">
        <f t="shared" si="36"/>
        <v>-1.1931676481731951E-4</v>
      </c>
      <c r="AT78">
        <f t="shared" si="36"/>
        <v>-7.7953619680648704E-5</v>
      </c>
      <c r="AU78">
        <f t="shared" si="23"/>
        <v>-1.9727038449796823E-4</v>
      </c>
      <c r="AW78">
        <v>75</v>
      </c>
      <c r="AX78">
        <f>IF(Z78&gt;0, (R78*SUMPRODUCT(K78:$K$98, X78:$X$98)-K78*$AZ$3)/Z78, 0)</f>
        <v>-4.9002171253043495E+34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-4.8850827357300473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-2.4922787148062533E-29</v>
      </c>
      <c r="AI79">
        <f t="shared" si="33"/>
        <v>-2.4922787148062533E-29</v>
      </c>
      <c r="AJ79">
        <f t="shared" si="34"/>
        <v>-4.8850827357300473</v>
      </c>
      <c r="AK79">
        <f t="shared" si="49"/>
        <v>-0.34195579150110333</v>
      </c>
      <c r="AL79">
        <f t="shared" si="35"/>
        <v>-5.2270385272311506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-4.5292561790962133E-33</v>
      </c>
      <c r="AR79">
        <f t="shared" si="36"/>
        <v>-4.5292561790962133E-33</v>
      </c>
      <c r="AS79">
        <f t="shared" si="36"/>
        <v>-8.8777354774791236E-4</v>
      </c>
      <c r="AT79">
        <f t="shared" si="36"/>
        <v>-6.214414834235387E-5</v>
      </c>
      <c r="AU79">
        <f t="shared" si="23"/>
        <v>-9.4991769609026626E-4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31121.779204103117</v>
      </c>
      <c r="AO81" s="8">
        <f t="shared" si="50"/>
        <v>-3112.1779204103118</v>
      </c>
      <c r="AP81" s="8">
        <f t="shared" si="50"/>
        <v>-2815.2303914449708</v>
      </c>
      <c r="AQ81" s="8">
        <f t="shared" si="50"/>
        <v>-24000.684267427048</v>
      </c>
      <c r="AR81" s="8">
        <f t="shared" si="50"/>
        <v>1193.6866248207864</v>
      </c>
      <c r="AS81" s="8">
        <f t="shared" si="50"/>
        <v>-5927.3706444379541</v>
      </c>
      <c r="AT81" s="8">
        <f t="shared" si="50"/>
        <v>3457.6328759221401</v>
      </c>
      <c r="AU81" s="8">
        <f t="shared" si="50"/>
        <v>-1276.0511436950292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73848.084745501532</v>
      </c>
      <c r="K3">
        <v>1</v>
      </c>
      <c r="L3" s="2">
        <v>0</v>
      </c>
      <c r="O3">
        <f>$C$3</f>
        <v>73848.084745501532</v>
      </c>
      <c r="P3" s="2">
        <f>O3*C5</f>
        <v>7384.8084745501537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73848.084745501532</v>
      </c>
      <c r="AF3">
        <f t="shared" ref="AF3:AG34" si="4">-$Z3*P3</f>
        <v>-7384.8084745501537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63943.368066951378</v>
      </c>
      <c r="AJ3">
        <f t="shared" ref="AJ3:AJ66" si="7">AB3-AC3</f>
        <v>0</v>
      </c>
      <c r="AL3">
        <f t="shared" ref="AL3:AL66" si="8">SUM(AI3:AK3)</f>
        <v>63943.368066951378</v>
      </c>
      <c r="AN3">
        <f t="shared" ref="AN3:AU34" si="9">AE3*$K3</f>
        <v>73848.084745501532</v>
      </c>
      <c r="AO3">
        <f t="shared" si="9"/>
        <v>-7384.8084745501537</v>
      </c>
      <c r="AP3">
        <f t="shared" si="9"/>
        <v>-2519.9082039999998</v>
      </c>
      <c r="AQ3">
        <f t="shared" si="9"/>
        <v>0</v>
      </c>
      <c r="AR3">
        <f t="shared" si="9"/>
        <v>63943.368066951378</v>
      </c>
      <c r="AS3">
        <f t="shared" si="9"/>
        <v>0</v>
      </c>
      <c r="AT3">
        <f t="shared" si="9"/>
        <v>0</v>
      </c>
      <c r="AU3">
        <f t="shared" si="9"/>
        <v>63943.368066951378</v>
      </c>
      <c r="AW3">
        <v>0</v>
      </c>
      <c r="AX3">
        <f>IF(Z3&gt;0, (R3*SUMPRODUCT(K3:$K$98, X3:$X$98)-K3*$AZ$3)/Z3, 0)</f>
        <v>0</v>
      </c>
      <c r="AZ3">
        <f>C6*ABS(SUMPRODUCT(X4:X69, K4:K69))/1</f>
        <v>62023.950979492591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6841.1411571753624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6645.423319231355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-6645.423319231355</v>
      </c>
      <c r="AK4">
        <f>G4*SUM(AB4, AE4:AF4)</f>
        <v>0</v>
      </c>
      <c r="AL4">
        <f t="shared" si="8"/>
        <v>-11297.659819231354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-4153.7825892857136</v>
      </c>
      <c r="AR4">
        <f t="shared" si="9"/>
        <v>-4153.7825892857136</v>
      </c>
      <c r="AS4">
        <f t="shared" si="9"/>
        <v>-5933.413677885138</v>
      </c>
      <c r="AT4">
        <f t="shared" si="9"/>
        <v>0</v>
      </c>
      <c r="AU4">
        <f t="shared" si="9"/>
        <v>-10087.196267170852</v>
      </c>
      <c r="AW4">
        <v>1</v>
      </c>
      <c r="AX4">
        <f>IF(Z4&gt;0, (R4*SUMPRODUCT(K4:$K$98, X4:$X$98)-K4*$AZ$3)/Z4, 0)</f>
        <v>6841.1411571753624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250000</v>
      </c>
      <c r="S5">
        <f t="shared" si="1"/>
        <v>8961.1315178279001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6645.423319231355</v>
      </c>
      <c r="AC5">
        <f t="shared" si="2"/>
        <v>8425.0544078307794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-5374.9058369480699</v>
      </c>
      <c r="AI5">
        <f t="shared" si="6"/>
        <v>-5421.9147129536805</v>
      </c>
      <c r="AJ5">
        <f t="shared" si="7"/>
        <v>-1779.6310885994244</v>
      </c>
      <c r="AK5">
        <f>G5*SUM(AB5, AE5:AF5)</f>
        <v>465.17963234619486</v>
      </c>
      <c r="AL5">
        <f t="shared" si="8"/>
        <v>-6736.3661692069099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-4284.8420256282443</v>
      </c>
      <c r="AR5">
        <f t="shared" si="9"/>
        <v>-4322.3172137704723</v>
      </c>
      <c r="AS5">
        <f t="shared" si="9"/>
        <v>-1418.7110081309186</v>
      </c>
      <c r="AT5">
        <f t="shared" si="9"/>
        <v>370.83835486782112</v>
      </c>
      <c r="AU5">
        <f t="shared" si="9"/>
        <v>-5370.1898670335695</v>
      </c>
      <c r="AW5">
        <v>2</v>
      </c>
      <c r="AX5">
        <f>IF(Z5&gt;0, (R5*SUMPRODUCT(K5:$K$98, X5:$X$98)-K5*$AZ$3)/Z5, 0)</f>
        <v>8961.1315178279001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250000</v>
      </c>
      <c r="S6">
        <f t="shared" si="1"/>
        <v>10411.230410618078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8425.0544078307794</v>
      </c>
      <c r="AC6">
        <f t="shared" si="2"/>
        <v>9437.90316602854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-6065.9875176187797</v>
      </c>
      <c r="AI6">
        <f t="shared" si="6"/>
        <v>-6111.3131073608101</v>
      </c>
      <c r="AJ6">
        <f t="shared" si="7"/>
        <v>-1012.8487581977606</v>
      </c>
      <c r="AK6">
        <f>G6*SUM(AB6, AE6:AF6)</f>
        <v>589.75380854815467</v>
      </c>
      <c r="AL6">
        <f t="shared" si="8"/>
        <v>-6534.4080570104161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-4317.6500985237526</v>
      </c>
      <c r="AR6">
        <f t="shared" si="9"/>
        <v>-4349.9119580226243</v>
      </c>
      <c r="AS6">
        <f t="shared" si="9"/>
        <v>-720.92574010750764</v>
      </c>
      <c r="AT6">
        <f t="shared" si="9"/>
        <v>419.77511199730844</v>
      </c>
      <c r="AU6">
        <f t="shared" si="9"/>
        <v>-4651.0625861328235</v>
      </c>
      <c r="AW6">
        <v>3</v>
      </c>
      <c r="AX6">
        <f>IF(Z6&gt;0, (R6*SUMPRODUCT(K6:$K$98, X6:$X$98)-K6*$AZ$3)/Z6, 0)</f>
        <v>10411.230410618078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250000</v>
      </c>
      <c r="S7">
        <f t="shared" si="1"/>
        <v>11315.894187878755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9437.90316602854</v>
      </c>
      <c r="AC7">
        <f t="shared" si="2"/>
        <v>9850.3341244922995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-6740.0221630317301</v>
      </c>
      <c r="AI7">
        <f t="shared" si="6"/>
        <v>-6783.5464924437338</v>
      </c>
      <c r="AJ7">
        <f t="shared" si="7"/>
        <v>-412.43095846375945</v>
      </c>
      <c r="AK7">
        <f>G7*SUM(AB7, AE7:AF7)</f>
        <v>660.65322162199789</v>
      </c>
      <c r="AL7">
        <f t="shared" si="8"/>
        <v>-6535.3242292854957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-4283.4059334558988</v>
      </c>
      <c r="AR7">
        <f t="shared" si="9"/>
        <v>-4311.0664316476741</v>
      </c>
      <c r="AS7">
        <f t="shared" si="9"/>
        <v>-262.10733019755116</v>
      </c>
      <c r="AT7">
        <f t="shared" si="9"/>
        <v>419.85706589717319</v>
      </c>
      <c r="AU7">
        <f t="shared" si="9"/>
        <v>-4153.3166959480532</v>
      </c>
      <c r="AW7">
        <v>4</v>
      </c>
      <c r="AX7">
        <f>IF(Z7&gt;0, (R7*SUMPRODUCT(K7:$K$98, X7:$X$98)-K7*$AZ$3)/Z7, 0)</f>
        <v>11315.894187878755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250000</v>
      </c>
      <c r="S8">
        <f t="shared" si="1"/>
        <v>11765.368903601237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9850.3341244922995</v>
      </c>
      <c r="AC8">
        <f t="shared" si="2"/>
        <v>9790.2148490609688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-7415.0889725000388</v>
      </c>
      <c r="AI8">
        <f t="shared" si="6"/>
        <v>-7456.6950408234225</v>
      </c>
      <c r="AJ8">
        <f t="shared" si="7"/>
        <v>60.119275431330607</v>
      </c>
      <c r="AK8">
        <f t="shared" ref="AK8:AK69" si="22">G8*SUM(AB8:AB8, AE8:AF8)</f>
        <v>689.52338871446102</v>
      </c>
      <c r="AL8">
        <f t="shared" si="8"/>
        <v>-6707.0523766776305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-4207.5206205393561</v>
      </c>
      <c r="AR8">
        <f t="shared" si="9"/>
        <v>-4231.1290210669067</v>
      </c>
      <c r="AS8">
        <f t="shared" si="9"/>
        <v>34.113291426080366</v>
      </c>
      <c r="AT8">
        <f t="shared" si="9"/>
        <v>391.25408840268011</v>
      </c>
      <c r="AU8">
        <f t="shared" si="9"/>
        <v>-3805.7616412381462</v>
      </c>
      <c r="AW8">
        <v>5</v>
      </c>
      <c r="AX8">
        <f>IF(Z8&gt;0, (R8*SUMPRODUCT(K8:$K$98, X8:$X$98)-K8*$AZ$3)/Z8, 0)</f>
        <v>11765.368903601237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250000</v>
      </c>
      <c r="S9">
        <f t="shared" si="1"/>
        <v>11822.878278473103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9790.2148490609688</v>
      </c>
      <c r="AC9">
        <f t="shared" si="2"/>
        <v>9353.4858874721031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-8166.4345138462613</v>
      </c>
      <c r="AI9">
        <f t="shared" si="6"/>
        <v>-8205.9912345836419</v>
      </c>
      <c r="AJ9">
        <f t="shared" si="7"/>
        <v>436.72896158886579</v>
      </c>
      <c r="AK9">
        <f t="shared" si="22"/>
        <v>685.31503943426787</v>
      </c>
      <c r="AL9">
        <f t="shared" si="8"/>
        <v>-7083.9472335605078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-4137.3698737711002</v>
      </c>
      <c r="AR9">
        <f t="shared" si="9"/>
        <v>-4157.4105395483775</v>
      </c>
      <c r="AS9">
        <f t="shared" si="9"/>
        <v>221.26048346037413</v>
      </c>
      <c r="AT9">
        <f t="shared" si="9"/>
        <v>347.20192678826294</v>
      </c>
      <c r="AU9">
        <f t="shared" si="9"/>
        <v>-3588.9481292997398</v>
      </c>
      <c r="AW9">
        <v>6</v>
      </c>
      <c r="AX9">
        <f>IF(Z9&gt;0, (R9*SUMPRODUCT(K9:$K$98, X9:$X$98)-K9*$AZ$3)/Z9, 0)</f>
        <v>11822.878278473103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250000</v>
      </c>
      <c r="S10">
        <f t="shared" si="1"/>
        <v>11477.620335096844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9353.4858874721031</v>
      </c>
      <c r="AC10">
        <f t="shared" si="2"/>
        <v>8582.894280621098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-8857.2968425473427</v>
      </c>
      <c r="AI10">
        <f t="shared" si="6"/>
        <v>-8894.6865367088394</v>
      </c>
      <c r="AJ10">
        <f t="shared" si="7"/>
        <v>770.59160685100505</v>
      </c>
      <c r="AK10">
        <f t="shared" si="22"/>
        <v>654.74401212304724</v>
      </c>
      <c r="AL10">
        <f t="shared" si="8"/>
        <v>-7469.3509177347869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-4006.5912767322352</v>
      </c>
      <c r="AR10">
        <f t="shared" si="9"/>
        <v>-4023.5044755478748</v>
      </c>
      <c r="AS10">
        <f t="shared" si="9"/>
        <v>348.57650870424811</v>
      </c>
      <c r="AT10">
        <f t="shared" si="9"/>
        <v>296.17294013038992</v>
      </c>
      <c r="AU10">
        <f t="shared" si="9"/>
        <v>-3378.7550267132365</v>
      </c>
      <c r="AW10">
        <v>7</v>
      </c>
      <c r="AX10">
        <f>IF(Z10&gt;0, (R10*SUMPRODUCT(K10:$K$98, X10:$X$98)-K10*$AZ$3)/Z10, 0)</f>
        <v>11477.620335096844</v>
      </c>
    </row>
    <row r="11" spans="1:52" x14ac:dyDescent="0.25">
      <c r="A11" t="s">
        <v>33</v>
      </c>
      <c r="C11" s="12">
        <f>AU71</f>
        <v>-373.34529178931081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250000</v>
      </c>
      <c r="S11">
        <f t="shared" si="1"/>
        <v>10790.145264668674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8582.894280621098</v>
      </c>
      <c r="AC11">
        <f t="shared" si="2"/>
        <v>7582.3550279246665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-9401.2069328894395</v>
      </c>
      <c r="AI11">
        <f t="shared" si="6"/>
        <v>-9436.3424887227447</v>
      </c>
      <c r="AJ11">
        <f t="shared" si="7"/>
        <v>1000.5392526964315</v>
      </c>
      <c r="AK11">
        <f t="shared" si="22"/>
        <v>600.80259964347692</v>
      </c>
      <c r="AL11">
        <f t="shared" si="8"/>
        <v>-7835.0006363828361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-3796.9898029574119</v>
      </c>
      <c r="AR11">
        <f t="shared" si="9"/>
        <v>-3811.1804646642167</v>
      </c>
      <c r="AS11">
        <f t="shared" si="9"/>
        <v>404.10102309910053</v>
      </c>
      <c r="AT11">
        <f t="shared" si="9"/>
        <v>242.65409332240407</v>
      </c>
      <c r="AU11">
        <f t="shared" si="9"/>
        <v>-3164.4253482427116</v>
      </c>
      <c r="AW11">
        <v>8</v>
      </c>
      <c r="AX11">
        <f>IF(Z11&gt;0, (R11*SUMPRODUCT(K11:$K$98, X11:$X$98)-K11*$AZ$3)/Z11, 0)</f>
        <v>10790.145264668674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250000</v>
      </c>
      <c r="S12">
        <f t="shared" si="1"/>
        <v>9860.4391920063445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7582.3550279246665</v>
      </c>
      <c r="AC12">
        <f t="shared" si="2"/>
        <v>6469.3402464278042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-9898.3822892807384</v>
      </c>
      <c r="AI12">
        <f t="shared" si="6"/>
        <v>-9931.1868130978546</v>
      </c>
      <c r="AJ12">
        <f t="shared" si="7"/>
        <v>1113.0147814968623</v>
      </c>
      <c r="AK12">
        <f t="shared" si="22"/>
        <v>530.76485195472674</v>
      </c>
      <c r="AL12">
        <f t="shared" si="8"/>
        <v>-8287.4071796462649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-3569.4558846147524</v>
      </c>
      <c r="AR12">
        <f t="shared" si="9"/>
        <v>-3581.2855247679513</v>
      </c>
      <c r="AS12">
        <f t="shared" si="9"/>
        <v>401.36428816045088</v>
      </c>
      <c r="AT12">
        <f t="shared" si="9"/>
        <v>191.39912652273841</v>
      </c>
      <c r="AU12">
        <f t="shared" si="9"/>
        <v>-2988.5221100847621</v>
      </c>
      <c r="AW12">
        <v>9</v>
      </c>
      <c r="AX12">
        <f>IF(Z12&gt;0, (R12*SUMPRODUCT(K12:$K$98, X12:$X$98)-K12*$AZ$3)/Z12, 0)</f>
        <v>9860.4391920063445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250000</v>
      </c>
      <c r="S13">
        <f t="shared" si="1"/>
        <v>8706.1818360044163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6469.3402464278042</v>
      </c>
      <c r="AC13">
        <f t="shared" si="2"/>
        <v>5296.2906309742393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-10298.197700467721</v>
      </c>
      <c r="AI13">
        <f t="shared" si="6"/>
        <v>-10328.614539506572</v>
      </c>
      <c r="AJ13">
        <f t="shared" si="7"/>
        <v>1173.0496154535649</v>
      </c>
      <c r="AK13">
        <f t="shared" si="22"/>
        <v>452.85381724994636</v>
      </c>
      <c r="AL13">
        <f t="shared" si="8"/>
        <v>-8702.7111068030608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-3315.7440446704554</v>
      </c>
      <c r="AR13">
        <f t="shared" si="9"/>
        <v>-3325.5374527826525</v>
      </c>
      <c r="AS13">
        <f t="shared" si="9"/>
        <v>377.69058136905568</v>
      </c>
      <c r="AT13">
        <f t="shared" si="9"/>
        <v>145.80680924241682</v>
      </c>
      <c r="AU13">
        <f t="shared" si="9"/>
        <v>-2802.0400621711801</v>
      </c>
      <c r="AW13">
        <v>10</v>
      </c>
      <c r="AX13">
        <f>IF(Z13&gt;0, (R13*SUMPRODUCT(K13:$K$98, X13:$X$98)-K13*$AZ$3)/Z13, 0)</f>
        <v>8706.1818360044163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250000</v>
      </c>
      <c r="S14">
        <f t="shared" si="1"/>
        <v>7361.4838620764158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5296.2906309742393</v>
      </c>
      <c r="AC14">
        <f t="shared" si="2"/>
        <v>4120.1950409119854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-10639.286365737529</v>
      </c>
      <c r="AI14">
        <f t="shared" si="6"/>
        <v>-10667.271179112844</v>
      </c>
      <c r="AJ14">
        <f t="shared" si="7"/>
        <v>1176.0955900622539</v>
      </c>
      <c r="AK14">
        <f t="shared" si="22"/>
        <v>370.74034416819677</v>
      </c>
      <c r="AL14">
        <f t="shared" si="8"/>
        <v>-9120.4352448823938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-3058.5405948140856</v>
      </c>
      <c r="AR14">
        <f t="shared" si="9"/>
        <v>-3066.5855599371539</v>
      </c>
      <c r="AS14">
        <f t="shared" si="9"/>
        <v>338.09937827891815</v>
      </c>
      <c r="AT14">
        <f t="shared" si="9"/>
        <v>106.57898977373472</v>
      </c>
      <c r="AU14">
        <f t="shared" si="9"/>
        <v>-2621.9071918845016</v>
      </c>
      <c r="AW14">
        <v>11</v>
      </c>
      <c r="AX14">
        <f>IF(Z14&gt;0, (R14*SUMPRODUCT(K14:$K$98, X14:$X$98)-K14*$AZ$3)/Z14, 0)</f>
        <v>7361.4838620764158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250000</v>
      </c>
      <c r="S15">
        <f t="shared" si="1"/>
        <v>5823.9552342572306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4120.1950409119854</v>
      </c>
      <c r="AC15">
        <f t="shared" si="2"/>
        <v>2972.0548519980821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-10945.941564426259</v>
      </c>
      <c r="AI15">
        <f t="shared" si="6"/>
        <v>-10971.457341354935</v>
      </c>
      <c r="AJ15">
        <f t="shared" si="7"/>
        <v>1148.1401889139033</v>
      </c>
      <c r="AK15">
        <f t="shared" si="22"/>
        <v>288.41365286383899</v>
      </c>
      <c r="AL15">
        <f t="shared" si="8"/>
        <v>-9534.9034995771926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-2809.550568423907</v>
      </c>
      <c r="AR15">
        <f t="shared" si="9"/>
        <v>-2816.099832838649</v>
      </c>
      <c r="AS15">
        <f t="shared" si="9"/>
        <v>294.69898970381269</v>
      </c>
      <c r="AT15">
        <f t="shared" si="9"/>
        <v>74.028601155545047</v>
      </c>
      <c r="AU15">
        <f t="shared" si="9"/>
        <v>-2447.3722419792912</v>
      </c>
      <c r="AW15">
        <v>12</v>
      </c>
      <c r="AX15">
        <f>IF(Z15&gt;0, (R15*SUMPRODUCT(K15:$K$98, X15:$X$98)-K15*$AZ$3)/Z15, 0)</f>
        <v>5823.9552342572306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250000</v>
      </c>
      <c r="S16">
        <f t="shared" si="1"/>
        <v>4054.4869556038484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2972.0548519980821</v>
      </c>
      <c r="AC16">
        <f t="shared" si="2"/>
        <v>1868.218931699339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-11108.562422188048</v>
      </c>
      <c r="AI16">
        <f t="shared" si="6"/>
        <v>-11131.601328863</v>
      </c>
      <c r="AJ16">
        <f t="shared" si="7"/>
        <v>1103.8359202987431</v>
      </c>
      <c r="AK16">
        <f t="shared" si="22"/>
        <v>208.04383963986575</v>
      </c>
      <c r="AL16">
        <f t="shared" si="8"/>
        <v>-9819.7215689243912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-2545.7957966114045</v>
      </c>
      <c r="AR16">
        <f t="shared" si="9"/>
        <v>-2551.0757193901131</v>
      </c>
      <c r="AS16">
        <f t="shared" si="9"/>
        <v>252.97070307065974</v>
      </c>
      <c r="AT16">
        <f t="shared" si="9"/>
        <v>47.678278460962638</v>
      </c>
      <c r="AU16">
        <f t="shared" si="9"/>
        <v>-2250.4267378584905</v>
      </c>
      <c r="AW16">
        <v>13</v>
      </c>
      <c r="AX16">
        <f>IF(Z16&gt;0, (R16*SUMPRODUCT(K16:$K$98, X16:$X$98)-K16*$AZ$3)/Z16, 0)</f>
        <v>4054.4869556038484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250000</v>
      </c>
      <c r="S17">
        <f t="shared" si="1"/>
        <v>2053.29246944438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1868.218931699339</v>
      </c>
      <c r="AC17">
        <f t="shared" si="2"/>
        <v>845.38264234253973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-11112.458149275191</v>
      </c>
      <c r="AI17">
        <f t="shared" si="6"/>
        <v>-11133.044175253539</v>
      </c>
      <c r="AJ17">
        <f t="shared" si="7"/>
        <v>1022.8362893567993</v>
      </c>
      <c r="AK17">
        <f t="shared" si="22"/>
        <v>130.77532521895375</v>
      </c>
      <c r="AL17">
        <f t="shared" si="8"/>
        <v>-9979.4325606777857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-2273.8291042067563</v>
      </c>
      <c r="AR17">
        <f t="shared" si="9"/>
        <v>-2278.0414129849519</v>
      </c>
      <c r="AS17">
        <f t="shared" si="9"/>
        <v>209.29256986493405</v>
      </c>
      <c r="AT17">
        <f t="shared" si="9"/>
        <v>26.759222541086121</v>
      </c>
      <c r="AU17">
        <f t="shared" si="9"/>
        <v>-2041.9896205789319</v>
      </c>
      <c r="AW17">
        <v>14</v>
      </c>
      <c r="AX17">
        <f>IF(Z17&gt;0, (R17*SUMPRODUCT(K17:$K$98, X17:$X$98)-K17*$AZ$3)/Z17, 0)</f>
        <v>2053.29246944438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250000</v>
      </c>
      <c r="S18">
        <f t="shared" si="1"/>
        <v>-188.8737973830809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845.38264234253973</v>
      </c>
      <c r="AC18">
        <f t="shared" si="2"/>
        <v>-68.661187529742165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-11018.466294462842</v>
      </c>
      <c r="AI18">
        <f t="shared" si="6"/>
        <v>-11036.642766922512</v>
      </c>
      <c r="AJ18">
        <f t="shared" si="7"/>
        <v>914.04382987228189</v>
      </c>
      <c r="AK18">
        <f t="shared" si="22"/>
        <v>59.176784963977788</v>
      </c>
      <c r="AL18">
        <f t="shared" si="8"/>
        <v>-10063.422152086252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-2013.0325968639572</v>
      </c>
      <c r="AR18">
        <f t="shared" si="9"/>
        <v>-2016.3533704253107</v>
      </c>
      <c r="AS18">
        <f t="shared" si="9"/>
        <v>166.99239034927575</v>
      </c>
      <c r="AT18">
        <f t="shared" si="9"/>
        <v>10.811377366554227</v>
      </c>
      <c r="AU18">
        <f t="shared" si="9"/>
        <v>-1838.5496027094807</v>
      </c>
      <c r="AW18">
        <v>15</v>
      </c>
      <c r="AX18">
        <f>IF(Z18&gt;0, (R18*SUMPRODUCT(K18:$K$98, X18:$X$98)-K18*$AZ$3)/Z18, 0)</f>
        <v>-188.8737973830809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250000</v>
      </c>
      <c r="S19">
        <f t="shared" si="1"/>
        <v>-2740.0070886635649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-68.661187529742165</v>
      </c>
      <c r="AC19">
        <f t="shared" si="2"/>
        <v>-867.59978945220792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-10813.178740375621</v>
      </c>
      <c r="AI19">
        <f t="shared" si="6"/>
        <v>-10829.01081236262</v>
      </c>
      <c r="AJ19">
        <f t="shared" si="7"/>
        <v>798.93860192246575</v>
      </c>
      <c r="AK19">
        <f t="shared" si="22"/>
        <v>-4.8062831270819517</v>
      </c>
      <c r="AL19">
        <f t="shared" si="8"/>
        <v>-10034.878493567236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-1763.863685935848</v>
      </c>
      <c r="AR19">
        <f t="shared" si="9"/>
        <v>-1766.446239828786</v>
      </c>
      <c r="AS19">
        <f t="shared" si="9"/>
        <v>130.32419245614369</v>
      </c>
      <c r="AT19">
        <f t="shared" si="9"/>
        <v>-0.7840088909777474</v>
      </c>
      <c r="AU19">
        <f t="shared" si="9"/>
        <v>-1636.90605626362</v>
      </c>
      <c r="AW19">
        <v>16</v>
      </c>
      <c r="AX19">
        <f>IF(Z19&gt;0, (R19*SUMPRODUCT(K19:$K$98, X19:$X$98)-K19*$AZ$3)/Z19, 0)</f>
        <v>-2740.0070886635649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250000</v>
      </c>
      <c r="S20">
        <f t="shared" si="1"/>
        <v>-5700.1205449072468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-867.59978945220792</v>
      </c>
      <c r="AC20">
        <f t="shared" si="2"/>
        <v>-1547.4509799045782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-10499.534636154411</v>
      </c>
      <c r="AI20">
        <f t="shared" si="6"/>
        <v>-10513.108480494309</v>
      </c>
      <c r="AJ20">
        <f t="shared" si="7"/>
        <v>679.85119045237025</v>
      </c>
      <c r="AK20">
        <f t="shared" si="22"/>
        <v>-60.731985261654557</v>
      </c>
      <c r="AL20">
        <f t="shared" si="8"/>
        <v>-9893.9892753035947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-1529.1978021678697</v>
      </c>
      <c r="AR20">
        <f t="shared" si="9"/>
        <v>-1531.174755780658</v>
      </c>
      <c r="AS20">
        <f t="shared" si="9"/>
        <v>99.016478564782474</v>
      </c>
      <c r="AT20">
        <f t="shared" si="9"/>
        <v>-8.8452699668819683</v>
      </c>
      <c r="AU20">
        <f t="shared" si="9"/>
        <v>-1441.0035471827578</v>
      </c>
      <c r="AW20">
        <v>17</v>
      </c>
      <c r="AX20">
        <f>IF(Z20&gt;0, (R20*SUMPRODUCT(K20:$K$98, X20:$X$98)-K20*$AZ$3)/Z20, 0)</f>
        <v>-5700.1205449072468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250000</v>
      </c>
      <c r="S21">
        <f t="shared" si="1"/>
        <v>-9229.7383011149177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-1547.4509799045782</v>
      </c>
      <c r="AC21">
        <f t="shared" si="2"/>
        <v>-2108.7804825336289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-10071.34544564142</v>
      </c>
      <c r="AI21">
        <f t="shared" si="6"/>
        <v>-10082.769282448791</v>
      </c>
      <c r="AJ21">
        <f t="shared" si="7"/>
        <v>561.32950262905069</v>
      </c>
      <c r="AK21">
        <f t="shared" si="22"/>
        <v>-108.32156859332048</v>
      </c>
      <c r="AL21">
        <f t="shared" si="8"/>
        <v>-9629.7613484130616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-1309.6736336800948</v>
      </c>
      <c r="AR21">
        <f t="shared" si="9"/>
        <v>-1311.1591847360912</v>
      </c>
      <c r="AS21">
        <f t="shared" si="9"/>
        <v>72.995058442582163</v>
      </c>
      <c r="AT21">
        <f t="shared" si="9"/>
        <v>-14.086092380729232</v>
      </c>
      <c r="AU21">
        <f t="shared" si="9"/>
        <v>-1252.2502186742383</v>
      </c>
      <c r="AW21">
        <v>18</v>
      </c>
      <c r="AX21">
        <f>IF(Z21&gt;0, (R21*SUMPRODUCT(K21:$K$98, X21:$X$98)-K21*$AZ$3)/Z21, 0)</f>
        <v>-9229.7383011149177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250000</v>
      </c>
      <c r="S22">
        <f t="shared" si="1"/>
        <v>-13576.747771196822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-2108.7804825336289</v>
      </c>
      <c r="AC22">
        <f t="shared" si="2"/>
        <v>-2554.2859916254929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-9513.7901425095679</v>
      </c>
      <c r="AI22">
        <f t="shared" si="6"/>
        <v>-9523.1969829203645</v>
      </c>
      <c r="AJ22">
        <f t="shared" si="7"/>
        <v>445.50550909186404</v>
      </c>
      <c r="AK22">
        <f t="shared" si="22"/>
        <v>-147.61463377735404</v>
      </c>
      <c r="AL22">
        <f t="shared" si="8"/>
        <v>-9225.3061076058548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-1104.6155094581686</v>
      </c>
      <c r="AR22">
        <f t="shared" si="9"/>
        <v>-1105.7077073789883</v>
      </c>
      <c r="AS22">
        <f t="shared" si="9"/>
        <v>51.726208747560172</v>
      </c>
      <c r="AT22">
        <f t="shared" si="9"/>
        <v>-17.139059349741057</v>
      </c>
      <c r="AU22">
        <f t="shared" si="9"/>
        <v>-1071.1205579811692</v>
      </c>
      <c r="AW22">
        <v>19</v>
      </c>
      <c r="AX22">
        <f>IF(Z22&gt;0, (R22*SUMPRODUCT(K22:$K$98, X22:$X$98)-K22*$AZ$3)/Z22, 0)</f>
        <v>-13576.747771196822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250000</v>
      </c>
      <c r="S23">
        <f t="shared" si="1"/>
        <v>-19140.639079243778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-2554.2859916254929</v>
      </c>
      <c r="AC23">
        <f t="shared" si="2"/>
        <v>-2887.3228184156001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-8851.916267326018</v>
      </c>
      <c r="AI23">
        <f t="shared" si="6"/>
        <v>-8859.4586560792413</v>
      </c>
      <c r="AJ23">
        <f t="shared" si="7"/>
        <v>333.03682679010717</v>
      </c>
      <c r="AK23">
        <f t="shared" si="22"/>
        <v>-178.80001941378453</v>
      </c>
      <c r="AL23">
        <f t="shared" si="8"/>
        <v>-8705.2218487029186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-917.64952419880979</v>
      </c>
      <c r="AR23">
        <f t="shared" si="9"/>
        <v>-918.43141924183738</v>
      </c>
      <c r="AS23">
        <f t="shared" si="9"/>
        <v>34.524850486067926</v>
      </c>
      <c r="AT23">
        <f t="shared" si="9"/>
        <v>-18.535619608991311</v>
      </c>
      <c r="AU23">
        <f t="shared" si="9"/>
        <v>-902.4421883647608</v>
      </c>
      <c r="AW23">
        <v>20</v>
      </c>
      <c r="AX23">
        <f>IF(Z23&gt;0, (R23*SUMPRODUCT(K23:$K$98, X23:$X$98)-K23*$AZ$3)/Z23, 0)</f>
        <v>-19140.639079243778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250000</v>
      </c>
      <c r="S24">
        <f t="shared" si="1"/>
        <v>-26591.085920321799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-2887.3228184156001</v>
      </c>
      <c r="AC24">
        <f t="shared" si="2"/>
        <v>-3116.0628045179255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-8038.7021819644197</v>
      </c>
      <c r="AI24">
        <f t="shared" si="6"/>
        <v>-8044.5614063937173</v>
      </c>
      <c r="AJ24">
        <f t="shared" si="7"/>
        <v>228.73998610232547</v>
      </c>
      <c r="AK24">
        <f t="shared" si="22"/>
        <v>-202.11259728909204</v>
      </c>
      <c r="AL24">
        <f t="shared" si="8"/>
        <v>-8017.9340175804837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-744.05915236725184</v>
      </c>
      <c r="AR24">
        <f t="shared" si="9"/>
        <v>-744.60147990516884</v>
      </c>
      <c r="AS24">
        <f t="shared" si="9"/>
        <v>21.172084289133647</v>
      </c>
      <c r="AT24">
        <f t="shared" si="9"/>
        <v>-18.707463520550061</v>
      </c>
      <c r="AU24">
        <f t="shared" si="9"/>
        <v>-742.13685913658526</v>
      </c>
      <c r="AW24">
        <v>21</v>
      </c>
      <c r="AX24">
        <f>IF(Z24&gt;0, (R24*SUMPRODUCT(K24:$K$98, X24:$X$98)-K24*$AZ$3)/Z24, 0)</f>
        <v>-26591.085920321799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250000</v>
      </c>
      <c r="S25">
        <f t="shared" si="1"/>
        <v>-37012.083171207145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-3116.0628045179255</v>
      </c>
      <c r="AC25">
        <f t="shared" si="2"/>
        <v>-3245.0241550133169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-7084.4800715103238</v>
      </c>
      <c r="AI25">
        <f t="shared" si="6"/>
        <v>-7088.8638076810266</v>
      </c>
      <c r="AJ25">
        <f t="shared" si="7"/>
        <v>128.96135049539134</v>
      </c>
      <c r="AK25">
        <f t="shared" si="22"/>
        <v>-218.1243963162548</v>
      </c>
      <c r="AL25">
        <f t="shared" si="8"/>
        <v>-7178.0268535018904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-585.47921818564942</v>
      </c>
      <c r="AR25">
        <f t="shared" si="9"/>
        <v>-585.84150114784973</v>
      </c>
      <c r="AS25">
        <f t="shared" si="9"/>
        <v>10.657689753104306</v>
      </c>
      <c r="AT25">
        <f t="shared" si="9"/>
        <v>-18.026347697133403</v>
      </c>
      <c r="AU25">
        <f t="shared" si="9"/>
        <v>-593.21015909187884</v>
      </c>
      <c r="AW25">
        <v>22</v>
      </c>
      <c r="AX25">
        <f>IF(Z25&gt;0, (R25*SUMPRODUCT(K25:$K$98, X25:$X$98)-K25*$AZ$3)/Z25, 0)</f>
        <v>-37012.083171207145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250000</v>
      </c>
      <c r="S26">
        <f t="shared" si="1"/>
        <v>-52339.032782088994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-3245.0241550133169</v>
      </c>
      <c r="AC26">
        <f t="shared" si="2"/>
        <v>-3281.3089072419475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-6026.158425155957</v>
      </c>
      <c r="AI26">
        <f t="shared" si="6"/>
        <v>-6029.2930922799214</v>
      </c>
      <c r="AJ26">
        <f t="shared" si="7"/>
        <v>36.284752228630623</v>
      </c>
      <c r="AK26">
        <f t="shared" si="22"/>
        <v>-227.1516908509322</v>
      </c>
      <c r="AL26">
        <f t="shared" si="8"/>
        <v>-6220.1600309022224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-444.6579111524955</v>
      </c>
      <c r="AR26">
        <f t="shared" si="9"/>
        <v>-444.88921183149557</v>
      </c>
      <c r="AS26">
        <f t="shared" si="9"/>
        <v>2.6773776914521119</v>
      </c>
      <c r="AT26">
        <f t="shared" si="9"/>
        <v>-16.761058910580985</v>
      </c>
      <c r="AU26">
        <f t="shared" si="9"/>
        <v>-458.97289305062441</v>
      </c>
      <c r="AW26">
        <v>23</v>
      </c>
      <c r="AX26">
        <f>IF(Z26&gt;0, (R26*SUMPRODUCT(K26:$K$98, X26:$X$98)-K26*$AZ$3)/Z26, 0)</f>
        <v>-52339.032782088994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250000</v>
      </c>
      <c r="S27">
        <f t="shared" si="1"/>
        <v>-76115.897335229689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-3281.3089072419475</v>
      </c>
      <c r="AC27">
        <f t="shared" si="2"/>
        <v>-3235.614616647104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-4889.3393332626174</v>
      </c>
      <c r="AI27">
        <f t="shared" si="6"/>
        <v>-4891.4647858486896</v>
      </c>
      <c r="AJ27">
        <f t="shared" si="7"/>
        <v>-45.694290594843551</v>
      </c>
      <c r="AK27">
        <f t="shared" si="22"/>
        <v>-229.69162350693634</v>
      </c>
      <c r="AL27">
        <f t="shared" si="8"/>
        <v>-5166.8506999504698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-322.11995921111827</v>
      </c>
      <c r="AR27">
        <f t="shared" si="9"/>
        <v>-322.259988498035</v>
      </c>
      <c r="AS27">
        <f t="shared" si="9"/>
        <v>-3.0104359749500325</v>
      </c>
      <c r="AT27">
        <f t="shared" si="9"/>
        <v>-15.132567275877349</v>
      </c>
      <c r="AU27">
        <f t="shared" si="9"/>
        <v>-340.40299174886241</v>
      </c>
      <c r="AW27">
        <v>24</v>
      </c>
      <c r="AX27">
        <f>IF(Z27&gt;0, (R27*SUMPRODUCT(K27:$K$98, X27:$X$98)-K27*$AZ$3)/Z27, 0)</f>
        <v>-76115.897335229689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250000</v>
      </c>
      <c r="S28">
        <f t="shared" si="1"/>
        <v>-115246.57006030672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-3235.614616647104</v>
      </c>
      <c r="AC28">
        <f t="shared" si="2"/>
        <v>-3119.9201100123842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-3753.0663004120283</v>
      </c>
      <c r="AI28">
        <f t="shared" si="6"/>
        <v>-3754.4198852121572</v>
      </c>
      <c r="AJ28">
        <f t="shared" si="7"/>
        <v>-115.6945066347198</v>
      </c>
      <c r="AK28">
        <f t="shared" si="22"/>
        <v>-226.4930231652973</v>
      </c>
      <c r="AL28">
        <f t="shared" si="8"/>
        <v>-4096.607415012174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-220.76776950006925</v>
      </c>
      <c r="AR28">
        <f t="shared" si="9"/>
        <v>-220.8473918337117</v>
      </c>
      <c r="AS28">
        <f t="shared" si="9"/>
        <v>-6.805533430185867</v>
      </c>
      <c r="AT28">
        <f t="shared" si="9"/>
        <v>-13.32306853359897</v>
      </c>
      <c r="AU28">
        <f t="shared" si="9"/>
        <v>-240.9759937974965</v>
      </c>
      <c r="AW28">
        <v>25</v>
      </c>
      <c r="AX28">
        <f>IF(Z28&gt;0, (R28*SUMPRODUCT(K28:$K$98, X28:$X$98)-K28*$AZ$3)/Z28, 0)</f>
        <v>-115246.57006030672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250000</v>
      </c>
      <c r="S29">
        <f t="shared" si="1"/>
        <v>-184096.22004378369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-3119.9201100123842</v>
      </c>
      <c r="AC29">
        <f t="shared" si="2"/>
        <v>-2949.7821064358127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-2694.4833906675872</v>
      </c>
      <c r="AI29">
        <f t="shared" si="6"/>
        <v>-2695.2845429415811</v>
      </c>
      <c r="AJ29">
        <f t="shared" si="7"/>
        <v>-170.13800357657146</v>
      </c>
      <c r="AK29">
        <f t="shared" si="22"/>
        <v>-218.39440770086691</v>
      </c>
      <c r="AL29">
        <f t="shared" si="8"/>
        <v>-3083.8169542190194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-141.51644865106724</v>
      </c>
      <c r="AR29">
        <f t="shared" si="9"/>
        <v>-141.55852581696738</v>
      </c>
      <c r="AS29">
        <f t="shared" si="9"/>
        <v>-8.9357856612259727</v>
      </c>
      <c r="AT29">
        <f t="shared" si="9"/>
        <v>-11.470251065612462</v>
      </c>
      <c r="AU29">
        <f t="shared" si="9"/>
        <v>-161.96456254380581</v>
      </c>
      <c r="AW29">
        <v>26</v>
      </c>
      <c r="AX29">
        <f>IF(Z29&gt;0, (R29*SUMPRODUCT(K29:$K$98, X29:$X$98)-K29*$AZ$3)/Z29, 0)</f>
        <v>-184096.22004378369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250000</v>
      </c>
      <c r="S30">
        <f t="shared" si="1"/>
        <v>-315508.96715872106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-2949.7821064358127</v>
      </c>
      <c r="AC30">
        <f t="shared" si="2"/>
        <v>-2742.2755434113074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-1792.8054959561102</v>
      </c>
      <c r="AI30">
        <f t="shared" si="6"/>
        <v>-1793.2400756081731</v>
      </c>
      <c r="AJ30">
        <f t="shared" si="7"/>
        <v>-207.50656302450534</v>
      </c>
      <c r="AK30">
        <f t="shared" si="22"/>
        <v>-206.48474745050692</v>
      </c>
      <c r="AL30">
        <f t="shared" si="8"/>
        <v>-2207.2313860831855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-84.071067663577324</v>
      </c>
      <c r="AR30">
        <f t="shared" si="9"/>
        <v>-84.091446659188506</v>
      </c>
      <c r="AS30">
        <f t="shared" si="9"/>
        <v>-9.7307255806720487</v>
      </c>
      <c r="AT30">
        <f t="shared" si="9"/>
        <v>-9.6828089904702175</v>
      </c>
      <c r="AU30">
        <f t="shared" si="9"/>
        <v>-103.50498123033077</v>
      </c>
      <c r="AW30">
        <v>27</v>
      </c>
      <c r="AX30">
        <f>IF(Z30&gt;0, (R30*SUMPRODUCT(K30:$K$98, X30:$X$98)-K30*$AZ$3)/Z30, 0)</f>
        <v>-315508.96715872106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250000</v>
      </c>
      <c r="S31">
        <f t="shared" si="1"/>
        <v>-594304.56323344924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-2742.2755434113074</v>
      </c>
      <c r="AC31">
        <f t="shared" si="2"/>
        <v>-2514.7189220788382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-1093.3282826848279</v>
      </c>
      <c r="AI31">
        <f t="shared" si="6"/>
        <v>-1093.5398508838332</v>
      </c>
      <c r="AJ31">
        <f t="shared" si="7"/>
        <v>-227.55662133246915</v>
      </c>
      <c r="AK31">
        <f t="shared" si="22"/>
        <v>-191.95928803879153</v>
      </c>
      <c r="AL31">
        <f t="shared" si="8"/>
        <v>-1513.0557602550939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-45.776854568076544</v>
      </c>
      <c r="AR31">
        <f t="shared" si="9"/>
        <v>-45.785712773640675</v>
      </c>
      <c r="AS31">
        <f t="shared" si="9"/>
        <v>-9.5276290988825973</v>
      </c>
      <c r="AT31">
        <f t="shared" si="9"/>
        <v>-8.0371948212706901</v>
      </c>
      <c r="AU31">
        <f t="shared" si="9"/>
        <v>-63.350536693793963</v>
      </c>
      <c r="AW31">
        <v>28</v>
      </c>
      <c r="AX31">
        <f>IF(Z31&gt;0, (R31*SUMPRODUCT(K31:$K$98, X31:$X$98)-K31*$AZ$3)/Z31, 0)</f>
        <v>-594304.56323344924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250000</v>
      </c>
      <c r="S32">
        <f t="shared" si="1"/>
        <v>-1271069.8378068849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-2514.7189220788382</v>
      </c>
      <c r="AC32">
        <f t="shared" si="2"/>
        <v>-2282.2567686147304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-598.37757877474235</v>
      </c>
      <c r="AI32">
        <f t="shared" si="6"/>
        <v>-598.46735577600271</v>
      </c>
      <c r="AJ32">
        <f t="shared" si="7"/>
        <v>-232.46215346410781</v>
      </c>
      <c r="AK32">
        <f t="shared" si="22"/>
        <v>-176.03032454551868</v>
      </c>
      <c r="AL32">
        <f t="shared" si="8"/>
        <v>-1006.9598337856291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-22.369313428887178</v>
      </c>
      <c r="AR32">
        <f t="shared" si="9"/>
        <v>-22.372669587191123</v>
      </c>
      <c r="AS32">
        <f t="shared" si="9"/>
        <v>-8.6901965508808487</v>
      </c>
      <c r="AT32">
        <f t="shared" si="9"/>
        <v>-6.5805899860258092</v>
      </c>
      <c r="AU32">
        <f t="shared" si="9"/>
        <v>-37.643456124097781</v>
      </c>
      <c r="AW32">
        <v>29</v>
      </c>
      <c r="AX32">
        <f>IF(Z32&gt;0, (R32*SUMPRODUCT(K32:$K$98, X32:$X$98)-K32*$AZ$3)/Z32, 0)</f>
        <v>-1271069.8378068849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250000</v>
      </c>
      <c r="S33">
        <f t="shared" si="1"/>
        <v>-3236210.9089952777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-2282.2567686147304</v>
      </c>
      <c r="AC33">
        <f t="shared" si="2"/>
        <v>-2056.198396300596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-285.55310999385409</v>
      </c>
      <c r="AI33">
        <f t="shared" si="6"/>
        <v>-285.58487860310305</v>
      </c>
      <c r="AJ33">
        <f t="shared" si="7"/>
        <v>-226.05837231413443</v>
      </c>
      <c r="AK33">
        <f t="shared" si="22"/>
        <v>-159.75797380303115</v>
      </c>
      <c r="AL33">
        <f t="shared" si="8"/>
        <v>-671.4012247202686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-9.5311699690483032</v>
      </c>
      <c r="AR33">
        <f t="shared" si="9"/>
        <v>-9.5322303392695851</v>
      </c>
      <c r="AS33">
        <f t="shared" si="9"/>
        <v>-7.5453591435190166</v>
      </c>
      <c r="AT33">
        <f t="shared" si="9"/>
        <v>-5.3323894888072774</v>
      </c>
      <c r="AU33">
        <f t="shared" si="9"/>
        <v>-22.409978971595876</v>
      </c>
      <c r="AW33">
        <v>30</v>
      </c>
      <c r="AX33">
        <f>IF(Z33&gt;0, (R33*SUMPRODUCT(K33:$K$98, X33:$X$98)-K33*$AZ$3)/Z33, 0)</f>
        <v>-3236210.9089952777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250000</v>
      </c>
      <c r="S34">
        <f t="shared" si="1"/>
        <v>-10449543.667237855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-2056.198396300596</v>
      </c>
      <c r="AC34">
        <f t="shared" si="2"/>
        <v>-1843.9191325705176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-113.13979145859422</v>
      </c>
      <c r="AI34">
        <f t="shared" si="6"/>
        <v>-113.14861442345895</v>
      </c>
      <c r="AJ34">
        <f t="shared" si="7"/>
        <v>-212.27926373007836</v>
      </c>
      <c r="AK34">
        <f t="shared" si="22"/>
        <v>-143.93388774104173</v>
      </c>
      <c r="AL34">
        <f t="shared" si="8"/>
        <v>-469.36176589457909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-3.3717601313344567</v>
      </c>
      <c r="AR34">
        <f t="shared" si="9"/>
        <v>-3.3720230708430727</v>
      </c>
      <c r="AS34">
        <f t="shared" si="9"/>
        <v>-6.3262867018457918</v>
      </c>
      <c r="AT34">
        <f t="shared" si="9"/>
        <v>-4.2894770971079872</v>
      </c>
      <c r="AU34">
        <f t="shared" ref="AU34:AU69" si="23">AL34*$K34</f>
        <v>-13.987786869796855</v>
      </c>
      <c r="AW34">
        <v>31</v>
      </c>
      <c r="AX34">
        <f>IF(Z34&gt;0, (R34*SUMPRODUCT(K34:$K$98, X34:$X$98)-K34*$AZ$3)/Z34, 0)</f>
        <v>-10449543.667237855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250000</v>
      </c>
      <c r="S35">
        <f t="shared" si="1"/>
        <v>-47162222.09773311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-1843.9191325705176</v>
      </c>
      <c r="AC35">
        <f t="shared" si="2"/>
        <v>-1649.2458626133464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-34.931266428926584</v>
      </c>
      <c r="AI35">
        <f t="shared" ref="AI35:AI66" si="25">SUM(AE35:AH35)</f>
        <v>-34.933014910856883</v>
      </c>
      <c r="AJ35">
        <f t="shared" si="7"/>
        <v>-194.67326995717121</v>
      </c>
      <c r="AK35">
        <f t="shared" si="22"/>
        <v>-129.07433927993625</v>
      </c>
      <c r="AL35">
        <f t="shared" si="8"/>
        <v>-358.68062414796435</v>
      </c>
      <c r="AN35">
        <f t="shared" ref="AN35:AT69" si="26">AE35*$K35</f>
        <v>0</v>
      </c>
      <c r="AO35">
        <f t="shared" si="26"/>
        <v>0</v>
      </c>
      <c r="AP35">
        <f t="shared" si="26"/>
        <v>-4.6524790158603943E-5</v>
      </c>
      <c r="AQ35">
        <f t="shared" si="26"/>
        <v>-0.92947477032349823</v>
      </c>
      <c r="AR35">
        <f t="shared" si="26"/>
        <v>-0.92952129511365678</v>
      </c>
      <c r="AS35">
        <f t="shared" si="26"/>
        <v>-5.1799980756416675</v>
      </c>
      <c r="AT35">
        <f t="shared" si="26"/>
        <v>-3.4344973464096267</v>
      </c>
      <c r="AU35">
        <f t="shared" si="23"/>
        <v>-9.5440167171649506</v>
      </c>
      <c r="AW35">
        <v>32</v>
      </c>
      <c r="AX35">
        <f>IF(Z35&gt;0, (R35*SUMPRODUCT(K35:$K$98, X35:$X$98)-K35*$AZ$3)/Z35, 0)</f>
        <v>-47162222.09773311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250000</v>
      </c>
      <c r="S36">
        <f t="shared" si="1"/>
        <v>-214960197.69542798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-1649.2458626133464</v>
      </c>
      <c r="AC36">
        <f t="shared" si="2"/>
        <v>-1473.3494176617896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-6.9414713399596666</v>
      </c>
      <c r="AI36">
        <f t="shared" si="25"/>
        <v>-6.9418140428026716</v>
      </c>
      <c r="AJ36">
        <f t="shared" si="7"/>
        <v>-175.89644495155676</v>
      </c>
      <c r="AK36">
        <f t="shared" si="22"/>
        <v>-115.44721038293426</v>
      </c>
      <c r="AL36">
        <f t="shared" si="8"/>
        <v>-298.28546937729368</v>
      </c>
      <c r="AN36">
        <f t="shared" si="26"/>
        <v>0</v>
      </c>
      <c r="AO36">
        <f t="shared" si="26"/>
        <v>0</v>
      </c>
      <c r="AP36">
        <f t="shared" si="26"/>
        <v>-8.1418474165537569E-6</v>
      </c>
      <c r="AQ36">
        <f t="shared" si="26"/>
        <v>-0.16491371942177543</v>
      </c>
      <c r="AR36">
        <f t="shared" si="26"/>
        <v>-0.16492186126919198</v>
      </c>
      <c r="AS36">
        <f t="shared" si="26"/>
        <v>-4.1789032251766596</v>
      </c>
      <c r="AT36">
        <f t="shared" si="26"/>
        <v>-2.7427656081381335</v>
      </c>
      <c r="AU36">
        <f t="shared" si="23"/>
        <v>-7.0865906945839852</v>
      </c>
      <c r="AW36">
        <v>33</v>
      </c>
      <c r="AX36">
        <f>IF(Z36&gt;0, (R36*SUMPRODUCT(K36:$K$98, X36:$X$98)-K36*$AZ$3)/Z36, 0)</f>
        <v>-214960197.69542798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250000</v>
      </c>
      <c r="S37">
        <f t="shared" si="1"/>
        <v>-991208514.0626049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-1473.3494176617896</v>
      </c>
      <c r="AC37">
        <f t="shared" si="2"/>
        <v>-1315.634045915247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-1.3645533199543192</v>
      </c>
      <c r="AI37">
        <f t="shared" si="25"/>
        <v>-1.3646196851049031</v>
      </c>
      <c r="AJ37">
        <f t="shared" si="7"/>
        <v>-157.71537174654259</v>
      </c>
      <c r="AK37">
        <f t="shared" si="22"/>
        <v>-103.13445923632528</v>
      </c>
      <c r="AL37">
        <f t="shared" si="8"/>
        <v>-262.21445066797276</v>
      </c>
      <c r="AN37">
        <f t="shared" si="26"/>
        <v>0</v>
      </c>
      <c r="AO37">
        <f t="shared" si="26"/>
        <v>0</v>
      </c>
      <c r="AP37">
        <f t="shared" si="26"/>
        <v>-1.407755761242784E-6</v>
      </c>
      <c r="AQ37">
        <f t="shared" si="26"/>
        <v>-2.8945278972304912E-2</v>
      </c>
      <c r="AR37">
        <f t="shared" si="26"/>
        <v>-2.8946686728066155E-2</v>
      </c>
      <c r="AS37">
        <f t="shared" si="26"/>
        <v>-3.3455016866451777</v>
      </c>
      <c r="AT37">
        <f t="shared" si="26"/>
        <v>-2.1877164128355067</v>
      </c>
      <c r="AU37">
        <f t="shared" si="23"/>
        <v>-5.5621647862087498</v>
      </c>
      <c r="AW37">
        <v>34</v>
      </c>
      <c r="AX37">
        <f>IF(Z37&gt;0, (R37*SUMPRODUCT(K37:$K$98, X37:$X$98)-K37*$AZ$3)/Z37, 0)</f>
        <v>-991208514.0626049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250000</v>
      </c>
      <c r="S38">
        <f t="shared" si="1"/>
        <v>-4632073902.8511724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-1315.634045915247</v>
      </c>
      <c r="AC38">
        <f t="shared" si="2"/>
        <v>-1174.6984505996081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-0.26510725204137975</v>
      </c>
      <c r="AI38">
        <f t="shared" si="25"/>
        <v>-0.26511993209004947</v>
      </c>
      <c r="AJ38">
        <f t="shared" si="7"/>
        <v>-140.93559531563892</v>
      </c>
      <c r="AK38">
        <f t="shared" si="22"/>
        <v>-92.094383214067307</v>
      </c>
      <c r="AL38">
        <f t="shared" si="8"/>
        <v>-233.29509846179627</v>
      </c>
      <c r="AN38">
        <f t="shared" si="26"/>
        <v>0</v>
      </c>
      <c r="AO38">
        <f t="shared" si="26"/>
        <v>0</v>
      </c>
      <c r="AP38">
        <f t="shared" si="26"/>
        <v>-2.401541672235146E-7</v>
      </c>
      <c r="AQ38">
        <f t="shared" si="26"/>
        <v>-5.0210068586608037E-3</v>
      </c>
      <c r="AR38">
        <f t="shared" si="26"/>
        <v>-5.0212470128280272E-3</v>
      </c>
      <c r="AS38">
        <f t="shared" si="26"/>
        <v>-2.6692539915838038</v>
      </c>
      <c r="AT38">
        <f t="shared" si="26"/>
        <v>-1.7442243703306644</v>
      </c>
      <c r="AU38">
        <f t="shared" si="23"/>
        <v>-4.4184996089272968</v>
      </c>
      <c r="AW38">
        <v>35</v>
      </c>
      <c r="AX38">
        <f>IF(Z38&gt;0, (R38*SUMPRODUCT(K38:$K$98, X38:$X$98)-K38*$AZ$3)/Z38, 0)</f>
        <v>-4632073902.8511724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250000</v>
      </c>
      <c r="S39">
        <f t="shared" si="1"/>
        <v>-21975126325.673836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-1174.6984505996081</v>
      </c>
      <c r="AC39">
        <f t="shared" si="2"/>
        <v>-1048.8422746469926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-5.0834087953911443E-2</v>
      </c>
      <c r="AI39">
        <f t="shared" si="25"/>
        <v>-5.0836474384503699E-2</v>
      </c>
      <c r="AJ39">
        <f t="shared" si="7"/>
        <v>-125.85617595261556</v>
      </c>
      <c r="AK39">
        <f t="shared" si="22"/>
        <v>-82.228891541972573</v>
      </c>
      <c r="AL39">
        <f t="shared" si="8"/>
        <v>-208.13590396897263</v>
      </c>
      <c r="AN39">
        <f t="shared" si="26"/>
        <v>0</v>
      </c>
      <c r="AO39">
        <f t="shared" si="26"/>
        <v>0</v>
      </c>
      <c r="AP39">
        <f t="shared" si="26"/>
        <v>-4.0355245307005889E-8</v>
      </c>
      <c r="AQ39">
        <f t="shared" si="26"/>
        <v>-8.5961942324746805E-4</v>
      </c>
      <c r="AR39">
        <f t="shared" si="26"/>
        <v>-8.5965977849277505E-4</v>
      </c>
      <c r="AS39">
        <f t="shared" si="26"/>
        <v>-2.1282650626604713</v>
      </c>
      <c r="AT39">
        <f t="shared" si="26"/>
        <v>-1.3905148133212479</v>
      </c>
      <c r="AU39">
        <f t="shared" si="23"/>
        <v>-3.5196395357602119</v>
      </c>
      <c r="AW39">
        <v>36</v>
      </c>
      <c r="AX39">
        <f>IF(Z39&gt;0, (R39*SUMPRODUCT(K39:$K$98, X39:$X$98)-K39*$AZ$3)/Z39, 0)</f>
        <v>-21975126325.673836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250000</v>
      </c>
      <c r="S40">
        <f t="shared" si="1"/>
        <v>-105850631935.40376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-1048.8422746469926</v>
      </c>
      <c r="AC40">
        <f t="shared" si="2"/>
        <v>-936.46706555259971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-9.6010660212413161E-3</v>
      </c>
      <c r="AI40">
        <f t="shared" si="25"/>
        <v>-9.6015083743234038E-3</v>
      </c>
      <c r="AJ40">
        <f t="shared" si="7"/>
        <v>-112.37520909439286</v>
      </c>
      <c r="AK40">
        <f t="shared" si="22"/>
        <v>-73.418959225289484</v>
      </c>
      <c r="AL40">
        <f t="shared" si="8"/>
        <v>-185.80376982805666</v>
      </c>
      <c r="AN40">
        <f t="shared" si="26"/>
        <v>0</v>
      </c>
      <c r="AO40">
        <f t="shared" si="26"/>
        <v>0</v>
      </c>
      <c r="AP40">
        <f t="shared" si="26"/>
        <v>-6.6788581351110634E-9</v>
      </c>
      <c r="AQ40">
        <f t="shared" si="26"/>
        <v>-1.4496148099380106E-4</v>
      </c>
      <c r="AR40">
        <f t="shared" si="26"/>
        <v>-1.4496815985193617E-4</v>
      </c>
      <c r="AS40">
        <f t="shared" si="26"/>
        <v>-1.6966945859211076</v>
      </c>
      <c r="AT40">
        <f t="shared" si="26"/>
        <v>-1.1085145169062633</v>
      </c>
      <c r="AU40">
        <f t="shared" si="23"/>
        <v>-2.8053540709872227</v>
      </c>
      <c r="AW40">
        <v>37</v>
      </c>
      <c r="AX40">
        <f>IF(Z40&gt;0, (R40*SUMPRODUCT(K40:$K$98, X40:$X$98)-K40*$AZ$3)/Z40, 0)</f>
        <v>-105850631935.40376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250000</v>
      </c>
      <c r="S41">
        <f t="shared" si="1"/>
        <v>-518449052151.74573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-936.46706555259971</v>
      </c>
      <c r="AC41">
        <f t="shared" si="2"/>
        <v>-836.13143487674472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-1.7864589418308445E-3</v>
      </c>
      <c r="AI41">
        <f t="shared" si="25"/>
        <v>-1.7865395795937458E-3</v>
      </c>
      <c r="AJ41">
        <f t="shared" si="7"/>
        <v>-100.33563067585499</v>
      </c>
      <c r="AK41">
        <f t="shared" si="22"/>
        <v>-65.552694588681987</v>
      </c>
      <c r="AL41">
        <f t="shared" si="8"/>
        <v>-165.89011180411657</v>
      </c>
      <c r="AN41">
        <f t="shared" si="26"/>
        <v>0</v>
      </c>
      <c r="AO41">
        <f t="shared" si="26"/>
        <v>0</v>
      </c>
      <c r="AP41">
        <f t="shared" si="26"/>
        <v>-1.0870602348761381E-9</v>
      </c>
      <c r="AQ41">
        <f t="shared" si="26"/>
        <v>-2.4082866476333382E-5</v>
      </c>
      <c r="AR41">
        <f t="shared" si="26"/>
        <v>-2.4083953536568257E-5</v>
      </c>
      <c r="AS41">
        <f t="shared" si="26"/>
        <v>-1.3526029285111416</v>
      </c>
      <c r="AT41">
        <f t="shared" si="26"/>
        <v>-0.88370169276052302</v>
      </c>
      <c r="AU41">
        <f t="shared" si="23"/>
        <v>-2.2363287052252012</v>
      </c>
      <c r="AW41">
        <v>38</v>
      </c>
      <c r="AX41">
        <f>IF(Z41&gt;0, (R41*SUMPRODUCT(K41:$K$98, X41:$X$98)-K41*$AZ$3)/Z41, 0)</f>
        <v>-518449052151.74573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250000</v>
      </c>
      <c r="S42">
        <f t="shared" si="1"/>
        <v>-2584927379453.0049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-836.13143487674472</v>
      </c>
      <c r="AC42">
        <f t="shared" si="2"/>
        <v>-746.54594499770417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-3.2695509673463878E-4</v>
      </c>
      <c r="AI42">
        <f t="shared" si="25"/>
        <v>-3.269695371005642E-4</v>
      </c>
      <c r="AJ42">
        <f t="shared" si="7"/>
        <v>-89.585489879040551</v>
      </c>
      <c r="AK42">
        <f t="shared" si="22"/>
        <v>-58.529200441372133</v>
      </c>
      <c r="AL42">
        <f t="shared" si="8"/>
        <v>-148.11501728994978</v>
      </c>
      <c r="AN42">
        <f t="shared" si="26"/>
        <v>0</v>
      </c>
      <c r="AO42">
        <f t="shared" si="26"/>
        <v>0</v>
      </c>
      <c r="AP42">
        <f t="shared" si="26"/>
        <v>-1.7381022207220191E-10</v>
      </c>
      <c r="AQ42">
        <f t="shared" si="26"/>
        <v>-3.9353668919933502E-6</v>
      </c>
      <c r="AR42">
        <f t="shared" si="26"/>
        <v>-3.9355407022154228E-6</v>
      </c>
      <c r="AS42">
        <f t="shared" si="26"/>
        <v>-1.0782880413670914</v>
      </c>
      <c r="AT42">
        <f t="shared" si="26"/>
        <v>-0.70448168550423484</v>
      </c>
      <c r="AU42">
        <f t="shared" si="23"/>
        <v>-1.7827736624120283</v>
      </c>
      <c r="AW42">
        <v>39</v>
      </c>
      <c r="AX42">
        <f>IF(Z42&gt;0, (R42*SUMPRODUCT(K42:$K$98, X42:$X$98)-K42*$AZ$3)/Z42, 0)</f>
        <v>-2584927379453.0049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250000</v>
      </c>
      <c r="S43">
        <f t="shared" si="1"/>
        <v>-13131800177839.57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-746.54594499770417</v>
      </c>
      <c r="AC43">
        <f t="shared" si="2"/>
        <v>-666.55888289565394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-5.8790026345640003E-5</v>
      </c>
      <c r="AI43">
        <f t="shared" si="25"/>
        <v>-5.8792564302637017E-5</v>
      </c>
      <c r="AJ43">
        <f t="shared" si="7"/>
        <v>-79.987062102050231</v>
      </c>
      <c r="AK43">
        <f t="shared" si="22"/>
        <v>-52.258216149839299</v>
      </c>
      <c r="AL43">
        <f t="shared" si="8"/>
        <v>-132.24533704445383</v>
      </c>
      <c r="AN43">
        <f t="shared" si="26"/>
        <v>0</v>
      </c>
      <c r="AO43">
        <f t="shared" si="26"/>
        <v>0</v>
      </c>
      <c r="AP43">
        <f t="shared" si="26"/>
        <v>-2.7274911642288845E-11</v>
      </c>
      <c r="AQ43">
        <f t="shared" si="26"/>
        <v>-6.3180454826837658E-7</v>
      </c>
      <c r="AR43">
        <f t="shared" si="26"/>
        <v>-6.3183182318001892E-7</v>
      </c>
      <c r="AS43">
        <f t="shared" si="26"/>
        <v>-0.85960481360540009</v>
      </c>
      <c r="AT43">
        <f t="shared" si="26"/>
        <v>-0.56160850232905213</v>
      </c>
      <c r="AU43">
        <f t="shared" si="23"/>
        <v>-1.4212139477662755</v>
      </c>
      <c r="AW43">
        <v>40</v>
      </c>
      <c r="AX43">
        <f>IF(Z43&gt;0, (R43*SUMPRODUCT(K43:$K$98, X43:$X$98)-K43*$AZ$3)/Z43, 0)</f>
        <v>-13131800177839.57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250000</v>
      </c>
      <c r="S44">
        <f t="shared" si="1"/>
        <v>-68092652054087.469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-666.55888289565394</v>
      </c>
      <c r="AC44">
        <f t="shared" si="2"/>
        <v>-595.14186027976484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-1.037784277902943E-5</v>
      </c>
      <c r="AI44">
        <f t="shared" si="25"/>
        <v>-1.037827978790067E-5</v>
      </c>
      <c r="AJ44">
        <f t="shared" si="7"/>
        <v>-71.417022615889096</v>
      </c>
      <c r="AK44">
        <f t="shared" si="22"/>
        <v>-46.659121802695779</v>
      </c>
      <c r="AL44">
        <f t="shared" si="8"/>
        <v>-118.07615479686466</v>
      </c>
      <c r="AN44">
        <f t="shared" si="26"/>
        <v>0</v>
      </c>
      <c r="AO44">
        <f t="shared" si="26"/>
        <v>0</v>
      </c>
      <c r="AP44">
        <f t="shared" si="26"/>
        <v>-4.1932554849137476E-12</v>
      </c>
      <c r="AQ44">
        <f t="shared" si="26"/>
        <v>-9.9579090994475711E-8</v>
      </c>
      <c r="AR44">
        <f t="shared" si="26"/>
        <v>-9.9583284249960611E-8</v>
      </c>
      <c r="AS44">
        <f t="shared" si="26"/>
        <v>-0.68527172217261656</v>
      </c>
      <c r="AT44">
        <f t="shared" si="26"/>
        <v>-0.44771086194345905</v>
      </c>
      <c r="AU44">
        <f t="shared" si="23"/>
        <v>-1.1329826836993597</v>
      </c>
      <c r="AW44">
        <v>41</v>
      </c>
      <c r="AX44">
        <f>IF(Z44&gt;0, (R44*SUMPRODUCT(K44:$K$98, X44:$X$98)-K44*$AZ$3)/Z44, 0)</f>
        <v>-68092652054087.469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250000</v>
      </c>
      <c r="S45">
        <f t="shared" si="1"/>
        <v>-360764221237269.44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-595.14186027976484</v>
      </c>
      <c r="AC45">
        <f t="shared" si="2"/>
        <v>-531.37666105104597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-1.7949640343958834E-6</v>
      </c>
      <c r="AI45">
        <f t="shared" si="25"/>
        <v>-1.7950376803715333E-6</v>
      </c>
      <c r="AJ45">
        <f t="shared" si="7"/>
        <v>-63.76519922871887</v>
      </c>
      <c r="AK45">
        <f t="shared" si="22"/>
        <v>-41.659930219583543</v>
      </c>
      <c r="AL45">
        <f t="shared" si="8"/>
        <v>-105.4251312433401</v>
      </c>
      <c r="AN45">
        <f t="shared" si="26"/>
        <v>0</v>
      </c>
      <c r="AO45">
        <f t="shared" si="26"/>
        <v>0</v>
      </c>
      <c r="AP45">
        <f t="shared" si="26"/>
        <v>-6.3094582050891613E-13</v>
      </c>
      <c r="AQ45">
        <f t="shared" si="26"/>
        <v>-1.5377962549529567E-8</v>
      </c>
      <c r="AR45">
        <f t="shared" si="26"/>
        <v>-1.5378593495350076E-8</v>
      </c>
      <c r="AS45">
        <f t="shared" si="26"/>
        <v>-0.54629442535463169</v>
      </c>
      <c r="AT45">
        <f t="shared" si="26"/>
        <v>-0.356912358385157</v>
      </c>
      <c r="AU45">
        <f t="shared" si="23"/>
        <v>-0.90320679911838231</v>
      </c>
      <c r="AW45">
        <v>42</v>
      </c>
      <c r="AX45">
        <f>IF(Z45&gt;0, (R45*SUMPRODUCT(K45:$K$98, X45:$X$98)-K45*$AZ$3)/Z45, 0)</f>
        <v>-360764221237269.44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250000</v>
      </c>
      <c r="S46">
        <f t="shared" si="1"/>
        <v>-1956461287453289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-531.37666105104597</v>
      </c>
      <c r="AC46">
        <f t="shared" si="2"/>
        <v>-474.44344738044356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-3.0392237691027351E-7</v>
      </c>
      <c r="AI46">
        <f t="shared" si="25"/>
        <v>-3.0393450195078476E-7</v>
      </c>
      <c r="AJ46">
        <f t="shared" si="7"/>
        <v>-56.933213670602413</v>
      </c>
      <c r="AK46">
        <f t="shared" si="22"/>
        <v>-37.196366273573219</v>
      </c>
      <c r="AL46">
        <f t="shared" si="8"/>
        <v>-94.12958024811013</v>
      </c>
      <c r="AN46">
        <f t="shared" si="26"/>
        <v>0</v>
      </c>
      <c r="AO46">
        <f t="shared" si="26"/>
        <v>0</v>
      </c>
      <c r="AP46">
        <f t="shared" si="26"/>
        <v>-9.2748783799826975E-14</v>
      </c>
      <c r="AQ46">
        <f t="shared" si="26"/>
        <v>-2.3248112698572357E-9</v>
      </c>
      <c r="AR46">
        <f t="shared" si="26"/>
        <v>-2.3249040186410355E-9</v>
      </c>
      <c r="AS46">
        <f t="shared" si="26"/>
        <v>-0.43550257179543789</v>
      </c>
      <c r="AT46">
        <f t="shared" si="26"/>
        <v>-0.28452834697351137</v>
      </c>
      <c r="AU46">
        <f t="shared" si="23"/>
        <v>-0.72003092109385325</v>
      </c>
      <c r="AW46">
        <v>43</v>
      </c>
      <c r="AX46">
        <f>IF(Z46&gt;0, (R46*SUMPRODUCT(K46:$K$98, X46:$X$98)-K46*$AZ$3)/Z46, 0)</f>
        <v>-1956461287453289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250000</v>
      </c>
      <c r="S47">
        <f t="shared" si="1"/>
        <v>-1.0881799323263018E+16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-474.44344738044356</v>
      </c>
      <c r="AC47">
        <f t="shared" si="2"/>
        <v>-423.61022087742873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-5.0286869275145855E-8</v>
      </c>
      <c r="AI47">
        <f t="shared" si="25"/>
        <v>-5.0288815691396941E-8</v>
      </c>
      <c r="AJ47">
        <f t="shared" si="7"/>
        <v>-50.833226503014828</v>
      </c>
      <c r="AK47">
        <f t="shared" si="22"/>
        <v>-33.211041316631054</v>
      </c>
      <c r="AL47">
        <f t="shared" si="8"/>
        <v>-84.0442678699347</v>
      </c>
      <c r="AN47">
        <f t="shared" si="26"/>
        <v>0</v>
      </c>
      <c r="AO47">
        <f t="shared" si="26"/>
        <v>0</v>
      </c>
      <c r="AP47">
        <f t="shared" si="26"/>
        <v>-1.329360360026024E-14</v>
      </c>
      <c r="AQ47">
        <f t="shared" si="26"/>
        <v>-3.4344848182829114E-10</v>
      </c>
      <c r="AR47">
        <f t="shared" si="26"/>
        <v>-3.4346177543189144E-10</v>
      </c>
      <c r="AS47">
        <f t="shared" si="26"/>
        <v>-0.34717998397094407</v>
      </c>
      <c r="AT47">
        <f t="shared" si="26"/>
        <v>-0.22682425620342028</v>
      </c>
      <c r="AU47">
        <f t="shared" si="23"/>
        <v>-0.57400424051782617</v>
      </c>
      <c r="AW47">
        <v>44</v>
      </c>
      <c r="AX47">
        <f>IF(Z47&gt;0, (R47*SUMPRODUCT(K47:$K$98, X47:$X$98)-K47*$AZ$3)/Z47, 0)</f>
        <v>-1.0881799323263018E+16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250000</v>
      </c>
      <c r="S48">
        <f t="shared" si="1"/>
        <v>-6.2145179791664824E+16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-423.61022087742873</v>
      </c>
      <c r="AC48">
        <f t="shared" si="2"/>
        <v>-378.22341149800468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-8.1132288745216143E-9</v>
      </c>
      <c r="AI48">
        <f t="shared" si="25"/>
        <v>-8.1135331808352865E-9</v>
      </c>
      <c r="AJ48">
        <f t="shared" si="7"/>
        <v>-45.386809379424051</v>
      </c>
      <c r="AK48">
        <f t="shared" si="22"/>
        <v>-29.652715461420016</v>
      </c>
      <c r="AL48">
        <f t="shared" si="8"/>
        <v>-75.039524848957598</v>
      </c>
      <c r="AN48">
        <f t="shared" si="26"/>
        <v>0</v>
      </c>
      <c r="AO48">
        <f t="shared" si="26"/>
        <v>0</v>
      </c>
      <c r="AP48">
        <f t="shared" si="26"/>
        <v>-1.8556665655751229E-15</v>
      </c>
      <c r="AQ48">
        <f t="shared" si="26"/>
        <v>-4.947464736970312E-11</v>
      </c>
      <c r="AR48">
        <f t="shared" si="26"/>
        <v>-4.9476503036268694E-11</v>
      </c>
      <c r="AS48">
        <f t="shared" si="26"/>
        <v>-0.27676975764046119</v>
      </c>
      <c r="AT48">
        <f t="shared" si="26"/>
        <v>-0.18082290832629838</v>
      </c>
      <c r="AU48">
        <f t="shared" si="23"/>
        <v>-0.4575926660162361</v>
      </c>
      <c r="AW48">
        <v>45</v>
      </c>
      <c r="AX48">
        <f>IF(Z48&gt;0, (R48*SUMPRODUCT(K48:$K$98, X48:$X$98)-K48*$AZ$3)/Z48, 0)</f>
        <v>-6.2145179791664824E+16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250000</v>
      </c>
      <c r="S49">
        <f t="shared" si="1"/>
        <v>-3.6512513993968928E+17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-378.22341149800468</v>
      </c>
      <c r="AC49">
        <f t="shared" si="2"/>
        <v>-337.69947455183319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-1.2750945168861283E-9</v>
      </c>
      <c r="AI49">
        <f t="shared" si="25"/>
        <v>-1.2751407612332867E-9</v>
      </c>
      <c r="AJ49">
        <f t="shared" si="7"/>
        <v>-40.523936946171489</v>
      </c>
      <c r="AK49">
        <f t="shared" si="22"/>
        <v>-26.475638804860331</v>
      </c>
      <c r="AL49">
        <f t="shared" si="8"/>
        <v>-66.999575752306953</v>
      </c>
      <c r="AN49">
        <f t="shared" si="26"/>
        <v>0</v>
      </c>
      <c r="AO49">
        <f t="shared" si="26"/>
        <v>0</v>
      </c>
      <c r="AP49">
        <f t="shared" si="26"/>
        <v>-2.5178485874774833E-16</v>
      </c>
      <c r="AQ49">
        <f t="shared" si="26"/>
        <v>-6.9424591880441667E-12</v>
      </c>
      <c r="AR49">
        <f t="shared" si="26"/>
        <v>-6.9427109729029148E-12</v>
      </c>
      <c r="AS49">
        <f t="shared" si="26"/>
        <v>-0.22063915628365555</v>
      </c>
      <c r="AT49">
        <f t="shared" si="26"/>
        <v>-0.14415091543880901</v>
      </c>
      <c r="AU49">
        <f t="shared" si="23"/>
        <v>-0.36479007172940719</v>
      </c>
      <c r="AW49">
        <v>46</v>
      </c>
      <c r="AX49">
        <f>IF(Z49&gt;0, (R49*SUMPRODUCT(K49:$K$98, X49:$X$98)-K49*$AZ$3)/Z49, 0)</f>
        <v>-3.6512513993968928E+17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250000</v>
      </c>
      <c r="S50">
        <f t="shared" si="1"/>
        <v>-2.2092793579368317E+18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-337.69947455183319</v>
      </c>
      <c r="AC50">
        <f t="shared" si="2"/>
        <v>-301.51738799271425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-1.9479009088023178E-10</v>
      </c>
      <c r="AI50">
        <f t="shared" si="25"/>
        <v>-1.9479691476574245E-10</v>
      </c>
      <c r="AJ50">
        <f t="shared" si="7"/>
        <v>-36.182086559118943</v>
      </c>
      <c r="AK50">
        <f t="shared" si="22"/>
        <v>-23.638963218628327</v>
      </c>
      <c r="AL50">
        <f t="shared" si="8"/>
        <v>-59.821049777942065</v>
      </c>
      <c r="AN50">
        <f t="shared" si="26"/>
        <v>0</v>
      </c>
      <c r="AO50">
        <f t="shared" si="26"/>
        <v>0</v>
      </c>
      <c r="AP50">
        <f t="shared" si="26"/>
        <v>-3.3172993700727688E-17</v>
      </c>
      <c r="AQ50">
        <f t="shared" si="26"/>
        <v>-9.4693418399757055E-13</v>
      </c>
      <c r="AR50">
        <f t="shared" si="26"/>
        <v>-9.469673569912712E-13</v>
      </c>
      <c r="AS50">
        <f t="shared" si="26"/>
        <v>-0.17589218453753405</v>
      </c>
      <c r="AT50">
        <f t="shared" si="26"/>
        <v>-0.11491622723120812</v>
      </c>
      <c r="AU50">
        <f t="shared" si="23"/>
        <v>-0.29080841176968913</v>
      </c>
      <c r="AW50">
        <v>47</v>
      </c>
      <c r="AX50">
        <f>IF(Z50&gt;0, (R50*SUMPRODUCT(K50:$K$98, X50:$X$98)-K50*$AZ$3)/Z50, 0)</f>
        <v>-2.2092793579368317E+18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250000</v>
      </c>
      <c r="S51">
        <f t="shared" si="1"/>
        <v>-1.3772176992423281E+19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-301.51738799271425</v>
      </c>
      <c r="AC51">
        <f t="shared" si="2"/>
        <v>-269.21195356492422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-2.8891352399897176E-11</v>
      </c>
      <c r="AI51">
        <f t="shared" si="25"/>
        <v>-2.8892329776072755E-11</v>
      </c>
      <c r="AJ51">
        <f t="shared" si="7"/>
        <v>-32.305434427790033</v>
      </c>
      <c r="AK51">
        <f t="shared" si="22"/>
        <v>-21.106217159490001</v>
      </c>
      <c r="AL51">
        <f t="shared" si="8"/>
        <v>-53.411651587308924</v>
      </c>
      <c r="AN51">
        <f t="shared" si="26"/>
        <v>0</v>
      </c>
      <c r="AO51">
        <f t="shared" si="26"/>
        <v>0</v>
      </c>
      <c r="AP51">
        <f t="shared" si="26"/>
        <v>-4.2422539267504311E-18</v>
      </c>
      <c r="AQ51">
        <f t="shared" si="26"/>
        <v>-1.2540151502571395E-13</v>
      </c>
      <c r="AR51">
        <f t="shared" si="26"/>
        <v>-1.2540575727964071E-13</v>
      </c>
      <c r="AS51">
        <f t="shared" si="26"/>
        <v>-0.14022017262241926</v>
      </c>
      <c r="AT51">
        <f t="shared" si="26"/>
        <v>-9.1610512779982806E-2</v>
      </c>
      <c r="AU51">
        <f t="shared" si="23"/>
        <v>-0.23183068540252746</v>
      </c>
      <c r="AW51">
        <v>48</v>
      </c>
      <c r="AX51">
        <f>IF(Z51&gt;0, (R51*SUMPRODUCT(K51:$K$98, X51:$X$98)-K51*$AZ$3)/Z51, 0)</f>
        <v>-1.3772176992423281E+19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250000</v>
      </c>
      <c r="S52">
        <f t="shared" si="1"/>
        <v>-8.8597064256840188E+19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-269.21195356492422</v>
      </c>
      <c r="AC52">
        <f t="shared" si="2"/>
        <v>-240.36781568296817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-4.1597508374942659E-12</v>
      </c>
      <c r="AI52">
        <f t="shared" si="25"/>
        <v>-4.1598864897405895E-12</v>
      </c>
      <c r="AJ52">
        <f t="shared" si="7"/>
        <v>-28.844137881956044</v>
      </c>
      <c r="AK52">
        <f t="shared" si="22"/>
        <v>-18.844836749544697</v>
      </c>
      <c r="AL52">
        <f t="shared" si="8"/>
        <v>-47.688974631504905</v>
      </c>
      <c r="AN52">
        <f t="shared" si="26"/>
        <v>0</v>
      </c>
      <c r="AO52">
        <f t="shared" si="26"/>
        <v>0</v>
      </c>
      <c r="AP52">
        <f t="shared" si="26"/>
        <v>-5.257071441991594E-19</v>
      </c>
      <c r="AQ52">
        <f t="shared" si="26"/>
        <v>-1.612071154455298E-14</v>
      </c>
      <c r="AR52">
        <f t="shared" si="26"/>
        <v>-1.6121237251697179E-14</v>
      </c>
      <c r="AS52">
        <f t="shared" si="26"/>
        <v>-0.11178266312374238</v>
      </c>
      <c r="AT52">
        <f t="shared" si="26"/>
        <v>-7.3031339907511997E-2</v>
      </c>
      <c r="AU52">
        <f t="shared" si="23"/>
        <v>-0.18481400303127052</v>
      </c>
      <c r="AW52">
        <v>49</v>
      </c>
      <c r="AX52">
        <f>IF(Z52&gt;0, (R52*SUMPRODUCT(K52:$K$98, X52:$X$98)-K52*$AZ$3)/Z52, 0)</f>
        <v>-8.8597064256840188E+19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250000</v>
      </c>
      <c r="S53">
        <f t="shared" si="1"/>
        <v>-5.8910935687288449E+20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-240.36781568296817</v>
      </c>
      <c r="AC53">
        <f t="shared" si="2"/>
        <v>-214.61412114550731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-5.8040294776582981E-13</v>
      </c>
      <c r="AI53">
        <f t="shared" si="25"/>
        <v>-5.8042116290013734E-13</v>
      </c>
      <c r="AJ53">
        <f t="shared" si="7"/>
        <v>-25.753694537460859</v>
      </c>
      <c r="AK53">
        <f t="shared" si="22"/>
        <v>-16.825747097807774</v>
      </c>
      <c r="AL53">
        <f t="shared" si="8"/>
        <v>-42.579441635269212</v>
      </c>
      <c r="AN53">
        <f t="shared" si="26"/>
        <v>0</v>
      </c>
      <c r="AO53">
        <f t="shared" si="26"/>
        <v>0</v>
      </c>
      <c r="AP53">
        <f t="shared" si="26"/>
        <v>-6.3027668815475111E-20</v>
      </c>
      <c r="AQ53">
        <f t="shared" si="26"/>
        <v>-2.0082994807314094E-15</v>
      </c>
      <c r="AR53">
        <f t="shared" si="26"/>
        <v>-2.0083625084002245E-15</v>
      </c>
      <c r="AS53">
        <f t="shared" si="26"/>
        <v>-8.9112454658596005E-2</v>
      </c>
      <c r="AT53">
        <f t="shared" si="26"/>
        <v>-5.8220137043616102E-2</v>
      </c>
      <c r="AU53">
        <f t="shared" si="23"/>
        <v>-0.14733259170221411</v>
      </c>
      <c r="AW53">
        <v>50</v>
      </c>
      <c r="AX53">
        <f>IF(Z53&gt;0, (R53*SUMPRODUCT(K53:$K$98, X53:$X$98)-K53*$AZ$3)/Z53, 0)</f>
        <v>-5.8910935687288449E+20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250000</v>
      </c>
      <c r="S54">
        <f t="shared" si="1"/>
        <v>-4.0549527035411793E+21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-214.61412114550731</v>
      </c>
      <c r="AC54">
        <f t="shared" si="2"/>
        <v>-191.61975102277435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-7.8350982266806164E-14</v>
      </c>
      <c r="AI54">
        <f t="shared" si="25"/>
        <v>-7.8353345053317278E-14</v>
      </c>
      <c r="AJ54">
        <f t="shared" si="7"/>
        <v>-22.99437012273296</v>
      </c>
      <c r="AK54">
        <f t="shared" si="22"/>
        <v>-15.022988480185512</v>
      </c>
      <c r="AL54">
        <f t="shared" si="8"/>
        <v>-38.017358602918549</v>
      </c>
      <c r="AN54">
        <f t="shared" si="26"/>
        <v>0</v>
      </c>
      <c r="AO54">
        <f t="shared" si="26"/>
        <v>0</v>
      </c>
      <c r="AP54">
        <f t="shared" si="26"/>
        <v>-7.2997052885204554E-21</v>
      </c>
      <c r="AQ54">
        <f t="shared" si="26"/>
        <v>-2.4206125984007783E-16</v>
      </c>
      <c r="AR54">
        <f t="shared" si="26"/>
        <v>-2.4206855954536637E-16</v>
      </c>
      <c r="AS54">
        <f t="shared" si="26"/>
        <v>-7.103990326737579E-2</v>
      </c>
      <c r="AT54">
        <f t="shared" si="26"/>
        <v>-4.6412736801352113E-2</v>
      </c>
      <c r="AU54">
        <f t="shared" si="23"/>
        <v>-0.11745264006872813</v>
      </c>
      <c r="AW54">
        <v>51</v>
      </c>
      <c r="AX54">
        <f>IF(Z54&gt;0, (R54*SUMPRODUCT(K54:$K$98, X54:$X$98)-K54*$AZ$3)/Z54, 0)</f>
        <v>-4.0549527035411793E+21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250000</v>
      </c>
      <c r="S55">
        <f t="shared" si="1"/>
        <v>-2.8933095481134021E+22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-191.61975102277435</v>
      </c>
      <c r="AC55">
        <f t="shared" si="2"/>
        <v>-171.08906341319138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-1.0217476957876649E-14</v>
      </c>
      <c r="AI55">
        <f t="shared" si="25"/>
        <v>-1.0217772621131078E-14</v>
      </c>
      <c r="AJ55">
        <f t="shared" si="7"/>
        <v>-20.530687609582969</v>
      </c>
      <c r="AK55">
        <f t="shared" si="22"/>
        <v>-13.413382571594205</v>
      </c>
      <c r="AL55">
        <f t="shared" si="8"/>
        <v>-33.944070181177182</v>
      </c>
      <c r="AN55">
        <f t="shared" si="26"/>
        <v>0</v>
      </c>
      <c r="AO55">
        <f t="shared" si="26"/>
        <v>0</v>
      </c>
      <c r="AP55">
        <f t="shared" si="26"/>
        <v>-8.1556799409140566E-22</v>
      </c>
      <c r="AQ55">
        <f t="shared" si="26"/>
        <v>-2.8184250367200338E-17</v>
      </c>
      <c r="AR55">
        <f t="shared" si="26"/>
        <v>-2.8185065935194427E-17</v>
      </c>
      <c r="AS55">
        <f t="shared" si="26"/>
        <v>-5.663257594656862E-2</v>
      </c>
      <c r="AT55">
        <f t="shared" si="26"/>
        <v>-3.6999949618424829E-2</v>
      </c>
      <c r="AU55">
        <f t="shared" si="23"/>
        <v>-9.3632525564993463E-2</v>
      </c>
      <c r="AW55">
        <v>52</v>
      </c>
      <c r="AX55">
        <f>IF(Z55&gt;0, (R55*SUMPRODUCT(K55:$K$98, X55:$X$98)-K55*$AZ$3)/Z55, 0)</f>
        <v>-2.8933095481134021E+22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250000</v>
      </c>
      <c r="S56">
        <f t="shared" si="1"/>
        <v>-2.1433529578931499E+23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-171.08906341319138</v>
      </c>
      <c r="AC56">
        <f t="shared" si="2"/>
        <v>-152.75809233320658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-1.2853565615872596E-15</v>
      </c>
      <c r="AI56">
        <f t="shared" si="25"/>
        <v>-1.2853921968968269E-15</v>
      </c>
      <c r="AJ56">
        <f t="shared" si="7"/>
        <v>-18.330971079984806</v>
      </c>
      <c r="AK56">
        <f t="shared" si="22"/>
        <v>-11.976234438923399</v>
      </c>
      <c r="AL56">
        <f t="shared" si="8"/>
        <v>-30.307205518908205</v>
      </c>
      <c r="AN56">
        <f t="shared" si="26"/>
        <v>0</v>
      </c>
      <c r="AO56">
        <f t="shared" si="26"/>
        <v>0</v>
      </c>
      <c r="AP56">
        <f t="shared" si="26"/>
        <v>-8.7765803745886402E-23</v>
      </c>
      <c r="AQ56">
        <f t="shared" si="26"/>
        <v>-3.1656902408709767E-18</v>
      </c>
      <c r="AR56">
        <f t="shared" si="26"/>
        <v>-3.1657780066747221E-18</v>
      </c>
      <c r="AS56">
        <f t="shared" si="26"/>
        <v>-4.5147142814547715E-2</v>
      </c>
      <c r="AT56">
        <f t="shared" si="26"/>
        <v>-2.9496133305504487E-2</v>
      </c>
      <c r="AU56">
        <f t="shared" si="23"/>
        <v>-7.4643276120052199E-2</v>
      </c>
      <c r="AW56">
        <v>53</v>
      </c>
      <c r="AX56">
        <f>IF(Z56&gt;0, (R56*SUMPRODUCT(K56:$K$98, X56:$X$98)-K56*$AZ$3)/Z56, 0)</f>
        <v>-2.1433529578931499E+23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250000</v>
      </c>
      <c r="S57">
        <f t="shared" si="1"/>
        <v>-1.6513524635081355E+24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-152.75809233320658</v>
      </c>
      <c r="AC57">
        <f t="shared" si="2"/>
        <v>-136.39115386893445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-1.5574638098993623E-16</v>
      </c>
      <c r="AI57">
        <f t="shared" si="25"/>
        <v>-1.5575051067020991E-16</v>
      </c>
      <c r="AJ57">
        <f t="shared" si="7"/>
        <v>-16.366938464272124</v>
      </c>
      <c r="AK57">
        <f t="shared" si="22"/>
        <v>-10.693066463324461</v>
      </c>
      <c r="AL57">
        <f t="shared" si="8"/>
        <v>-27.060004927596587</v>
      </c>
      <c r="AN57">
        <f t="shared" si="26"/>
        <v>0</v>
      </c>
      <c r="AO57">
        <f t="shared" si="26"/>
        <v>0</v>
      </c>
      <c r="AP57">
        <f t="shared" si="26"/>
        <v>-9.0811992583893851E-24</v>
      </c>
      <c r="AQ57">
        <f t="shared" si="26"/>
        <v>-3.4248751133496169E-19</v>
      </c>
      <c r="AR57">
        <f t="shared" si="26"/>
        <v>-3.4249659253422011E-19</v>
      </c>
      <c r="AS57">
        <f t="shared" si="26"/>
        <v>-3.5991025840678925E-2</v>
      </c>
      <c r="AT57">
        <f t="shared" si="26"/>
        <v>-2.3514136882576916E-2</v>
      </c>
      <c r="AU57">
        <f t="shared" si="23"/>
        <v>-5.9505162723255844E-2</v>
      </c>
      <c r="AW57">
        <v>54</v>
      </c>
      <c r="AX57">
        <f>IF(Z57&gt;0, (R57*SUMPRODUCT(K57:$K$98, X57:$X$98)-K57*$AZ$3)/Z57, 0)</f>
        <v>-1.6513524635081355E+24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250000</v>
      </c>
      <c r="S58">
        <f t="shared" si="1"/>
        <v>-1.3254241893882084E+25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-136.39115386893445</v>
      </c>
      <c r="AC58">
        <f t="shared" si="2"/>
        <v>-121.77781595440572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-1.8144958069365771E-17</v>
      </c>
      <c r="AI58">
        <f t="shared" si="25"/>
        <v>-1.8145417461222845E-17</v>
      </c>
      <c r="AJ58">
        <f t="shared" si="7"/>
        <v>-14.613337914528728</v>
      </c>
      <c r="AK58">
        <f t="shared" si="22"/>
        <v>-9.5473807708254128</v>
      </c>
      <c r="AL58">
        <f t="shared" si="8"/>
        <v>-24.160718685354141</v>
      </c>
      <c r="AN58">
        <f t="shared" si="26"/>
        <v>0</v>
      </c>
      <c r="AO58">
        <f t="shared" si="26"/>
        <v>0</v>
      </c>
      <c r="AP58">
        <f t="shared" si="26"/>
        <v>-9.0196990256296233E-25</v>
      </c>
      <c r="AQ58">
        <f t="shared" si="26"/>
        <v>-3.5625807923816833E-20</v>
      </c>
      <c r="AR58">
        <f t="shared" si="26"/>
        <v>-3.5626709893719401E-20</v>
      </c>
      <c r="AS58">
        <f t="shared" si="26"/>
        <v>-2.8691825446969892E-2</v>
      </c>
      <c r="AT58">
        <f t="shared" si="26"/>
        <v>-1.8745325958686953E-2</v>
      </c>
      <c r="AU58">
        <f t="shared" si="23"/>
        <v>-4.7437151405656845E-2</v>
      </c>
      <c r="AW58">
        <v>55</v>
      </c>
      <c r="AX58">
        <f>IF(Z58&gt;0, (R58*SUMPRODUCT(K58:$K$98, X58:$X$98)-K58*$AZ$3)/Z58, 0)</f>
        <v>-1.3254241893882084E+25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250000</v>
      </c>
      <c r="S59">
        <f t="shared" si="1"/>
        <v>-1.1099753655925224E+26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-121.77781595440572</v>
      </c>
      <c r="AC59">
        <f t="shared" si="2"/>
        <v>-108.73019281643369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-2.029096435895663E-18</v>
      </c>
      <c r="AI59">
        <f t="shared" si="25"/>
        <v>-2.0291454145469856E-18</v>
      </c>
      <c r="AJ59">
        <f t="shared" si="7"/>
        <v>-13.047623137972039</v>
      </c>
      <c r="AK59">
        <f t="shared" si="22"/>
        <v>-8.5244471168084015</v>
      </c>
      <c r="AL59">
        <f t="shared" si="8"/>
        <v>-21.572070254780442</v>
      </c>
      <c r="AN59">
        <f t="shared" si="26"/>
        <v>0</v>
      </c>
      <c r="AO59">
        <f t="shared" si="26"/>
        <v>0</v>
      </c>
      <c r="AP59">
        <f t="shared" si="26"/>
        <v>-8.5861318379638702E-26</v>
      </c>
      <c r="AQ59">
        <f t="shared" si="26"/>
        <v>-3.5570782453220411E-21</v>
      </c>
      <c r="AR59">
        <f t="shared" si="26"/>
        <v>-3.5571641066404206E-21</v>
      </c>
      <c r="AS59">
        <f t="shared" si="26"/>
        <v>-2.2872947582086897E-2</v>
      </c>
      <c r="AT59">
        <f t="shared" si="26"/>
        <v>-1.4943659086963445E-2</v>
      </c>
      <c r="AU59">
        <f t="shared" si="23"/>
        <v>-3.7816606669050346E-2</v>
      </c>
      <c r="AW59">
        <v>56</v>
      </c>
      <c r="AX59">
        <f>IF(Z59&gt;0, (R59*SUMPRODUCT(K59:$K$98, X59:$X$98)-K59*$AZ$3)/Z59, 0)</f>
        <v>-1.1099753655925224E+26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250000</v>
      </c>
      <c r="S60">
        <f t="shared" si="1"/>
        <v>-9.7884876885511139E+26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-108.73019281643369</v>
      </c>
      <c r="AC60">
        <f t="shared" si="2"/>
        <v>-97.080529300387212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-2.1764975608447143E-19</v>
      </c>
      <c r="AI60">
        <f t="shared" si="25"/>
        <v>-2.1765471499806406E-19</v>
      </c>
      <c r="AJ60">
        <f t="shared" si="7"/>
        <v>-11.649663516046473</v>
      </c>
      <c r="AK60">
        <f t="shared" si="22"/>
        <v>-7.6111134971503587</v>
      </c>
      <c r="AL60">
        <f t="shared" si="8"/>
        <v>-19.260777013196833</v>
      </c>
      <c r="AN60">
        <f t="shared" si="26"/>
        <v>0</v>
      </c>
      <c r="AO60">
        <f t="shared" si="26"/>
        <v>0</v>
      </c>
      <c r="AP60">
        <f t="shared" si="26"/>
        <v>-7.7617428223498238E-27</v>
      </c>
      <c r="AQ60">
        <f t="shared" si="26"/>
        <v>-3.4066764836968981E-22</v>
      </c>
      <c r="AR60">
        <f t="shared" si="26"/>
        <v>-3.4067541011251212E-22</v>
      </c>
      <c r="AS60">
        <f t="shared" si="26"/>
        <v>-1.8234173773985105E-2</v>
      </c>
      <c r="AT60">
        <f t="shared" si="26"/>
        <v>-1.191299353233693E-2</v>
      </c>
      <c r="AU60">
        <f t="shared" si="23"/>
        <v>-3.0147167306322036E-2</v>
      </c>
      <c r="AW60">
        <v>57</v>
      </c>
      <c r="AX60">
        <f>IF(Z60&gt;0, (R60*SUMPRODUCT(K60:$K$98, X60:$X$98)-K60*$AZ$3)/Z60, 0)</f>
        <v>-9.7884876885511139E+26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250000</v>
      </c>
      <c r="S61">
        <f t="shared" si="1"/>
        <v>-9.1128229971824341E+27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-97.080529300387212</v>
      </c>
      <c r="AC61">
        <f t="shared" si="2"/>
        <v>-86.679044018202859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-2.2168680671947911E-20</v>
      </c>
      <c r="AI61">
        <f t="shared" si="25"/>
        <v>-2.216915626027024E-20</v>
      </c>
      <c r="AJ61">
        <f t="shared" si="7"/>
        <v>-10.401485282184353</v>
      </c>
      <c r="AK61">
        <f t="shared" si="22"/>
        <v>-6.7956370510271054</v>
      </c>
      <c r="AL61">
        <f t="shared" si="8"/>
        <v>-17.19712233321146</v>
      </c>
      <c r="AN61">
        <f t="shared" si="26"/>
        <v>0</v>
      </c>
      <c r="AO61">
        <f t="shared" si="26"/>
        <v>0</v>
      </c>
      <c r="AP61">
        <f t="shared" si="26"/>
        <v>-6.6463907046681594E-28</v>
      </c>
      <c r="AQ61">
        <f t="shared" si="26"/>
        <v>-3.0980935871444154E-23</v>
      </c>
      <c r="AR61">
        <f t="shared" si="26"/>
        <v>-3.0981600510514619E-23</v>
      </c>
      <c r="AS61">
        <f t="shared" si="26"/>
        <v>-1.453617169482231E-2</v>
      </c>
      <c r="AT61">
        <f t="shared" si="26"/>
        <v>-9.496965507283902E-3</v>
      </c>
      <c r="AU61">
        <f t="shared" si="23"/>
        <v>-2.4033137202106213E-2</v>
      </c>
      <c r="AW61">
        <v>58</v>
      </c>
      <c r="AX61">
        <f>IF(Z61&gt;0, (R61*SUMPRODUCT(K61:$K$98, X61:$X$98)-K61*$AZ$3)/Z61, 0)</f>
        <v>-9.1128229971824341E+27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250000</v>
      </c>
      <c r="S62">
        <f t="shared" si="1"/>
        <v>-8.9805431032752203E+28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-86.679044018202859</v>
      </c>
      <c r="AC62">
        <f t="shared" si="2"/>
        <v>-77.392003587681117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-2.1387186452391264E-21</v>
      </c>
      <c r="AI62">
        <f t="shared" si="25"/>
        <v>-2.1387617339491841E-21</v>
      </c>
      <c r="AJ62">
        <f t="shared" si="7"/>
        <v>-9.287040430521742</v>
      </c>
      <c r="AK62">
        <f t="shared" si="22"/>
        <v>-6.0675330812742008</v>
      </c>
      <c r="AL62">
        <f t="shared" si="8"/>
        <v>-15.354573511795943</v>
      </c>
      <c r="AN62">
        <f t="shared" si="26"/>
        <v>0</v>
      </c>
      <c r="AO62">
        <f t="shared" si="26"/>
        <v>0</v>
      </c>
      <c r="AP62">
        <f t="shared" si="26"/>
        <v>-5.3765062539835682E-29</v>
      </c>
      <c r="AQ62">
        <f t="shared" si="26"/>
        <v>-2.6686420076675526E-24</v>
      </c>
      <c r="AR62">
        <f t="shared" si="26"/>
        <v>-2.6686957727300925E-24</v>
      </c>
      <c r="AS62">
        <f t="shared" si="26"/>
        <v>-1.1588147078142782E-2</v>
      </c>
      <c r="AT62">
        <f t="shared" si="26"/>
        <v>-7.5709227577199466E-3</v>
      </c>
      <c r="AU62">
        <f t="shared" si="23"/>
        <v>-1.9159069835862731E-2</v>
      </c>
      <c r="AW62">
        <v>59</v>
      </c>
      <c r="AX62">
        <f>IF(Z62&gt;0, (R62*SUMPRODUCT(K62:$K$98, X62:$X$98)-K62*$AZ$3)/Z62, 0)</f>
        <v>-8.9805431032752203E+28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250000</v>
      </c>
      <c r="S63">
        <f t="shared" si="1"/>
        <v>-9.3959390258581548E+29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-77.392003587681117</v>
      </c>
      <c r="AC63">
        <f t="shared" si="2"/>
        <v>-69.100003203286718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-1.9490351143834314E-22</v>
      </c>
      <c r="AI63">
        <f t="shared" si="25"/>
        <v>-1.9490718855901267E-22</v>
      </c>
      <c r="AJ63">
        <f t="shared" si="7"/>
        <v>-8.2920003843943988</v>
      </c>
      <c r="AK63">
        <f t="shared" si="22"/>
        <v>-5.4174402511376787</v>
      </c>
      <c r="AL63">
        <f t="shared" si="8"/>
        <v>-13.709440635532077</v>
      </c>
      <c r="AN63">
        <f t="shared" si="26"/>
        <v>0</v>
      </c>
      <c r="AO63">
        <f t="shared" si="26"/>
        <v>0</v>
      </c>
      <c r="AP63">
        <f t="shared" si="26"/>
        <v>-4.0966279321278538E-30</v>
      </c>
      <c r="AQ63">
        <f t="shared" si="26"/>
        <v>-2.1713923495738449E-25</v>
      </c>
      <c r="AR63">
        <f t="shared" si="26"/>
        <v>-2.1714333158531663E-25</v>
      </c>
      <c r="AS63">
        <f t="shared" si="26"/>
        <v>-9.2379999028561564E-3</v>
      </c>
      <c r="AT63">
        <f t="shared" si="26"/>
        <v>-6.0354932698660282E-3</v>
      </c>
      <c r="AU63">
        <f t="shared" si="23"/>
        <v>-1.5273493172722185E-2</v>
      </c>
      <c r="AW63">
        <v>60</v>
      </c>
      <c r="AX63">
        <f>IF(Z63&gt;0, (R63*SUMPRODUCT(K63:$K$98, X63:$X$98)-K63*$AZ$3)/Z63, 0)</f>
        <v>-9.3959390258581548E+29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250000</v>
      </c>
      <c r="S64">
        <f t="shared" si="1"/>
        <v>-1.0470211581663806E+31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-69.100003203286718</v>
      </c>
      <c r="AC64">
        <f t="shared" si="2"/>
        <v>-61.696431431505999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-1.6728605368809584E-23</v>
      </c>
      <c r="AI64">
        <f t="shared" si="25"/>
        <v>-1.6728899997198657E-23</v>
      </c>
      <c r="AJ64">
        <f t="shared" si="7"/>
        <v>-7.4035717717807188</v>
      </c>
      <c r="AK64">
        <f t="shared" si="22"/>
        <v>-4.8370002242300707</v>
      </c>
      <c r="AL64">
        <f t="shared" si="8"/>
        <v>-12.240571996010789</v>
      </c>
      <c r="AN64">
        <f t="shared" si="26"/>
        <v>0</v>
      </c>
      <c r="AO64">
        <f t="shared" si="26"/>
        <v>0</v>
      </c>
      <c r="AP64">
        <f t="shared" si="26"/>
        <v>-2.9307259401006528E-31</v>
      </c>
      <c r="AQ64">
        <f t="shared" si="26"/>
        <v>-1.6640269408550453E-26</v>
      </c>
      <c r="AR64">
        <f t="shared" si="26"/>
        <v>-1.6640562481144464E-26</v>
      </c>
      <c r="AS64">
        <f t="shared" si="26"/>
        <v>-7.3644769633738547E-3</v>
      </c>
      <c r="AT64">
        <f t="shared" si="26"/>
        <v>-4.8114582827375862E-3</v>
      </c>
      <c r="AU64">
        <f t="shared" si="23"/>
        <v>-1.2175935246111441E-2</v>
      </c>
      <c r="AW64">
        <v>61</v>
      </c>
      <c r="AX64">
        <f>IF(Z64&gt;0, (R64*SUMPRODUCT(K64:$K$98, X64:$X$98)-K64*$AZ$3)/Z64, 0)</f>
        <v>-1.0470211581663806E+31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250000</v>
      </c>
      <c r="S65">
        <f t="shared" si="1"/>
        <v>-1.2474914230876064E+32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-61.696431431505999</v>
      </c>
      <c r="AC65">
        <f t="shared" si="2"/>
        <v>-55.086099492416047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-1.3480167819763269E-24</v>
      </c>
      <c r="AI65">
        <f t="shared" si="25"/>
        <v>-1.3480388607251155E-24</v>
      </c>
      <c r="AJ65">
        <f t="shared" si="7"/>
        <v>-6.6103319390899529</v>
      </c>
      <c r="AK65">
        <f t="shared" si="22"/>
        <v>-4.3187502002054208</v>
      </c>
      <c r="AL65">
        <f t="shared" si="8"/>
        <v>-10.929082139295375</v>
      </c>
      <c r="AN65">
        <f t="shared" si="26"/>
        <v>0</v>
      </c>
      <c r="AO65">
        <f t="shared" si="26"/>
        <v>0</v>
      </c>
      <c r="AP65">
        <f t="shared" si="26"/>
        <v>-1.9609072515158534E-32</v>
      </c>
      <c r="AQ65">
        <f t="shared" si="26"/>
        <v>-1.1972308341651207E-27</v>
      </c>
      <c r="AR65">
        <f t="shared" si="26"/>
        <v>-1.1972504432376358E-27</v>
      </c>
      <c r="AS65">
        <f t="shared" si="26"/>
        <v>-5.8709159465671892E-3</v>
      </c>
      <c r="AT65">
        <f t="shared" si="26"/>
        <v>-3.8356650850905503E-3</v>
      </c>
      <c r="AU65">
        <f t="shared" si="23"/>
        <v>-9.7065810316577412E-3</v>
      </c>
      <c r="AW65">
        <v>62</v>
      </c>
      <c r="AX65">
        <f>IF(Z65&gt;0, (R65*SUMPRODUCT(K65:$K$98, X65:$X$98)-K65*$AZ$3)/Z65, 0)</f>
        <v>-1.2474914230876064E+32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250000</v>
      </c>
      <c r="S66">
        <f t="shared" si="1"/>
        <v>-1.5968762497291996E+33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-55.086099492416047</v>
      </c>
      <c r="AC66">
        <f t="shared" si="2"/>
        <v>-49.18401740394291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-1.0158977066575557E-25</v>
      </c>
      <c r="AI66">
        <f t="shared" si="25"/>
        <v>-1.0159131067292307E-25</v>
      </c>
      <c r="AJ66">
        <f t="shared" si="7"/>
        <v>-5.9020820884731364</v>
      </c>
      <c r="AK66">
        <f t="shared" si="22"/>
        <v>-3.8560269644691236</v>
      </c>
      <c r="AL66">
        <f t="shared" si="8"/>
        <v>-9.7581090529422596</v>
      </c>
      <c r="AN66">
        <f t="shared" si="26"/>
        <v>0</v>
      </c>
      <c r="AO66">
        <f t="shared" si="26"/>
        <v>0</v>
      </c>
      <c r="AP66">
        <f t="shared" si="26"/>
        <v>-1.2212014573801204E-33</v>
      </c>
      <c r="AQ66">
        <f t="shared" si="26"/>
        <v>-8.055908998991614E-29</v>
      </c>
      <c r="AR66">
        <f t="shared" si="26"/>
        <v>-8.0560311191373515E-29</v>
      </c>
      <c r="AS66">
        <f t="shared" si="26"/>
        <v>-4.6802582482199885E-3</v>
      </c>
      <c r="AT66">
        <f t="shared" si="26"/>
        <v>-3.0577687221703988E-3</v>
      </c>
      <c r="AU66">
        <f t="shared" si="23"/>
        <v>-7.7380269703903872E-3</v>
      </c>
      <c r="AW66">
        <v>63</v>
      </c>
      <c r="AX66">
        <f>IF(Z66&gt;0, (R66*SUMPRODUCT(K66:$K$98, X66:$X$98)-K66*$AZ$3)/Z66, 0)</f>
        <v>-1.5968762497291996E+33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-2.2083407136570095E+34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-49.18401740394291</v>
      </c>
      <c r="AC67">
        <f t="shared" ref="AC67:AC69" si="29">S67*Z67</f>
        <v>-43.914301253520449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-7.1258941075406675E-27</v>
      </c>
      <c r="AI67">
        <f t="shared" ref="AI67:AI69" si="32">SUM(AE67:AH67)</f>
        <v>-7.1259935358149873E-27</v>
      </c>
      <c r="AJ67">
        <f t="shared" ref="AJ67:AJ69" si="33">AB67-AC67</f>
        <v>-5.269716150422461</v>
      </c>
      <c r="AK67">
        <f t="shared" si="22"/>
        <v>-3.4428812182760042</v>
      </c>
      <c r="AL67">
        <f t="shared" ref="AL67:AL69" si="34">SUM(AI67:AK67)</f>
        <v>-8.7125973686984644</v>
      </c>
      <c r="AN67">
        <f t="shared" si="26"/>
        <v>0</v>
      </c>
      <c r="AO67">
        <f t="shared" si="26"/>
        <v>0</v>
      </c>
      <c r="AP67">
        <f t="shared" si="26"/>
        <v>-7.0397372669983702E-35</v>
      </c>
      <c r="AQ67">
        <f t="shared" si="26"/>
        <v>-5.0452874348925775E-30</v>
      </c>
      <c r="AR67">
        <f t="shared" si="26"/>
        <v>-5.0453578322652476E-30</v>
      </c>
      <c r="AS67">
        <f t="shared" si="26"/>
        <v>-3.7310732208386513E-3</v>
      </c>
      <c r="AT67">
        <f t="shared" si="26"/>
        <v>-2.4376345042812497E-3</v>
      </c>
      <c r="AU67">
        <f t="shared" si="23"/>
        <v>-6.1687077251199006E-3</v>
      </c>
      <c r="AW67">
        <v>64</v>
      </c>
      <c r="AX67">
        <f>IF(Z67&gt;0, (R67*SUMPRODUCT(K67:$K$98, X67:$X$98)-K67*$AZ$3)/Z67, 0)</f>
        <v>-2.2083407136570095E+34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250000</v>
      </c>
      <c r="S68">
        <f t="shared" si="28"/>
        <v>-3.320736201984204E+35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-43.914301253520449</v>
      </c>
      <c r="AC68">
        <f t="shared" si="29"/>
        <v>-39.209197547786118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-4.6265150537183643E-28</v>
      </c>
      <c r="AI68">
        <f t="shared" si="32"/>
        <v>-4.6265740906233797E-28</v>
      </c>
      <c r="AJ68">
        <f t="shared" si="33"/>
        <v>-4.7051037057343308</v>
      </c>
      <c r="AK68">
        <f t="shared" si="22"/>
        <v>-3.0740010877464319</v>
      </c>
      <c r="AL68">
        <f t="shared" si="34"/>
        <v>-7.7791047934807622</v>
      </c>
      <c r="AN68">
        <f t="shared" si="26"/>
        <v>0</v>
      </c>
      <c r="AO68">
        <f t="shared" si="26"/>
        <v>0</v>
      </c>
      <c r="AP68">
        <f t="shared" si="26"/>
        <v>-3.7320899988104557E-36</v>
      </c>
      <c r="AQ68">
        <f t="shared" si="26"/>
        <v>-2.9247079528846497E-31</v>
      </c>
      <c r="AR68">
        <f t="shared" si="26"/>
        <v>-2.9247452737846376E-31</v>
      </c>
      <c r="AS68">
        <f t="shared" si="26"/>
        <v>-2.9743887283471332E-3</v>
      </c>
      <c r="AT68">
        <f t="shared" si="26"/>
        <v>-1.9432673025201286E-3</v>
      </c>
      <c r="AU68">
        <f t="shared" si="23"/>
        <v>-4.9176560308672613E-3</v>
      </c>
      <c r="AW68">
        <v>65</v>
      </c>
      <c r="AX68">
        <f>IF(Z68&gt;0, (R68*SUMPRODUCT(K68:$K$98, X68:$X$98)-K68*$AZ$3)/Z68, 0)</f>
        <v>-3.320736201984204E+35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-39.209197547786118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-2.951845250787903E-29</v>
      </c>
      <c r="AI69">
        <f t="shared" si="32"/>
        <v>-2.951845250787903E-29</v>
      </c>
      <c r="AJ69">
        <f t="shared" si="33"/>
        <v>-39.209197547786118</v>
      </c>
      <c r="AK69">
        <f t="shared" si="22"/>
        <v>-2.7446438283450285</v>
      </c>
      <c r="AL69">
        <f t="shared" si="34"/>
        <v>-41.953841376131145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-1.6661116066118106E-32</v>
      </c>
      <c r="AR69">
        <f t="shared" si="26"/>
        <v>-1.6661116066118106E-32</v>
      </c>
      <c r="AS69">
        <f t="shared" si="26"/>
        <v>-2.2130868514487614E-2</v>
      </c>
      <c r="AT69">
        <f t="shared" si="26"/>
        <v>-1.549160796014133E-3</v>
      </c>
      <c r="AU69">
        <f t="shared" si="23"/>
        <v>-2.3680029310501748E-2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73848.084745501532</v>
      </c>
      <c r="AO71" s="8">
        <f t="shared" si="47"/>
        <v>-7384.8084745501537</v>
      </c>
      <c r="AP71" s="8">
        <f t="shared" si="47"/>
        <v>-2750.4397241048409</v>
      </c>
      <c r="AQ71" s="8">
        <f t="shared" si="47"/>
        <v>-62023.950979492613</v>
      </c>
      <c r="AR71" s="8">
        <f t="shared" si="47"/>
        <v>1688.8855673539331</v>
      </c>
      <c r="AS71" s="8">
        <f t="shared" si="47"/>
        <v>-4949.3540619437808</v>
      </c>
      <c r="AT71" s="8">
        <f t="shared" si="47"/>
        <v>2887.1232028005393</v>
      </c>
      <c r="AU71" s="8">
        <f t="shared" si="47"/>
        <v>-373.34529178931081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12117.601946681887</v>
      </c>
      <c r="K3">
        <v>1</v>
      </c>
      <c r="L3" s="2">
        <v>0</v>
      </c>
      <c r="O3">
        <f>$C$3</f>
        <v>12117.601946681887</v>
      </c>
      <c r="P3">
        <f>O3*C5</f>
        <v>1211.7601946681887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12117.601946681887</v>
      </c>
      <c r="AF3">
        <f t="shared" ref="AF3:AG34" si="4">-$Z3*P3</f>
        <v>-1211.7601946681887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8385.9335480136997</v>
      </c>
      <c r="AJ3">
        <f t="shared" ref="AJ3:AJ66" si="7">AB3-AC3</f>
        <v>0</v>
      </c>
      <c r="AL3">
        <f t="shared" ref="AL3:AL66" si="8">SUM(AI3:AK3)</f>
        <v>8385.9335480136997</v>
      </c>
      <c r="AN3">
        <f t="shared" ref="AN3:AU34" si="9">AE3*$K3</f>
        <v>12117.601946681887</v>
      </c>
      <c r="AO3">
        <f t="shared" si="9"/>
        <v>-1211.7601946681887</v>
      </c>
      <c r="AP3">
        <f t="shared" si="9"/>
        <v>-2519.9082039999998</v>
      </c>
      <c r="AQ3">
        <f t="shared" si="9"/>
        <v>0</v>
      </c>
      <c r="AR3">
        <f t="shared" si="9"/>
        <v>8385.9335480136997</v>
      </c>
      <c r="AS3">
        <f t="shared" si="9"/>
        <v>0</v>
      </c>
      <c r="AT3">
        <f t="shared" si="9"/>
        <v>0</v>
      </c>
      <c r="AU3">
        <f t="shared" si="9"/>
        <v>8385.9335480136997</v>
      </c>
      <c r="AW3">
        <v>0</v>
      </c>
      <c r="AX3">
        <f>IF(Z3&gt;0, (R3*SUMPRODUCT(K3:$K$98, X3:$X$98)-K3*$AZ$3)/Z3, 0)</f>
        <v>0</v>
      </c>
      <c r="AZ3">
        <f>C6*SUMPRODUCT(X4:X98, K4:K98)/1</f>
        <v>8904.4822162994406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964.76325005721458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954.05166603208363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-954.05166603208363</v>
      </c>
      <c r="AK4">
        <f>G4*SUM(AB4, AE4:AF4)</f>
        <v>0</v>
      </c>
      <c r="AL4">
        <f t="shared" si="8"/>
        <v>-1505.4571660320835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-492.3263392857142</v>
      </c>
      <c r="AR4">
        <f t="shared" si="9"/>
        <v>-492.3263392857142</v>
      </c>
      <c r="AS4">
        <f t="shared" si="9"/>
        <v>-851.83184467150318</v>
      </c>
      <c r="AT4">
        <f t="shared" si="9"/>
        <v>0</v>
      </c>
      <c r="AU4">
        <f t="shared" si="9"/>
        <v>-1344.1581839572173</v>
      </c>
      <c r="AW4">
        <v>1</v>
      </c>
      <c r="AX4">
        <f>IF(Z4&gt;0, (R4*SUMPRODUCT(K4:$K$98, X4:$X$98)-K4*$AZ$3)/Z4, 0)</f>
        <v>964.76325005721458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500000</v>
      </c>
      <c r="S5">
        <f t="shared" si="1"/>
        <v>1343.2340801347384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954.05166603208363</v>
      </c>
      <c r="AC5">
        <f t="shared" si="2"/>
        <v>1313.557171417875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-550.92055737503404</v>
      </c>
      <c r="AI5">
        <f t="shared" si="6"/>
        <v>-599.81587617479659</v>
      </c>
      <c r="AJ5">
        <f t="shared" si="7"/>
        <v>-359.50550538579137</v>
      </c>
      <c r="AK5">
        <f>G5*SUM(AB5, AE5:AF5)</f>
        <v>66.783616622245859</v>
      </c>
      <c r="AL5">
        <f t="shared" si="8"/>
        <v>-892.53776493834209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-439.19049535637276</v>
      </c>
      <c r="AR5">
        <f t="shared" si="9"/>
        <v>-478.16954414444876</v>
      </c>
      <c r="AS5">
        <f t="shared" si="9"/>
        <v>-286.59558783943822</v>
      </c>
      <c r="AT5">
        <f t="shared" si="9"/>
        <v>53.239490291968949</v>
      </c>
      <c r="AU5">
        <f t="shared" si="9"/>
        <v>-711.52564169191805</v>
      </c>
      <c r="AW5">
        <v>2</v>
      </c>
      <c r="AX5">
        <f>IF(Z5&gt;0, (R5*SUMPRODUCT(K5:$K$98, X5:$X$98)-K5*$AZ$3)/Z5, 0)</f>
        <v>1343.2340801347384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500000</v>
      </c>
      <c r="S6">
        <f t="shared" si="1"/>
        <v>1690.6831594389569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1313.557171417875</v>
      </c>
      <c r="AC6">
        <f t="shared" si="2"/>
        <v>1634.9308230896286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-551.76509243417581</v>
      </c>
      <c r="AI6">
        <f t="shared" si="6"/>
        <v>-600.11628153669722</v>
      </c>
      <c r="AJ6">
        <f t="shared" si="7"/>
        <v>-321.37365167175358</v>
      </c>
      <c r="AK6">
        <f>G6*SUM(AB6, AE6:AF6)</f>
        <v>91.949001999251252</v>
      </c>
      <c r="AL6">
        <f t="shared" si="8"/>
        <v>-829.54093120919958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-392.73549422758725</v>
      </c>
      <c r="AR6">
        <f t="shared" si="9"/>
        <v>-427.15091558905306</v>
      </c>
      <c r="AS6">
        <f t="shared" si="9"/>
        <v>-228.74741742762157</v>
      </c>
      <c r="AT6">
        <f t="shared" si="9"/>
        <v>65.447483429222871</v>
      </c>
      <c r="AU6">
        <f t="shared" si="9"/>
        <v>-590.45084958745178</v>
      </c>
      <c r="AW6">
        <v>3</v>
      </c>
      <c r="AX6">
        <f>IF(Z6&gt;0, (R6*SUMPRODUCT(K6:$K$98, X6:$X$98)-K6*$AZ$3)/Z6, 0)</f>
        <v>1690.6831594389569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500000</v>
      </c>
      <c r="S7">
        <f t="shared" si="1"/>
        <v>2009.1767743212054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1634.9308230896286</v>
      </c>
      <c r="AC7">
        <f t="shared" si="2"/>
        <v>1921.2704601371561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-552.97417631367887</v>
      </c>
      <c r="AI7">
        <f t="shared" si="6"/>
        <v>-600.78655610754379</v>
      </c>
      <c r="AJ7">
        <f t="shared" si="7"/>
        <v>-286.3396370475275</v>
      </c>
      <c r="AK7">
        <f>G7*SUM(AB7, AE7:AF7)</f>
        <v>114.44515761627402</v>
      </c>
      <c r="AL7">
        <f t="shared" si="8"/>
        <v>-772.68103553879723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-351.42508593836351</v>
      </c>
      <c r="AR7">
        <f t="shared" si="9"/>
        <v>-381.81071766892256</v>
      </c>
      <c r="AS7">
        <f t="shared" si="9"/>
        <v>-181.9740159075815</v>
      </c>
      <c r="AT7">
        <f t="shared" si="9"/>
        <v>72.731966651032494</v>
      </c>
      <c r="AU7">
        <f t="shared" si="9"/>
        <v>-491.05276692547153</v>
      </c>
      <c r="AW7">
        <v>4</v>
      </c>
      <c r="AX7">
        <f>IF(Z7&gt;0, (R7*SUMPRODUCT(K7:$K$98, X7:$X$98)-K7*$AZ$3)/Z7, 0)</f>
        <v>2009.1767743212054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500000</v>
      </c>
      <c r="S8">
        <f t="shared" si="1"/>
        <v>2301.4211540779129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1921.2704601371561</v>
      </c>
      <c r="AC8">
        <f t="shared" si="2"/>
        <v>2176.1624556944289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-555.89684928274312</v>
      </c>
      <c r="AI8">
        <f t="shared" si="6"/>
        <v>-603.17551559374101</v>
      </c>
      <c r="AJ8">
        <f t="shared" si="7"/>
        <v>-254.89199555727282</v>
      </c>
      <c r="AK8">
        <f t="shared" ref="AK8:AK71" si="22">G8*SUM(AB8:AB8, AE8:AF8)</f>
        <v>134.48893220960093</v>
      </c>
      <c r="AL8">
        <f t="shared" si="8"/>
        <v>-723.57857894141284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-315.43080129238302</v>
      </c>
      <c r="AR8">
        <f t="shared" si="9"/>
        <v>-342.25798625980144</v>
      </c>
      <c r="AS8">
        <f t="shared" si="9"/>
        <v>-144.63256358690251</v>
      </c>
      <c r="AT8">
        <f t="shared" si="9"/>
        <v>76.312631932645715</v>
      </c>
      <c r="AU8">
        <f t="shared" si="9"/>
        <v>-410.57791791405816</v>
      </c>
      <c r="AW8">
        <v>5</v>
      </c>
      <c r="AX8">
        <f>IF(Z8&gt;0, (R8*SUMPRODUCT(K8:$K$98, X8:$X$98)-K8*$AZ$3)/Z8, 0)</f>
        <v>2301.4211540779129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500000</v>
      </c>
      <c r="S9">
        <f t="shared" si="1"/>
        <v>2569.102623621066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2176.1624556944289</v>
      </c>
      <c r="AC9">
        <f t="shared" si="2"/>
        <v>2402.0861914517209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-563.61560010669007</v>
      </c>
      <c r="AI9">
        <f t="shared" si="6"/>
        <v>-610.36511819456734</v>
      </c>
      <c r="AJ9">
        <f t="shared" si="7"/>
        <v>-225.92373575729198</v>
      </c>
      <c r="AK9">
        <f t="shared" si="22"/>
        <v>152.33137189861003</v>
      </c>
      <c r="AL9">
        <f t="shared" si="8"/>
        <v>-683.95748205324935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-285.54520339508088</v>
      </c>
      <c r="AR9">
        <f t="shared" si="9"/>
        <v>-309.22996415844159</v>
      </c>
      <c r="AS9">
        <f t="shared" si="9"/>
        <v>-114.45999554728559</v>
      </c>
      <c r="AT9">
        <f t="shared" si="9"/>
        <v>77.175813735472218</v>
      </c>
      <c r="AU9">
        <f t="shared" si="9"/>
        <v>-346.51414597025496</v>
      </c>
      <c r="AW9">
        <v>6</v>
      </c>
      <c r="AX9">
        <f>IF(Z9&gt;0, (R9*SUMPRODUCT(K9:$K$98, X9:$X$98)-K9*$AZ$3)/Z9, 0)</f>
        <v>2569.102623621066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500000</v>
      </c>
      <c r="S10">
        <f t="shared" si="1"/>
        <v>2812.2368881283369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2402.0861914517209</v>
      </c>
      <c r="AC10">
        <f t="shared" si="2"/>
        <v>2599.8932532795666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-573.74047316118731</v>
      </c>
      <c r="AI10">
        <f t="shared" si="6"/>
        <v>-619.96512202086967</v>
      </c>
      <c r="AJ10">
        <f t="shared" si="7"/>
        <v>-197.8070618278457</v>
      </c>
      <c r="AK10">
        <f t="shared" si="22"/>
        <v>168.14603340162049</v>
      </c>
      <c r="AL10">
        <f t="shared" si="8"/>
        <v>-649.62615044709491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-259.53105284148108</v>
      </c>
      <c r="AR10">
        <f t="shared" si="9"/>
        <v>-280.44073648238185</v>
      </c>
      <c r="AS10">
        <f t="shared" si="9"/>
        <v>-89.477869205922389</v>
      </c>
      <c r="AT10">
        <f t="shared" si="9"/>
        <v>76.060726271234117</v>
      </c>
      <c r="AU10">
        <f t="shared" si="9"/>
        <v>-293.85787941707014</v>
      </c>
      <c r="AW10">
        <v>7</v>
      </c>
      <c r="AX10">
        <f>IF(Z10&gt;0, (R10*SUMPRODUCT(K10:$K$98, X10:$X$98)-K10*$AZ$3)/Z10, 0)</f>
        <v>2812.2368881283369</v>
      </c>
    </row>
    <row r="11" spans="1:52" x14ac:dyDescent="0.25">
      <c r="A11" t="s">
        <v>33</v>
      </c>
      <c r="C11" s="12">
        <f>AU100</f>
        <v>-1723.3639706661577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500000</v>
      </c>
      <c r="S11">
        <f t="shared" si="1"/>
        <v>3032.4710863534301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2599.8932532795666</v>
      </c>
      <c r="AC11">
        <f t="shared" si="2"/>
        <v>2771.9267229585544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-583.10822898428125</v>
      </c>
      <c r="AI11">
        <f t="shared" si="6"/>
        <v>-628.81232053246845</v>
      </c>
      <c r="AJ11">
        <f t="shared" si="7"/>
        <v>-172.03346967898779</v>
      </c>
      <c r="AK11">
        <f t="shared" si="22"/>
        <v>181.99252772956967</v>
      </c>
      <c r="AL11">
        <f t="shared" si="8"/>
        <v>-618.85326248188653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-235.5076337835047</v>
      </c>
      <c r="AR11">
        <f t="shared" si="9"/>
        <v>-253.96674980985114</v>
      </c>
      <c r="AS11">
        <f t="shared" si="9"/>
        <v>-69.481433054440529</v>
      </c>
      <c r="AT11">
        <f t="shared" si="9"/>
        <v>73.503729567543459</v>
      </c>
      <c r="AU11">
        <f t="shared" si="9"/>
        <v>-249.94445329674818</v>
      </c>
      <c r="AW11">
        <v>8</v>
      </c>
      <c r="AX11">
        <f>IF(Z11&gt;0, (R11*SUMPRODUCT(K11:$K$98, X11:$X$98)-K11*$AZ$3)/Z11, 0)</f>
        <v>3032.4710863534301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500000</v>
      </c>
      <c r="S12">
        <f t="shared" si="1"/>
        <v>3232.9195859709785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2771.9267229585544</v>
      </c>
      <c r="AC12">
        <f t="shared" si="2"/>
        <v>2921.7445557111828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-596.51472053672785</v>
      </c>
      <c r="AI12">
        <f t="shared" si="6"/>
        <v>-641.70211969737943</v>
      </c>
      <c r="AJ12">
        <f t="shared" si="7"/>
        <v>-149.81783275262842</v>
      </c>
      <c r="AK12">
        <f t="shared" si="22"/>
        <v>194.03487060709881</v>
      </c>
      <c r="AL12">
        <f t="shared" si="8"/>
        <v>-597.48508184290904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-215.10918827462942</v>
      </c>
      <c r="AR12">
        <f t="shared" si="9"/>
        <v>-231.40421741480461</v>
      </c>
      <c r="AS12">
        <f t="shared" si="9"/>
        <v>-54.025812411611454</v>
      </c>
      <c r="AT12">
        <f t="shared" si="9"/>
        <v>69.970919536923475</v>
      </c>
      <c r="AU12">
        <f t="shared" si="9"/>
        <v>-215.45911028949257</v>
      </c>
      <c r="AW12">
        <v>9</v>
      </c>
      <c r="AX12">
        <f>IF(Z12&gt;0, (R12*SUMPRODUCT(K12:$K$98, X12:$X$98)-K12*$AZ$3)/Z12, 0)</f>
        <v>3232.9195859709785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500000</v>
      </c>
      <c r="S13">
        <f t="shared" si="1"/>
        <v>3414.3379531544988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2921.7445557111828</v>
      </c>
      <c r="AC13">
        <f t="shared" si="2"/>
        <v>3050.6759625581008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-610.37692789435062</v>
      </c>
      <c r="AI13">
        <f t="shared" si="6"/>
        <v>-655.05141537060626</v>
      </c>
      <c r="AJ13">
        <f t="shared" si="7"/>
        <v>-128.93140684691798</v>
      </c>
      <c r="AK13">
        <f t="shared" si="22"/>
        <v>204.52211889978281</v>
      </c>
      <c r="AL13">
        <f t="shared" si="8"/>
        <v>-579.46070331774149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-196.52503501442996</v>
      </c>
      <c r="AR13">
        <f t="shared" si="9"/>
        <v>-210.90902434019051</v>
      </c>
      <c r="AS13">
        <f t="shared" si="9"/>
        <v>-41.512462360694009</v>
      </c>
      <c r="AT13">
        <f t="shared" si="9"/>
        <v>65.850648576550242</v>
      </c>
      <c r="AU13">
        <f t="shared" si="9"/>
        <v>-186.5708381243343</v>
      </c>
      <c r="AW13">
        <v>10</v>
      </c>
      <c r="AX13">
        <f>IF(Z13&gt;0, (R13*SUMPRODUCT(K13:$K$98, X13:$X$98)-K13*$AZ$3)/Z13, 0)</f>
        <v>3414.3379531544988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500000</v>
      </c>
      <c r="S14">
        <f t="shared" si="1"/>
        <v>3578.9975395939723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3050.6759625581008</v>
      </c>
      <c r="AC14">
        <f t="shared" si="2"/>
        <v>3161.3300303307678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-627.21595507551183</v>
      </c>
      <c r="AI14">
        <f t="shared" si="6"/>
        <v>-671.38097608149735</v>
      </c>
      <c r="AJ14">
        <f t="shared" si="7"/>
        <v>-110.65406777266708</v>
      </c>
      <c r="AK14">
        <f t="shared" si="22"/>
        <v>213.54731737906707</v>
      </c>
      <c r="AL14">
        <f t="shared" si="8"/>
        <v>-568.48772647509736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-180.30959919373851</v>
      </c>
      <c r="AR14">
        <f t="shared" si="9"/>
        <v>-193.00598736998248</v>
      </c>
      <c r="AS14">
        <f t="shared" si="9"/>
        <v>-31.810400305974863</v>
      </c>
      <c r="AT14">
        <f t="shared" si="9"/>
        <v>61.389750840891793</v>
      </c>
      <c r="AU14">
        <f t="shared" si="9"/>
        <v>-163.42663683506555</v>
      </c>
      <c r="AW14">
        <v>11</v>
      </c>
      <c r="AX14">
        <f>IF(Z14&gt;0, (R14*SUMPRODUCT(K14:$K$98, X14:$X$98)-K14*$AZ$3)/Z14, 0)</f>
        <v>3578.9975395939723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500000</v>
      </c>
      <c r="S15">
        <f t="shared" si="1"/>
        <v>3728.1569436498526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3161.3300303307678</v>
      </c>
      <c r="AC15">
        <f t="shared" si="2"/>
        <v>3255.2874871969357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-652.37079993382383</v>
      </c>
      <c r="AI15">
        <f t="shared" si="6"/>
        <v>-696.02893364975614</v>
      </c>
      <c r="AJ15">
        <f t="shared" si="7"/>
        <v>-93.957456866167831</v>
      </c>
      <c r="AK15">
        <f t="shared" si="22"/>
        <v>221.29310212315377</v>
      </c>
      <c r="AL15">
        <f t="shared" si="8"/>
        <v>-568.69328839277023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-167.44733570787204</v>
      </c>
      <c r="AR15">
        <f t="shared" si="9"/>
        <v>-178.65329123723117</v>
      </c>
      <c r="AS15">
        <f t="shared" si="9"/>
        <v>-24.116538974036011</v>
      </c>
      <c r="AT15">
        <f t="shared" si="9"/>
        <v>56.800427555633966</v>
      </c>
      <c r="AU15">
        <f t="shared" si="9"/>
        <v>-145.96940265563322</v>
      </c>
      <c r="AW15">
        <v>12</v>
      </c>
      <c r="AX15">
        <f>IF(Z15&gt;0, (R15*SUMPRODUCT(K15:$K$98, X15:$X$98)-K15*$AZ$3)/Z15, 0)</f>
        <v>3728.1569436498526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500000</v>
      </c>
      <c r="S16">
        <f t="shared" si="1"/>
        <v>3861.4843409059818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3255.2874871969357</v>
      </c>
      <c r="AC16">
        <f t="shared" si="2"/>
        <v>3332.7214515425517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-681.79772312694877</v>
      </c>
      <c r="AI16">
        <f t="shared" si="6"/>
        <v>-724.95109573340903</v>
      </c>
      <c r="AJ16">
        <f t="shared" si="7"/>
        <v>-77.433964345616005</v>
      </c>
      <c r="AK16">
        <f t="shared" si="22"/>
        <v>227.87012410378551</v>
      </c>
      <c r="AL16">
        <f t="shared" si="8"/>
        <v>-574.5149359752395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-156.25044102996802</v>
      </c>
      <c r="AR16">
        <f t="shared" si="9"/>
        <v>-166.14008024842354</v>
      </c>
      <c r="AS16">
        <f t="shared" si="9"/>
        <v>-17.745866067447256</v>
      </c>
      <c r="AT16">
        <f t="shared" si="9"/>
        <v>52.221951146264715</v>
      </c>
      <c r="AU16">
        <f t="shared" si="9"/>
        <v>-131.6639951696061</v>
      </c>
      <c r="AW16">
        <v>13</v>
      </c>
      <c r="AX16">
        <f>IF(Z16&gt;0, (R16*SUMPRODUCT(K16:$K$98, X16:$X$98)-K16*$AZ$3)/Z16, 0)</f>
        <v>3861.4843409059818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500000</v>
      </c>
      <c r="S17">
        <f t="shared" si="1"/>
        <v>3980.1383098567107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3332.7214515425517</v>
      </c>
      <c r="AC17">
        <f t="shared" si="2"/>
        <v>3395.1150284174837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-711.22195380394987</v>
      </c>
      <c r="AI17">
        <f t="shared" si="6"/>
        <v>-753.87267048896513</v>
      </c>
      <c r="AJ17">
        <f t="shared" si="7"/>
        <v>-62.393576874932023</v>
      </c>
      <c r="AK17">
        <f t="shared" si="22"/>
        <v>233.29050160797863</v>
      </c>
      <c r="AL17">
        <f t="shared" si="8"/>
        <v>-582.97574575591852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-145.5301029156808</v>
      </c>
      <c r="AR17">
        <f t="shared" si="9"/>
        <v>-154.2572845717026</v>
      </c>
      <c r="AS17">
        <f t="shared" si="9"/>
        <v>-12.766962008584544</v>
      </c>
      <c r="AT17">
        <f t="shared" si="9"/>
        <v>47.735858724094655</v>
      </c>
      <c r="AU17">
        <f t="shared" si="9"/>
        <v>-119.28838785619249</v>
      </c>
      <c r="AW17">
        <v>14</v>
      </c>
      <c r="AX17">
        <f>IF(Z17&gt;0, (R17*SUMPRODUCT(K17:$K$98, X17:$X$98)-K17*$AZ$3)/Z17, 0)</f>
        <v>3980.1383098567107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500000</v>
      </c>
      <c r="S18">
        <f t="shared" si="1"/>
        <v>4086.3590501162726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3395.1150284174837</v>
      </c>
      <c r="AC18">
        <f t="shared" si="2"/>
        <v>3444.8027986311781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-741.83585750314285</v>
      </c>
      <c r="AI18">
        <f t="shared" si="6"/>
        <v>-783.98588343555764</v>
      </c>
      <c r="AJ18">
        <f t="shared" si="7"/>
        <v>-49.687770213694421</v>
      </c>
      <c r="AK18">
        <f t="shared" si="22"/>
        <v>237.65805198922388</v>
      </c>
      <c r="AL18">
        <f t="shared" si="8"/>
        <v>-596.01560166002821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-135.53063763754551</v>
      </c>
      <c r="AR18">
        <f t="shared" si="9"/>
        <v>-143.23128978758675</v>
      </c>
      <c r="AS18">
        <f t="shared" si="9"/>
        <v>-9.0777698485966152</v>
      </c>
      <c r="AT18">
        <f t="shared" si="9"/>
        <v>43.419237557763907</v>
      </c>
      <c r="AU18">
        <f t="shared" si="9"/>
        <v>-108.88982207841946</v>
      </c>
      <c r="AW18">
        <v>15</v>
      </c>
      <c r="AX18">
        <f>IF(Z18&gt;0, (R18*SUMPRODUCT(K18:$K$98, X18:$X$98)-K18*$AZ$3)/Z18, 0)</f>
        <v>4086.3590501162726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500000</v>
      </c>
      <c r="S19">
        <f t="shared" si="1"/>
        <v>4181.884262682177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3444.8027986311781</v>
      </c>
      <c r="AC19">
        <f t="shared" si="2"/>
        <v>3483.5738334305743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-777.5756698962615</v>
      </c>
      <c r="AI19">
        <f t="shared" si="6"/>
        <v>-819.22643800236256</v>
      </c>
      <c r="AJ19">
        <f t="shared" si="7"/>
        <v>-38.771034799396148</v>
      </c>
      <c r="AK19">
        <f t="shared" si="22"/>
        <v>241.1361959041825</v>
      </c>
      <c r="AL19">
        <f t="shared" si="8"/>
        <v>-616.8612768975762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-126.83943548218944</v>
      </c>
      <c r="AR19">
        <f t="shared" si="9"/>
        <v>-133.63357799269554</v>
      </c>
      <c r="AS19">
        <f t="shared" si="9"/>
        <v>-6.3243956278516444</v>
      </c>
      <c r="AT19">
        <f t="shared" si="9"/>
        <v>39.334537006397923</v>
      </c>
      <c r="AU19">
        <f t="shared" si="9"/>
        <v>-100.62343661414926</v>
      </c>
      <c r="AW19">
        <v>16</v>
      </c>
      <c r="AX19">
        <f>IF(Z19&gt;0, (R19*SUMPRODUCT(K19:$K$98, X19:$X$98)-K19*$AZ$3)/Z19, 0)</f>
        <v>4181.884262682177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500000</v>
      </c>
      <c r="S20">
        <f t="shared" si="1"/>
        <v>4267.4347072764058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3483.5738334305743</v>
      </c>
      <c r="AC20">
        <f t="shared" si="2"/>
        <v>3512.3608911956553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-811.8917585693307</v>
      </c>
      <c r="AI20">
        <f t="shared" si="6"/>
        <v>-853.04482981851379</v>
      </c>
      <c r="AJ20">
        <f t="shared" si="7"/>
        <v>-28.787057765081045</v>
      </c>
      <c r="AK20">
        <f t="shared" si="22"/>
        <v>243.85016834014021</v>
      </c>
      <c r="AL20">
        <f t="shared" si="8"/>
        <v>-637.98171924345456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-118.24744008436913</v>
      </c>
      <c r="AR20">
        <f t="shared" si="9"/>
        <v>-124.24115202375447</v>
      </c>
      <c r="AS20">
        <f t="shared" si="9"/>
        <v>-4.1926720555459527</v>
      </c>
      <c r="AT20">
        <f t="shared" si="9"/>
        <v>35.515397053881721</v>
      </c>
      <c r="AU20">
        <f t="shared" si="9"/>
        <v>-92.918427025418694</v>
      </c>
      <c r="AW20">
        <v>17</v>
      </c>
      <c r="AX20">
        <f>IF(Z20&gt;0, (R20*SUMPRODUCT(K20:$K$98, X20:$X$98)-K20*$AZ$3)/Z20, 0)</f>
        <v>4267.4347072764058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500000</v>
      </c>
      <c r="S21">
        <f t="shared" si="1"/>
        <v>4345.0306468505423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3512.3608911956553</v>
      </c>
      <c r="AC21">
        <f t="shared" si="2"/>
        <v>3533.065677224919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-851.45169424633605</v>
      </c>
      <c r="AI21">
        <f t="shared" si="6"/>
        <v>-892.10808961360271</v>
      </c>
      <c r="AJ21">
        <f t="shared" si="7"/>
        <v>-20.704786029263687</v>
      </c>
      <c r="AK21">
        <f t="shared" si="22"/>
        <v>245.86526238369589</v>
      </c>
      <c r="AL21">
        <f t="shared" si="8"/>
        <v>-666.94761325917057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-110.72242932440219</v>
      </c>
      <c r="AR21">
        <f t="shared" si="9"/>
        <v>-116.009370313605</v>
      </c>
      <c r="AS21">
        <f t="shared" si="9"/>
        <v>-2.6924418887100985</v>
      </c>
      <c r="AT21">
        <f t="shared" si="9"/>
        <v>31.972217944437443</v>
      </c>
      <c r="AU21">
        <f t="shared" si="9"/>
        <v>-86.729594257877665</v>
      </c>
      <c r="AW21">
        <v>18</v>
      </c>
      <c r="AX21">
        <f>IF(Z21&gt;0, (R21*SUMPRODUCT(K21:$K$98, X21:$X$98)-K21*$AZ$3)/Z21, 0)</f>
        <v>4345.0306468505423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500000</v>
      </c>
      <c r="S22">
        <f t="shared" si="1"/>
        <v>4415.2976046629583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3533.065677224919</v>
      </c>
      <c r="AC22">
        <f t="shared" si="2"/>
        <v>3546.4077355019754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-893.70522388767222</v>
      </c>
      <c r="AI22">
        <f t="shared" si="6"/>
        <v>-933.86568477887738</v>
      </c>
      <c r="AJ22">
        <f t="shared" si="7"/>
        <v>-13.342058277056367</v>
      </c>
      <c r="AK22">
        <f t="shared" si="22"/>
        <v>247.31459740574437</v>
      </c>
      <c r="AL22">
        <f t="shared" si="8"/>
        <v>-699.89314565018935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-103.76523303568496</v>
      </c>
      <c r="AR22">
        <f t="shared" si="9"/>
        <v>-108.42813470819458</v>
      </c>
      <c r="AS22">
        <f t="shared" si="9"/>
        <v>-1.5491033836325103</v>
      </c>
      <c r="AT22">
        <f t="shared" si="9"/>
        <v>28.714900782720669</v>
      </c>
      <c r="AU22">
        <f t="shared" si="9"/>
        <v>-81.262337309106414</v>
      </c>
      <c r="AW22">
        <v>19</v>
      </c>
      <c r="AX22">
        <f>IF(Z22&gt;0, (R22*SUMPRODUCT(K22:$K$98, X22:$X$98)-K22*$AZ$3)/Z22, 0)</f>
        <v>4415.2976046629583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500000</v>
      </c>
      <c r="S23">
        <f t="shared" si="1"/>
        <v>4479.2899353675184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3546.4077355019754</v>
      </c>
      <c r="AC23">
        <f t="shared" si="2"/>
        <v>3553.4143663961659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-939.27044969585393</v>
      </c>
      <c r="AI23">
        <f t="shared" si="6"/>
        <v>-978.9353789331775</v>
      </c>
      <c r="AJ23">
        <f t="shared" si="7"/>
        <v>-7.0066308941904936</v>
      </c>
      <c r="AK23">
        <f t="shared" si="22"/>
        <v>248.2485414851383</v>
      </c>
      <c r="AL23">
        <f t="shared" si="8"/>
        <v>-737.69346834222972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-97.371129055852563</v>
      </c>
      <c r="AR23">
        <f t="shared" si="9"/>
        <v>-101.48306395704032</v>
      </c>
      <c r="AS23">
        <f t="shared" si="9"/>
        <v>-0.72635475891513912</v>
      </c>
      <c r="AT23">
        <f t="shared" si="9"/>
        <v>25.735123231763342</v>
      </c>
      <c r="AU23">
        <f t="shared" si="9"/>
        <v>-76.474295484192112</v>
      </c>
      <c r="AW23">
        <v>20</v>
      </c>
      <c r="AX23">
        <f>IF(Z23&gt;0, (R23*SUMPRODUCT(K23:$K$98, X23:$X$98)-K23*$AZ$3)/Z23, 0)</f>
        <v>4479.2899353675184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500000</v>
      </c>
      <c r="S24">
        <f t="shared" si="1"/>
        <v>4537.8904569376473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3553.4143663961659</v>
      </c>
      <c r="AC24">
        <f t="shared" si="2"/>
        <v>3554.9466872776993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-986.84281366140704</v>
      </c>
      <c r="AI24">
        <f t="shared" si="6"/>
        <v>-1026.0124093249913</v>
      </c>
      <c r="AJ24">
        <f t="shared" si="7"/>
        <v>-1.532320881533451</v>
      </c>
      <c r="AK24">
        <f t="shared" si="22"/>
        <v>248.73900564773163</v>
      </c>
      <c r="AL24">
        <f t="shared" si="8"/>
        <v>-778.80572455879314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-91.341787620895147</v>
      </c>
      <c r="AR24">
        <f t="shared" si="9"/>
        <v>-94.967310185147227</v>
      </c>
      <c r="AS24">
        <f t="shared" si="9"/>
        <v>-0.1418310257626442</v>
      </c>
      <c r="AT24">
        <f t="shared" si="9"/>
        <v>23.023185772220891</v>
      </c>
      <c r="AU24">
        <f t="shared" si="9"/>
        <v>-72.085955438688984</v>
      </c>
      <c r="AW24">
        <v>21</v>
      </c>
      <c r="AX24">
        <f>IF(Z24&gt;0, (R24*SUMPRODUCT(K24:$K$98, X24:$X$98)-K24*$AZ$3)/Z24, 0)</f>
        <v>4537.8904569376473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500000</v>
      </c>
      <c r="S25">
        <f t="shared" si="1"/>
        <v>4592.1699818859443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3554.9466872776993</v>
      </c>
      <c r="AC25">
        <f t="shared" si="2"/>
        <v>3551.9115513866145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-1043.3616947787621</v>
      </c>
      <c r="AI25">
        <f t="shared" si="6"/>
        <v>-1082.0352583162326</v>
      </c>
      <c r="AJ25">
        <f t="shared" si="7"/>
        <v>3.0351358910847921</v>
      </c>
      <c r="AK25">
        <f t="shared" si="22"/>
        <v>248.84626810943897</v>
      </c>
      <c r="AL25">
        <f t="shared" si="8"/>
        <v>-830.15385431570883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-86.226029740767501</v>
      </c>
      <c r="AR25">
        <f t="shared" si="9"/>
        <v>-89.422110118694818</v>
      </c>
      <c r="AS25">
        <f t="shared" si="9"/>
        <v>0.25083124952890046</v>
      </c>
      <c r="AT25">
        <f t="shared" si="9"/>
        <v>20.565280307164532</v>
      </c>
      <c r="AU25">
        <f t="shared" si="9"/>
        <v>-68.605998562001389</v>
      </c>
      <c r="AW25">
        <v>22</v>
      </c>
      <c r="AX25">
        <f>IF(Z25&gt;0, (R25*SUMPRODUCT(K25:$K$98, X25:$X$98)-K25*$AZ$3)/Z25, 0)</f>
        <v>4592.1699818859443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500000</v>
      </c>
      <c r="S26">
        <f t="shared" si="1"/>
        <v>4642.3518981160569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3551.9115513866145</v>
      </c>
      <c r="AC26">
        <f t="shared" si="2"/>
        <v>3544.5307464046055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-1108.0393627971496</v>
      </c>
      <c r="AI26">
        <f t="shared" si="6"/>
        <v>-1146.2153867629656</v>
      </c>
      <c r="AJ26">
        <f t="shared" si="7"/>
        <v>7.3808049820090673</v>
      </c>
      <c r="AK26">
        <f t="shared" si="22"/>
        <v>248.63380859706305</v>
      </c>
      <c r="AL26">
        <f t="shared" si="8"/>
        <v>-890.20077318389349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-81.759959459308718</v>
      </c>
      <c r="AR26">
        <f t="shared" si="9"/>
        <v>-84.576890225994958</v>
      </c>
      <c r="AS26">
        <f t="shared" si="9"/>
        <v>0.54461451133176075</v>
      </c>
      <c r="AT26">
        <f t="shared" si="9"/>
        <v>18.346180464015635</v>
      </c>
      <c r="AU26">
        <f t="shared" si="9"/>
        <v>-65.686095250647568</v>
      </c>
      <c r="AW26">
        <v>23</v>
      </c>
      <c r="AX26">
        <f>IF(Z26&gt;0, (R26*SUMPRODUCT(K26:$K$98, X26:$X$98)-K26*$AZ$3)/Z26, 0)</f>
        <v>4642.3518981160569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500000</v>
      </c>
      <c r="S27">
        <f t="shared" si="1"/>
        <v>4695.3979647894839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3544.5307464046055</v>
      </c>
      <c r="AC27">
        <f t="shared" si="2"/>
        <v>3533.168309051332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-1705.2729799616084</v>
      </c>
      <c r="AI27">
        <f t="shared" si="6"/>
        <v>-1742.8967163897701</v>
      </c>
      <c r="AJ27">
        <f t="shared" si="7"/>
        <v>11.362437353273435</v>
      </c>
      <c r="AK27">
        <f t="shared" si="22"/>
        <v>248.11715224832241</v>
      </c>
      <c r="AL27">
        <f t="shared" si="8"/>
        <v>-1483.4171267881743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-112.34697068622361</v>
      </c>
      <c r="AR27">
        <f t="shared" si="9"/>
        <v>-114.82570157756516</v>
      </c>
      <c r="AS27">
        <f t="shared" si="9"/>
        <v>0.74858127188586665</v>
      </c>
      <c r="AT27">
        <f t="shared" si="9"/>
        <v>16.346479864484294</v>
      </c>
      <c r="AU27">
        <f t="shared" si="9"/>
        <v>-97.730640441194993</v>
      </c>
      <c r="AW27">
        <v>24</v>
      </c>
      <c r="AX27">
        <f>IF(Z27&gt;0, (R27*SUMPRODUCT(K27:$K$98, X27:$X$98)-K27*$AZ$3)/Z27, 0)</f>
        <v>4695.3979647894839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500000</v>
      </c>
      <c r="S28">
        <f t="shared" si="1"/>
        <v>4705.9824217594141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3533.168309051332</v>
      </c>
      <c r="AC28">
        <f t="shared" si="2"/>
        <v>3483.6762688169247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-2342.2578103505593</v>
      </c>
      <c r="AI28">
        <f t="shared" si="6"/>
        <v>-2379.2710836334045</v>
      </c>
      <c r="AJ28">
        <f t="shared" si="7"/>
        <v>49.492040234407341</v>
      </c>
      <c r="AK28">
        <f t="shared" si="22"/>
        <v>247.32178163359328</v>
      </c>
      <c r="AL28">
        <f t="shared" si="8"/>
        <v>-2082.4572617654039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-137.77934920266134</v>
      </c>
      <c r="AR28">
        <f t="shared" si="9"/>
        <v>-139.95659232348049</v>
      </c>
      <c r="AS28">
        <f t="shared" si="9"/>
        <v>2.9112854546050149</v>
      </c>
      <c r="AT28">
        <f t="shared" si="9"/>
        <v>14.548284978082394</v>
      </c>
      <c r="AU28">
        <f t="shared" si="9"/>
        <v>-122.49702189079308</v>
      </c>
      <c r="AW28">
        <v>25</v>
      </c>
      <c r="AX28">
        <f>IF(Z28&gt;0, (R28*SUMPRODUCT(K28:$K$98, X28:$X$98)-K28*$AZ$3)/Z28, 0)</f>
        <v>4705.9824217594141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500000</v>
      </c>
      <c r="S29">
        <f t="shared" si="1"/>
        <v>4680.4509060084783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3483.6762688169247</v>
      </c>
      <c r="AC29">
        <f t="shared" si="2"/>
        <v>3402.0173932319572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-3003.0241806810996</v>
      </c>
      <c r="AI29">
        <f t="shared" si="6"/>
        <v>-3039.3670188130482</v>
      </c>
      <c r="AJ29">
        <f t="shared" si="7"/>
        <v>81.658875584967518</v>
      </c>
      <c r="AK29">
        <f t="shared" si="22"/>
        <v>243.85733881718474</v>
      </c>
      <c r="AL29">
        <f t="shared" si="8"/>
        <v>-2713.8508044108958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-157.72126068217381</v>
      </c>
      <c r="AR29">
        <f t="shared" si="9"/>
        <v>-159.63001595754392</v>
      </c>
      <c r="AS29">
        <f t="shared" si="9"/>
        <v>4.288790242184719</v>
      </c>
      <c r="AT29">
        <f t="shared" si="9"/>
        <v>12.807584818089321</v>
      </c>
      <c r="AU29">
        <f t="shared" si="9"/>
        <v>-142.53364089726989</v>
      </c>
      <c r="AW29">
        <v>26</v>
      </c>
      <c r="AX29">
        <f>IF(Z29&gt;0, (R29*SUMPRODUCT(K29:$K$98, X29:$X$98)-K29*$AZ$3)/Z29, 0)</f>
        <v>4680.4509060084783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500000</v>
      </c>
      <c r="S30">
        <f t="shared" si="1"/>
        <v>4626.2475023006009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3402.0173932319572</v>
      </c>
      <c r="AC30">
        <f t="shared" si="2"/>
        <v>3294.4036982798684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-3738.3853290251477</v>
      </c>
      <c r="AI30">
        <f t="shared" si="6"/>
        <v>-3773.9909002428744</v>
      </c>
      <c r="AJ30">
        <f t="shared" si="7"/>
        <v>107.61369495208874</v>
      </c>
      <c r="AK30">
        <f t="shared" si="22"/>
        <v>238.14121752623703</v>
      </c>
      <c r="AL30">
        <f t="shared" si="8"/>
        <v>-3428.2359877645486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-175.30627090217939</v>
      </c>
      <c r="AR30">
        <f t="shared" si="9"/>
        <v>-176.97594359885386</v>
      </c>
      <c r="AS30">
        <f t="shared" si="9"/>
        <v>5.0463913961953324</v>
      </c>
      <c r="AT30">
        <f t="shared" si="9"/>
        <v>11.167294197443205</v>
      </c>
      <c r="AU30">
        <f t="shared" si="9"/>
        <v>-160.7622580052153</v>
      </c>
      <c r="AW30">
        <v>27</v>
      </c>
      <c r="AX30">
        <f>IF(Z30&gt;0, (R30*SUMPRODUCT(K30:$K$98, X30:$X$98)-K30*$AZ$3)/Z30, 0)</f>
        <v>4626.2475023006009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500000</v>
      </c>
      <c r="S31">
        <f t="shared" si="1"/>
        <v>4546.3699989914103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3294.4036982798684</v>
      </c>
      <c r="AC31">
        <f t="shared" si="2"/>
        <v>3163.8363253509774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-4543.2367060335337</v>
      </c>
      <c r="AI31">
        <f t="shared" si="6"/>
        <v>-4578.03189786848</v>
      </c>
      <c r="AJ31">
        <f t="shared" si="7"/>
        <v>130.56737292889102</v>
      </c>
      <c r="AK31">
        <f t="shared" si="22"/>
        <v>230.60825887959081</v>
      </c>
      <c r="AL31">
        <f t="shared" si="8"/>
        <v>-4216.8562660599982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-190.22199393738438</v>
      </c>
      <c r="AR31">
        <f t="shared" si="9"/>
        <v>-191.67884313951541</v>
      </c>
      <c r="AS31">
        <f t="shared" si="9"/>
        <v>5.4667602919997167</v>
      </c>
      <c r="AT31">
        <f t="shared" si="9"/>
        <v>9.6553989283120814</v>
      </c>
      <c r="AU31">
        <f t="shared" si="9"/>
        <v>-176.55668391920361</v>
      </c>
      <c r="AW31">
        <v>28</v>
      </c>
      <c r="AX31">
        <f>IF(Z31&gt;0, (R31*SUMPRODUCT(K31:$K$98, X31:$X$98)-K31*$AZ$3)/Z31, 0)</f>
        <v>4546.3699989914103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500000</v>
      </c>
      <c r="S32">
        <f t="shared" si="1"/>
        <v>4443.7345093055437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3163.8363253509774</v>
      </c>
      <c r="AC32">
        <f t="shared" si="2"/>
        <v>3013.5597760326004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-5392.7613385963932</v>
      </c>
      <c r="AI32">
        <f t="shared" si="6"/>
        <v>-5426.6693023791304</v>
      </c>
      <c r="AJ32">
        <f t="shared" si="7"/>
        <v>150.27654931837696</v>
      </c>
      <c r="AK32">
        <f t="shared" si="22"/>
        <v>221.46854277456845</v>
      </c>
      <c r="AL32">
        <f t="shared" si="8"/>
        <v>-5054.9242102861854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-201.59907875769463</v>
      </c>
      <c r="AR32">
        <f t="shared" si="9"/>
        <v>-202.86666948384539</v>
      </c>
      <c r="AS32">
        <f t="shared" si="9"/>
        <v>5.617829530975551</v>
      </c>
      <c r="AT32">
        <f t="shared" si="9"/>
        <v>8.2792193820286606</v>
      </c>
      <c r="AU32">
        <f t="shared" si="9"/>
        <v>-188.96962057084119</v>
      </c>
      <c r="AW32">
        <v>29</v>
      </c>
      <c r="AX32">
        <f>IF(Z32&gt;0, (R32*SUMPRODUCT(K32:$K$98, X32:$X$98)-K32*$AZ$3)/Z32, 0)</f>
        <v>4443.7345093055437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500000</v>
      </c>
      <c r="S33">
        <f t="shared" si="1"/>
        <v>4322.7207955803315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3013.5597760326004</v>
      </c>
      <c r="AC33">
        <f t="shared" si="2"/>
        <v>2847.6262728275924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-6309.9146700290466</v>
      </c>
      <c r="AI33">
        <f t="shared" si="6"/>
        <v>-6342.852562706953</v>
      </c>
      <c r="AJ33">
        <f t="shared" si="7"/>
        <v>165.93350320500804</v>
      </c>
      <c r="AK33">
        <f t="shared" si="22"/>
        <v>210.94918432228206</v>
      </c>
      <c r="AL33">
        <f t="shared" si="8"/>
        <v>-5965.9698751796623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-210.61185154499833</v>
      </c>
      <c r="AR33">
        <f t="shared" si="9"/>
        <v>-211.71125001956636</v>
      </c>
      <c r="AS33">
        <f t="shared" si="9"/>
        <v>5.5385158391046492</v>
      </c>
      <c r="AT33">
        <f t="shared" si="9"/>
        <v>7.0410458168396186</v>
      </c>
      <c r="AU33">
        <f t="shared" si="9"/>
        <v>-199.13168836362206</v>
      </c>
      <c r="AW33">
        <v>30</v>
      </c>
      <c r="AX33">
        <f>IF(Z33&gt;0, (R33*SUMPRODUCT(K33:$K$98, X33:$X$98)-K33*$AZ$3)/Z33, 0)</f>
        <v>4322.7207955803315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500000</v>
      </c>
      <c r="S34">
        <f t="shared" si="1"/>
        <v>4185.8533561676941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2847.6262728275924</v>
      </c>
      <c r="AC34">
        <f t="shared" si="2"/>
        <v>2668.8586851689197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-7290.0844981942291</v>
      </c>
      <c r="AI34">
        <f t="shared" si="6"/>
        <v>-7321.9640034955373</v>
      </c>
      <c r="AJ34">
        <f t="shared" si="7"/>
        <v>178.76758765867271</v>
      </c>
      <c r="AK34">
        <f t="shared" si="22"/>
        <v>199.33383909793147</v>
      </c>
      <c r="AL34">
        <f t="shared" si="8"/>
        <v>-6943.8625767389331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-217.25704058829169</v>
      </c>
      <c r="AR34">
        <f t="shared" si="9"/>
        <v>-218.20710460728853</v>
      </c>
      <c r="AS34">
        <f t="shared" si="9"/>
        <v>5.3275811902388286</v>
      </c>
      <c r="AT34">
        <f t="shared" si="9"/>
        <v>5.9404908108056178</v>
      </c>
      <c r="AU34">
        <f t="shared" ref="AU34:AU97" si="23">AL34*$K34</f>
        <v>-206.93903260624407</v>
      </c>
      <c r="AW34">
        <v>31</v>
      </c>
      <c r="AX34">
        <f>IF(Z34&gt;0, (R34*SUMPRODUCT(K34:$K$98, X34:$X$98)-K34*$AZ$3)/Z34, 0)</f>
        <v>4185.8533561676941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500000</v>
      </c>
      <c r="S35">
        <f t="shared" si="1"/>
        <v>4034.1540040111377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2668.8586851689197</v>
      </c>
      <c r="AC35">
        <f t="shared" si="2"/>
        <v>2480.0340230505622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-8227.4114021580408</v>
      </c>
      <c r="AI35">
        <f t="shared" ref="AI35:AI66" si="25">SUM(AE35:AH35)</f>
        <v>-8258.1493712661195</v>
      </c>
      <c r="AJ35">
        <f t="shared" si="7"/>
        <v>188.82466211835754</v>
      </c>
      <c r="AK35">
        <f t="shared" si="22"/>
        <v>186.82010796182439</v>
      </c>
      <c r="AL35">
        <f t="shared" si="8"/>
        <v>-7882.5046011859376</v>
      </c>
      <c r="AN35">
        <f t="shared" ref="AN35:AT66" si="26">AE35*$K35</f>
        <v>0</v>
      </c>
      <c r="AO35">
        <f t="shared" si="26"/>
        <v>0</v>
      </c>
      <c r="AP35">
        <f t="shared" si="26"/>
        <v>-0.81789667818294964</v>
      </c>
      <c r="AQ35">
        <f t="shared" si="26"/>
        <v>-218.92052894610063</v>
      </c>
      <c r="AR35">
        <f t="shared" si="26"/>
        <v>-219.73842562428356</v>
      </c>
      <c r="AS35">
        <f t="shared" si="26"/>
        <v>5.0243743613181611</v>
      </c>
      <c r="AT35">
        <f t="shared" si="26"/>
        <v>4.971035828115089</v>
      </c>
      <c r="AU35">
        <f t="shared" si="23"/>
        <v>-209.74301543485032</v>
      </c>
      <c r="AW35">
        <v>32</v>
      </c>
      <c r="AX35">
        <f>IF(Z35&gt;0, (R35*SUMPRODUCT(K35:$K$98, X35:$X$98)-K35*$AZ$3)/Z35, 0)</f>
        <v>4034.1540040111377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500000</v>
      </c>
      <c r="S36">
        <f t="shared" si="1"/>
        <v>3873.2660486152113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2480.0340230505622</v>
      </c>
      <c r="AC36">
        <f t="shared" si="2"/>
        <v>2286.4995463097607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-9141.6170959569263</v>
      </c>
      <c r="AI36">
        <f t="shared" si="25"/>
        <v>-9171.1335236643281</v>
      </c>
      <c r="AJ36">
        <f t="shared" si="7"/>
        <v>193.53447674080144</v>
      </c>
      <c r="AK36">
        <f t="shared" si="22"/>
        <v>173.60238161353936</v>
      </c>
      <c r="AL36">
        <f t="shared" si="8"/>
        <v>-8803.9966653099873</v>
      </c>
      <c r="AN36">
        <f t="shared" si="26"/>
        <v>0</v>
      </c>
      <c r="AO36">
        <f t="shared" si="26"/>
        <v>0</v>
      </c>
      <c r="AP36">
        <f t="shared" si="26"/>
        <v>-0.70124381977207784</v>
      </c>
      <c r="AQ36">
        <f t="shared" si="26"/>
        <v>-217.18422550350914</v>
      </c>
      <c r="AR36">
        <f t="shared" si="26"/>
        <v>-217.8854693232812</v>
      </c>
      <c r="AS36">
        <f t="shared" si="26"/>
        <v>4.5979431207819559</v>
      </c>
      <c r="AT36">
        <f t="shared" si="26"/>
        <v>4.1244014489489436</v>
      </c>
      <c r="AU36">
        <f t="shared" si="23"/>
        <v>-209.16312475355031</v>
      </c>
      <c r="AW36">
        <v>33</v>
      </c>
      <c r="AX36">
        <f>IF(Z36&gt;0, (R36*SUMPRODUCT(K36:$K$98, X36:$X$98)-K36*$AZ$3)/Z36, 0)</f>
        <v>3873.2660486152113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500000</v>
      </c>
      <c r="S37">
        <f t="shared" si="1"/>
        <v>3707.1439232801372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2286.4995463097607</v>
      </c>
      <c r="AC37">
        <f t="shared" si="2"/>
        <v>2091.9814388466966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-10057.222733012091</v>
      </c>
      <c r="AI37">
        <f t="shared" si="25"/>
        <v>-10085.438274169119</v>
      </c>
      <c r="AJ37">
        <f t="shared" si="7"/>
        <v>194.5181074630641</v>
      </c>
      <c r="AK37">
        <f t="shared" si="22"/>
        <v>160.05496824168327</v>
      </c>
      <c r="AL37">
        <f t="shared" si="8"/>
        <v>-9730.8651984643711</v>
      </c>
      <c r="AN37">
        <f t="shared" si="26"/>
        <v>0</v>
      </c>
      <c r="AO37">
        <f t="shared" si="26"/>
        <v>0</v>
      </c>
      <c r="AP37">
        <f t="shared" si="26"/>
        <v>-0.59851579135951272</v>
      </c>
      <c r="AQ37">
        <f t="shared" si="26"/>
        <v>-213.33656474734693</v>
      </c>
      <c r="AR37">
        <f t="shared" si="26"/>
        <v>-213.93508053870644</v>
      </c>
      <c r="AS37">
        <f t="shared" si="26"/>
        <v>4.1261714022810505</v>
      </c>
      <c r="AT37">
        <f t="shared" si="26"/>
        <v>3.3951298486555421</v>
      </c>
      <c r="AU37">
        <f t="shared" si="23"/>
        <v>-206.41377928776984</v>
      </c>
      <c r="AW37">
        <v>34</v>
      </c>
      <c r="AX37">
        <f>IF(Z37&gt;0, (R37*SUMPRODUCT(K37:$K$98, X37:$X$98)-K37*$AZ$3)/Z37, 0)</f>
        <v>3707.1439232801372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500000</v>
      </c>
      <c r="S38">
        <f t="shared" si="1"/>
        <v>3539.2896343056236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2091.9814388466966</v>
      </c>
      <c r="AC38">
        <f t="shared" si="2"/>
        <v>1898.882479492604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-11076.286629183631</v>
      </c>
      <c r="AI38">
        <f t="shared" si="25"/>
        <v>-11103.11238626617</v>
      </c>
      <c r="AJ38">
        <f t="shared" si="7"/>
        <v>193.09895935409259</v>
      </c>
      <c r="AK38">
        <f t="shared" si="22"/>
        <v>146.43870071926878</v>
      </c>
      <c r="AL38">
        <f t="shared" si="8"/>
        <v>-10763.574726192808</v>
      </c>
      <c r="AN38">
        <f t="shared" si="26"/>
        <v>0</v>
      </c>
      <c r="AO38">
        <f t="shared" si="26"/>
        <v>0</v>
      </c>
      <c r="AP38">
        <f t="shared" si="26"/>
        <v>-0.50806724170326423</v>
      </c>
      <c r="AQ38">
        <f t="shared" si="26"/>
        <v>-209.77966730590734</v>
      </c>
      <c r="AR38">
        <f t="shared" si="26"/>
        <v>-210.2877345476106</v>
      </c>
      <c r="AS38">
        <f t="shared" si="26"/>
        <v>3.6572036104309529</v>
      </c>
      <c r="AT38">
        <f t="shared" si="26"/>
        <v>2.7734802236570255</v>
      </c>
      <c r="AU38">
        <f t="shared" si="23"/>
        <v>-203.85705071352263</v>
      </c>
      <c r="AW38">
        <v>35</v>
      </c>
      <c r="AX38">
        <f>IF(Z38&gt;0, (R38*SUMPRODUCT(K38:$K$98, X38:$X$98)-K38*$AZ$3)/Z38, 0)</f>
        <v>3539.2896343056236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500000</v>
      </c>
      <c r="S39">
        <f t="shared" si="1"/>
        <v>3366.3842833204408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1898.882479492604</v>
      </c>
      <c r="AC39">
        <f t="shared" si="2"/>
        <v>1707.1721027163885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-12013.316022001771</v>
      </c>
      <c r="AI39">
        <f t="shared" si="25"/>
        <v>-12038.672189911284</v>
      </c>
      <c r="AJ39">
        <f t="shared" si="7"/>
        <v>191.71037677621553</v>
      </c>
      <c r="AK39">
        <f t="shared" si="22"/>
        <v>132.92177356448229</v>
      </c>
      <c r="AL39">
        <f t="shared" si="8"/>
        <v>-11714.040039570587</v>
      </c>
      <c r="AN39">
        <f t="shared" si="26"/>
        <v>0</v>
      </c>
      <c r="AO39">
        <f t="shared" si="26"/>
        <v>0</v>
      </c>
      <c r="AP39">
        <f t="shared" si="26"/>
        <v>-0.42878027936497215</v>
      </c>
      <c r="AQ39">
        <f t="shared" si="26"/>
        <v>-203.14871783448856</v>
      </c>
      <c r="AR39">
        <f t="shared" si="26"/>
        <v>-203.57749811385352</v>
      </c>
      <c r="AS39">
        <f t="shared" si="26"/>
        <v>3.2418790254354266</v>
      </c>
      <c r="AT39">
        <f t="shared" si="26"/>
        <v>2.2477464026132661</v>
      </c>
      <c r="AU39">
        <f t="shared" si="23"/>
        <v>-198.08787268580485</v>
      </c>
      <c r="AW39">
        <v>36</v>
      </c>
      <c r="AX39">
        <f>IF(Z39&gt;0, (R39*SUMPRODUCT(K39:$K$98, X39:$X$98)-K39*$AZ$3)/Z39, 0)</f>
        <v>3366.3842833204408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500000</v>
      </c>
      <c r="S40">
        <f t="shared" si="1"/>
        <v>3189.9202237506579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1707.1721027163885</v>
      </c>
      <c r="AC40">
        <f t="shared" si="2"/>
        <v>1520.1566799976958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-12751.03136777717</v>
      </c>
      <c r="AI40">
        <f t="shared" si="25"/>
        <v>-12774.85887087081</v>
      </c>
      <c r="AJ40">
        <f t="shared" si="7"/>
        <v>187.01542271869266</v>
      </c>
      <c r="AK40">
        <f t="shared" si="22"/>
        <v>119.50204719014721</v>
      </c>
      <c r="AL40">
        <f t="shared" si="8"/>
        <v>-12468.34140096197</v>
      </c>
      <c r="AN40">
        <f t="shared" si="26"/>
        <v>0</v>
      </c>
      <c r="AO40">
        <f t="shared" si="26"/>
        <v>0</v>
      </c>
      <c r="AP40">
        <f t="shared" si="26"/>
        <v>-0.3597590235497527</v>
      </c>
      <c r="AQ40">
        <f t="shared" si="26"/>
        <v>-192.52116246070892</v>
      </c>
      <c r="AR40">
        <f t="shared" si="26"/>
        <v>-192.88092148425866</v>
      </c>
      <c r="AS40">
        <f t="shared" si="26"/>
        <v>2.8236481851083446</v>
      </c>
      <c r="AT40">
        <f t="shared" si="26"/>
        <v>1.8042989918149879</v>
      </c>
      <c r="AU40">
        <f t="shared" si="23"/>
        <v>-188.25297430733531</v>
      </c>
      <c r="AW40">
        <v>37</v>
      </c>
      <c r="AX40">
        <f>IF(Z40&gt;0, (R40*SUMPRODUCT(K40:$K$98, X40:$X$98)-K40*$AZ$3)/Z40, 0)</f>
        <v>3189.9202237506579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500000</v>
      </c>
      <c r="S41">
        <f t="shared" si="1"/>
        <v>3016.2692023657728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1520.1566799976958</v>
      </c>
      <c r="AC41">
        <f t="shared" si="2"/>
        <v>1342.0402453189477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-13425.359526904587</v>
      </c>
      <c r="AI41">
        <f t="shared" si="25"/>
        <v>-13447.6062190146</v>
      </c>
      <c r="AJ41">
        <f t="shared" si="7"/>
        <v>178.11643467874819</v>
      </c>
      <c r="AK41">
        <f t="shared" si="22"/>
        <v>106.41096759983871</v>
      </c>
      <c r="AL41">
        <f t="shared" si="8"/>
        <v>-13163.078816736013</v>
      </c>
      <c r="AN41">
        <f t="shared" si="26"/>
        <v>0</v>
      </c>
      <c r="AO41">
        <f t="shared" si="26"/>
        <v>0</v>
      </c>
      <c r="AP41">
        <f t="shared" si="26"/>
        <v>-0.29990284303790338</v>
      </c>
      <c r="AQ41">
        <f t="shared" si="26"/>
        <v>-180.98436706967317</v>
      </c>
      <c r="AR41">
        <f t="shared" si="26"/>
        <v>-181.28426991271107</v>
      </c>
      <c r="AS41">
        <f t="shared" si="26"/>
        <v>2.4011491186093079</v>
      </c>
      <c r="AT41">
        <f t="shared" si="26"/>
        <v>1.4345032311226817</v>
      </c>
      <c r="AU41">
        <f t="shared" si="23"/>
        <v>-177.44861756297908</v>
      </c>
      <c r="AW41">
        <v>38</v>
      </c>
      <c r="AX41">
        <f>IF(Z41&gt;0, (R41*SUMPRODUCT(K41:$K$98, X41:$X$98)-K41*$AZ$3)/Z41, 0)</f>
        <v>3016.2692023657728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500000</v>
      </c>
      <c r="S42">
        <f t="shared" si="1"/>
        <v>2845.5203773287494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1342.0402453189477</v>
      </c>
      <c r="AC42">
        <f t="shared" si="2"/>
        <v>1173.9172423403111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-13967.636586196913</v>
      </c>
      <c r="AI42">
        <f t="shared" si="25"/>
        <v>-13988.264047727207</v>
      </c>
      <c r="AJ42">
        <f t="shared" si="7"/>
        <v>168.12300297863658</v>
      </c>
      <c r="AK42">
        <f t="shared" si="22"/>
        <v>93.942817172326343</v>
      </c>
      <c r="AL42">
        <f t="shared" si="8"/>
        <v>-13726.198227576244</v>
      </c>
      <c r="AN42">
        <f t="shared" si="26"/>
        <v>0</v>
      </c>
      <c r="AO42">
        <f t="shared" si="26"/>
        <v>0</v>
      </c>
      <c r="AP42">
        <f t="shared" si="26"/>
        <v>-0.24828066600860582</v>
      </c>
      <c r="AQ42">
        <f t="shared" si="26"/>
        <v>-168.12025605255192</v>
      </c>
      <c r="AR42">
        <f t="shared" si="26"/>
        <v>-168.36853671856053</v>
      </c>
      <c r="AS42">
        <f t="shared" si="26"/>
        <v>2.0235980607502513</v>
      </c>
      <c r="AT42">
        <f t="shared" si="26"/>
        <v>1.1307346364464554</v>
      </c>
      <c r="AU42">
        <f t="shared" si="23"/>
        <v>-165.21420402136383</v>
      </c>
      <c r="AW42">
        <v>39</v>
      </c>
      <c r="AX42">
        <f>IF(Z42&gt;0, (R42*SUMPRODUCT(K42:$K$98, X42:$X$98)-K42*$AZ$3)/Z42, 0)</f>
        <v>2845.5203773287494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500000</v>
      </c>
      <c r="S43">
        <f t="shared" si="1"/>
        <v>2680.1341803417099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1173.9172423403111</v>
      </c>
      <c r="AC43">
        <f t="shared" si="2"/>
        <v>1017.280347083327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-14430.261470543745</v>
      </c>
      <c r="AI43">
        <f t="shared" si="25"/>
        <v>-14449.239631311681</v>
      </c>
      <c r="AJ43">
        <f t="shared" si="7"/>
        <v>156.63689525698408</v>
      </c>
      <c r="AK43">
        <f t="shared" si="22"/>
        <v>82.174206963821788</v>
      </c>
      <c r="AL43">
        <f t="shared" si="8"/>
        <v>-14210.428529090874</v>
      </c>
      <c r="AN43">
        <f t="shared" si="26"/>
        <v>0</v>
      </c>
      <c r="AO43">
        <f t="shared" si="26"/>
        <v>0</v>
      </c>
      <c r="AP43">
        <f t="shared" si="26"/>
        <v>-0.20395446364415368</v>
      </c>
      <c r="AQ43">
        <f t="shared" si="26"/>
        <v>-155.07910774167556</v>
      </c>
      <c r="AR43">
        <f t="shared" si="26"/>
        <v>-155.28306220531971</v>
      </c>
      <c r="AS43">
        <f t="shared" si="26"/>
        <v>1.6833451012280287</v>
      </c>
      <c r="AT43">
        <f t="shared" si="26"/>
        <v>0.88310961803030164</v>
      </c>
      <c r="AU43">
        <f t="shared" si="23"/>
        <v>-152.71660748606138</v>
      </c>
      <c r="AW43">
        <v>40</v>
      </c>
      <c r="AX43">
        <f>IF(Z43&gt;0, (R43*SUMPRODUCT(K43:$K$98, X43:$X$98)-K43*$AZ$3)/Z43, 0)</f>
        <v>2680.1341803417099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500000</v>
      </c>
      <c r="S44">
        <f t="shared" si="1"/>
        <v>2520.9960139594377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1017.280347083327</v>
      </c>
      <c r="AC44">
        <f t="shared" si="2"/>
        <v>872.45424005198026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-14846.183605380764</v>
      </c>
      <c r="AI44">
        <f t="shared" si="25"/>
        <v>-14863.487366180483</v>
      </c>
      <c r="AJ44">
        <f t="shared" si="7"/>
        <v>144.82610703134674</v>
      </c>
      <c r="AK44">
        <f t="shared" si="22"/>
        <v>71.209624295832896</v>
      </c>
      <c r="AL44">
        <f t="shared" si="8"/>
        <v>-14647.451634853303</v>
      </c>
      <c r="AN44">
        <f t="shared" si="26"/>
        <v>0</v>
      </c>
      <c r="AO44">
        <f t="shared" si="26"/>
        <v>0</v>
      </c>
      <c r="AP44">
        <f t="shared" si="26"/>
        <v>-0.16603573670471458</v>
      </c>
      <c r="AQ44">
        <f t="shared" si="26"/>
        <v>-142.45440980742691</v>
      </c>
      <c r="AR44">
        <f t="shared" si="26"/>
        <v>-142.62044554413163</v>
      </c>
      <c r="AS44">
        <f t="shared" si="26"/>
        <v>1.3896579855297169</v>
      </c>
      <c r="AT44">
        <f t="shared" si="26"/>
        <v>0.68328166155744607</v>
      </c>
      <c r="AU44">
        <f t="shared" si="23"/>
        <v>-140.54750589704446</v>
      </c>
      <c r="AW44">
        <v>41</v>
      </c>
      <c r="AX44">
        <f>IF(Z44&gt;0, (R44*SUMPRODUCT(K44:$K$98, X44:$X$98)-K44*$AZ$3)/Z44, 0)</f>
        <v>2520.9960139594377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500000</v>
      </c>
      <c r="S45">
        <f t="shared" si="1"/>
        <v>2365.4378261734296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872.45424005198026</v>
      </c>
      <c r="AC45">
        <f t="shared" si="2"/>
        <v>739.15429516448955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-15066.749291592936</v>
      </c>
      <c r="AI45">
        <f t="shared" si="25"/>
        <v>-15082.373339855498</v>
      </c>
      <c r="AJ45">
        <f t="shared" si="7"/>
        <v>133.29994488749071</v>
      </c>
      <c r="AK45">
        <f t="shared" si="22"/>
        <v>61.071796803638627</v>
      </c>
      <c r="AL45">
        <f t="shared" si="8"/>
        <v>-14888.001598164368</v>
      </c>
      <c r="AN45">
        <f t="shared" si="26"/>
        <v>0</v>
      </c>
      <c r="AO45">
        <f t="shared" si="26"/>
        <v>0</v>
      </c>
      <c r="AP45">
        <f t="shared" si="26"/>
        <v>-0.13385562298165618</v>
      </c>
      <c r="AQ45">
        <f t="shared" si="26"/>
        <v>-129.08108569832561</v>
      </c>
      <c r="AR45">
        <f t="shared" si="26"/>
        <v>-129.21494132130726</v>
      </c>
      <c r="AS45">
        <f t="shared" si="26"/>
        <v>1.142018180338694</v>
      </c>
      <c r="AT45">
        <f t="shared" si="26"/>
        <v>0.52321928800925521</v>
      </c>
      <c r="AU45">
        <f t="shared" si="23"/>
        <v>-127.54970385295931</v>
      </c>
      <c r="AW45">
        <v>42</v>
      </c>
      <c r="AX45">
        <f>IF(Z45&gt;0, (R45*SUMPRODUCT(K45:$K$98, X45:$X$98)-K45*$AZ$3)/Z45, 0)</f>
        <v>2365.4378261734296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500000</v>
      </c>
      <c r="S46">
        <f t="shared" si="1"/>
        <v>2214.2552650956713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739.15429516448955</v>
      </c>
      <c r="AC46">
        <f t="shared" si="2"/>
        <v>618.24683885896468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-15072.033138512068</v>
      </c>
      <c r="AI46">
        <f t="shared" si="25"/>
        <v>-15085.993742978153</v>
      </c>
      <c r="AJ46">
        <f t="shared" si="7"/>
        <v>120.90745630552487</v>
      </c>
      <c r="AK46">
        <f t="shared" si="22"/>
        <v>51.740800661514271</v>
      </c>
      <c r="AL46">
        <f t="shared" si="8"/>
        <v>-14913.345486011112</v>
      </c>
      <c r="AN46">
        <f t="shared" si="26"/>
        <v>0</v>
      </c>
      <c r="AO46">
        <f t="shared" si="26"/>
        <v>0</v>
      </c>
      <c r="AP46">
        <f t="shared" si="26"/>
        <v>-0.10678967085848032</v>
      </c>
      <c r="AQ46">
        <f t="shared" si="26"/>
        <v>-115.29138741376477</v>
      </c>
      <c r="AR46">
        <f t="shared" si="26"/>
        <v>-115.39817708462324</v>
      </c>
      <c r="AS46">
        <f t="shared" si="26"/>
        <v>0.9248644995687183</v>
      </c>
      <c r="AT46">
        <f t="shared" si="26"/>
        <v>0.39578394230852371</v>
      </c>
      <c r="AU46">
        <f t="shared" si="23"/>
        <v>-114.07752864274597</v>
      </c>
      <c r="AW46">
        <v>43</v>
      </c>
      <c r="AX46">
        <f>IF(Z46&gt;0, (R46*SUMPRODUCT(K46:$K$98, X46:$X$98)-K46*$AZ$3)/Z46, 0)</f>
        <v>2214.2552650956713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500000</v>
      </c>
      <c r="S47">
        <f t="shared" si="1"/>
        <v>2069.7340624589169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618.24683885896468</v>
      </c>
      <c r="AC47">
        <f t="shared" si="2"/>
        <v>510.25333483162859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-14944.550242158095</v>
      </c>
      <c r="AI47">
        <f t="shared" si="25"/>
        <v>-14956.876785555303</v>
      </c>
      <c r="AJ47">
        <f t="shared" si="7"/>
        <v>107.99350402733609</v>
      </c>
      <c r="AK47">
        <f t="shared" si="22"/>
        <v>43.277278720127534</v>
      </c>
      <c r="AL47">
        <f t="shared" si="8"/>
        <v>-14805.606002807839</v>
      </c>
      <c r="AN47">
        <f t="shared" si="26"/>
        <v>0</v>
      </c>
      <c r="AO47">
        <f t="shared" si="26"/>
        <v>0</v>
      </c>
      <c r="AP47">
        <f t="shared" si="26"/>
        <v>-8.4187635400368291E-2</v>
      </c>
      <c r="AQ47">
        <f t="shared" si="26"/>
        <v>-102.06805804895539</v>
      </c>
      <c r="AR47">
        <f t="shared" si="26"/>
        <v>-102.15224568435576</v>
      </c>
      <c r="AS47">
        <f t="shared" si="26"/>
        <v>0.73757236312656582</v>
      </c>
      <c r="AT47">
        <f t="shared" si="26"/>
        <v>0.2955744886952798</v>
      </c>
      <c r="AU47">
        <f t="shared" si="23"/>
        <v>-101.11909883253391</v>
      </c>
      <c r="AW47">
        <v>44</v>
      </c>
      <c r="AX47">
        <f>IF(Z47&gt;0, (R47*SUMPRODUCT(K47:$K$98, X47:$X$98)-K47*$AZ$3)/Z47, 0)</f>
        <v>2069.7340624589169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500000</v>
      </c>
      <c r="S48">
        <f t="shared" si="1"/>
        <v>1931.2383653677014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510.25333483162859</v>
      </c>
      <c r="AC48">
        <f t="shared" si="2"/>
        <v>414.70124409198439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-14666.114924196649</v>
      </c>
      <c r="AI48">
        <f t="shared" si="25"/>
        <v>-14676.851590667466</v>
      </c>
      <c r="AJ48">
        <f t="shared" si="7"/>
        <v>95.5520907396442</v>
      </c>
      <c r="AK48">
        <f t="shared" si="22"/>
        <v>35.717733438214005</v>
      </c>
      <c r="AL48">
        <f t="shared" si="8"/>
        <v>-14545.581766489608</v>
      </c>
      <c r="AN48">
        <f t="shared" si="26"/>
        <v>0</v>
      </c>
      <c r="AO48">
        <f t="shared" si="26"/>
        <v>0</v>
      </c>
      <c r="AP48">
        <f t="shared" si="26"/>
        <v>-6.5472427289451643E-2</v>
      </c>
      <c r="AQ48">
        <f t="shared" si="26"/>
        <v>-89.434290019453385</v>
      </c>
      <c r="AR48">
        <f t="shared" si="26"/>
        <v>-89.499762446742835</v>
      </c>
      <c r="AS48">
        <f t="shared" si="26"/>
        <v>0.58267874207610304</v>
      </c>
      <c r="AT48">
        <f t="shared" si="26"/>
        <v>0.217807520782518</v>
      </c>
      <c r="AU48">
        <f t="shared" si="23"/>
        <v>-88.699276183884209</v>
      </c>
      <c r="AW48">
        <v>45</v>
      </c>
      <c r="AX48">
        <f>IF(Z48&gt;0, (R48*SUMPRODUCT(K48:$K$98, X48:$X$98)-K48*$AZ$3)/Z48, 0)</f>
        <v>1931.2383653677014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500000</v>
      </c>
      <c r="S49">
        <f t="shared" si="1"/>
        <v>1798.3517953477506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414.70124409198439</v>
      </c>
      <c r="AC49">
        <f t="shared" si="2"/>
        <v>331.08478202727338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-14240.713607132582</v>
      </c>
      <c r="AI49">
        <f t="shared" si="25"/>
        <v>-14249.918835577979</v>
      </c>
      <c r="AJ49">
        <f t="shared" si="7"/>
        <v>83.616462064711016</v>
      </c>
      <c r="AK49">
        <f t="shared" si="22"/>
        <v>29.02908708643891</v>
      </c>
      <c r="AL49">
        <f t="shared" si="8"/>
        <v>-14137.273286426829</v>
      </c>
      <c r="AN49">
        <f t="shared" si="26"/>
        <v>0</v>
      </c>
      <c r="AO49">
        <f t="shared" si="26"/>
        <v>0</v>
      </c>
      <c r="AP49">
        <f t="shared" si="26"/>
        <v>-5.0119361312013687E-2</v>
      </c>
      <c r="AQ49">
        <f t="shared" si="26"/>
        <v>-77.535878099123167</v>
      </c>
      <c r="AR49">
        <f t="shared" si="26"/>
        <v>-77.585997460435181</v>
      </c>
      <c r="AS49">
        <f t="shared" si="26"/>
        <v>0.45526340804172805</v>
      </c>
      <c r="AT49">
        <f t="shared" si="26"/>
        <v>0.15805357931892033</v>
      </c>
      <c r="AU49">
        <f t="shared" si="23"/>
        <v>-76.972680473074533</v>
      </c>
      <c r="AW49">
        <v>46</v>
      </c>
      <c r="AX49">
        <f>IF(Z49&gt;0, (R49*SUMPRODUCT(K49:$K$98, X49:$X$98)-K49*$AZ$3)/Z49, 0)</f>
        <v>1798.3517953477506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500000</v>
      </c>
      <c r="S50">
        <f t="shared" si="1"/>
        <v>1669.9196565659972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331.08478202727338</v>
      </c>
      <c r="AC50">
        <f t="shared" si="2"/>
        <v>258.74339317345596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-13659.952664569626</v>
      </c>
      <c r="AI50">
        <f t="shared" si="25"/>
        <v>-13667.699845464111</v>
      </c>
      <c r="AJ50">
        <f t="shared" si="7"/>
        <v>72.341388853817421</v>
      </c>
      <c r="AK50">
        <f t="shared" si="22"/>
        <v>23.175934741909138</v>
      </c>
      <c r="AL50">
        <f t="shared" si="8"/>
        <v>-13572.182521868384</v>
      </c>
      <c r="AN50">
        <f t="shared" si="26"/>
        <v>0</v>
      </c>
      <c r="AO50">
        <f t="shared" si="26"/>
        <v>0</v>
      </c>
      <c r="AP50">
        <f t="shared" si="26"/>
        <v>-3.7661414836092567E-2</v>
      </c>
      <c r="AQ50">
        <f t="shared" si="26"/>
        <v>-66.405206093480956</v>
      </c>
      <c r="AR50">
        <f t="shared" si="26"/>
        <v>-66.44286750831705</v>
      </c>
      <c r="AS50">
        <f t="shared" si="26"/>
        <v>0.35167360779999768</v>
      </c>
      <c r="AT50">
        <f t="shared" si="26"/>
        <v>0.112665304246428</v>
      </c>
      <c r="AU50">
        <f t="shared" si="23"/>
        <v>-65.978528596270621</v>
      </c>
      <c r="AW50">
        <v>47</v>
      </c>
      <c r="AX50">
        <f>IF(Z50&gt;0, (R50*SUMPRODUCT(K50:$K$98, X50:$X$98)-K50*$AZ$3)/Z50, 0)</f>
        <v>1669.9196565659972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500000</v>
      </c>
      <c r="S51">
        <f t="shared" si="1"/>
        <v>1543.860689115071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258.74339317345596</v>
      </c>
      <c r="AC51">
        <f t="shared" si="2"/>
        <v>196.97612390614103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-12903.73006355092</v>
      </c>
      <c r="AI51">
        <f t="shared" si="25"/>
        <v>-12910.109399630104</v>
      </c>
      <c r="AJ51">
        <f t="shared" si="7"/>
        <v>61.76726926731493</v>
      </c>
      <c r="AK51">
        <f t="shared" si="22"/>
        <v>18.112037522141918</v>
      </c>
      <c r="AL51">
        <f t="shared" si="8"/>
        <v>-12830.230092840648</v>
      </c>
      <c r="AN51">
        <f t="shared" si="26"/>
        <v>0</v>
      </c>
      <c r="AO51">
        <f t="shared" si="26"/>
        <v>0</v>
      </c>
      <c r="AP51">
        <f t="shared" si="26"/>
        <v>-2.7689199111040327E-2</v>
      </c>
      <c r="AQ51">
        <f t="shared" si="26"/>
        <v>-56.008015030057805</v>
      </c>
      <c r="AR51">
        <f t="shared" si="26"/>
        <v>-56.035704229168843</v>
      </c>
      <c r="AS51">
        <f t="shared" si="26"/>
        <v>0.26809783903193402</v>
      </c>
      <c r="AT51">
        <f t="shared" si="26"/>
        <v>7.861442116109657E-2</v>
      </c>
      <c r="AU51">
        <f t="shared" si="23"/>
        <v>-55.688991968975813</v>
      </c>
      <c r="AW51">
        <v>48</v>
      </c>
      <c r="AX51">
        <f>IF(Z51&gt;0, (R51*SUMPRODUCT(K51:$K$98, X51:$X$98)-K51*$AZ$3)/Z51, 0)</f>
        <v>1543.860689115071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500000</v>
      </c>
      <c r="S52">
        <f t="shared" si="1"/>
        <v>1418.4829005672707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196.97612390614103</v>
      </c>
      <c r="AC52">
        <f t="shared" si="2"/>
        <v>145.10912389944554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-12006.01824801238</v>
      </c>
      <c r="AI52">
        <f t="shared" si="25"/>
        <v>-12011.133188905973</v>
      </c>
      <c r="AJ52">
        <f t="shared" si="7"/>
        <v>51.867000006695491</v>
      </c>
      <c r="AK52">
        <f t="shared" si="22"/>
        <v>13.788328673429874</v>
      </c>
      <c r="AL52">
        <f t="shared" si="8"/>
        <v>-11945.477860225847</v>
      </c>
      <c r="AN52">
        <f t="shared" si="26"/>
        <v>0</v>
      </c>
      <c r="AO52">
        <f t="shared" si="26"/>
        <v>0</v>
      </c>
      <c r="AP52">
        <f t="shared" si="26"/>
        <v>-1.9822458107298959E-2</v>
      </c>
      <c r="AQ52">
        <f t="shared" si="26"/>
        <v>-46.528161069241861</v>
      </c>
      <c r="AR52">
        <f t="shared" si="26"/>
        <v>-46.54798352734916</v>
      </c>
      <c r="AS52">
        <f t="shared" si="26"/>
        <v>0.20100553577697744</v>
      </c>
      <c r="AT52">
        <f t="shared" si="26"/>
        <v>5.3435332525768917E-2</v>
      </c>
      <c r="AU52">
        <f t="shared" si="23"/>
        <v>-46.293542659046409</v>
      </c>
      <c r="AW52">
        <v>49</v>
      </c>
      <c r="AX52">
        <f>IF(Z52&gt;0, (R52*SUMPRODUCT(K52:$K$98, X52:$X$98)-K52*$AZ$3)/Z52, 0)</f>
        <v>1418.4829005672707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500000</v>
      </c>
      <c r="S53">
        <f t="shared" si="1"/>
        <v>1287.0092126694049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145.10912389944554</v>
      </c>
      <c r="AC53">
        <f t="shared" si="2"/>
        <v>102.27829767249145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-10903.040897850276</v>
      </c>
      <c r="AI53">
        <f t="shared" si="25"/>
        <v>-10907.014385245147</v>
      </c>
      <c r="AJ53">
        <f t="shared" si="7"/>
        <v>42.830826226954088</v>
      </c>
      <c r="AK53">
        <f t="shared" si="22"/>
        <v>10.157638672961188</v>
      </c>
      <c r="AL53">
        <f t="shared" si="8"/>
        <v>-10854.025920345231</v>
      </c>
      <c r="AN53">
        <f t="shared" si="26"/>
        <v>0</v>
      </c>
      <c r="AO53">
        <f t="shared" si="26"/>
        <v>0</v>
      </c>
      <c r="AP53">
        <f t="shared" si="26"/>
        <v>-1.3748987151994248E-2</v>
      </c>
      <c r="AQ53">
        <f t="shared" si="26"/>
        <v>-37.726499249932218</v>
      </c>
      <c r="AR53">
        <f t="shared" si="26"/>
        <v>-37.740248237084216</v>
      </c>
      <c r="AS53">
        <f t="shared" si="26"/>
        <v>0.14820242798903513</v>
      </c>
      <c r="AT53">
        <f t="shared" si="26"/>
        <v>3.5147272340518294E-2</v>
      </c>
      <c r="AU53">
        <f t="shared" si="23"/>
        <v>-37.556898536754659</v>
      </c>
      <c r="AW53">
        <v>50</v>
      </c>
      <c r="AX53">
        <f>IF(Z53&gt;0, (R53*SUMPRODUCT(K53:$K$98, X53:$X$98)-K53*$AZ$3)/Z53, 0)</f>
        <v>1287.0092126694049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500000</v>
      </c>
      <c r="S54">
        <f t="shared" si="1"/>
        <v>1141.2029372395198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102.27829767249145</v>
      </c>
      <c r="AC54">
        <f t="shared" si="2"/>
        <v>67.852990246030487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-9608.811747371712</v>
      </c>
      <c r="AI54">
        <f t="shared" si="25"/>
        <v>-9611.7846187178966</v>
      </c>
      <c r="AJ54">
        <f t="shared" si="7"/>
        <v>34.425307426460961</v>
      </c>
      <c r="AK54">
        <f t="shared" si="22"/>
        <v>7.1594808370744021</v>
      </c>
      <c r="AL54">
        <f t="shared" si="8"/>
        <v>-9570.1998304543613</v>
      </c>
      <c r="AN54">
        <f t="shared" si="26"/>
        <v>0</v>
      </c>
      <c r="AO54">
        <f t="shared" si="26"/>
        <v>0</v>
      </c>
      <c r="AP54">
        <f t="shared" si="26"/>
        <v>-9.1845304625476076E-3</v>
      </c>
      <c r="AQ54">
        <f t="shared" si="26"/>
        <v>-29.685921093044495</v>
      </c>
      <c r="AR54">
        <f t="shared" si="26"/>
        <v>-29.69510562350704</v>
      </c>
      <c r="AS54">
        <f t="shared" si="26"/>
        <v>0.10635518592038717</v>
      </c>
      <c r="AT54">
        <f t="shared" si="26"/>
        <v>2.211884141186235E-2</v>
      </c>
      <c r="AU54">
        <f t="shared" si="23"/>
        <v>-29.566631596174791</v>
      </c>
      <c r="AW54">
        <v>51</v>
      </c>
      <c r="AX54">
        <f>IF(Z54&gt;0, (R54*SUMPRODUCT(K54:$K$98, X54:$X$98)-K54*$AZ$3)/Z54, 0)</f>
        <v>1141.2029372395198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500000</v>
      </c>
      <c r="S55">
        <f t="shared" si="1"/>
        <v>967.03576283563416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67.852990246030487</v>
      </c>
      <c r="AC55">
        <f t="shared" si="2"/>
        <v>41.114561852513901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-8173.390465168899</v>
      </c>
      <c r="AI55">
        <f t="shared" si="25"/>
        <v>-8175.5162687551056</v>
      </c>
      <c r="AJ55">
        <f t="shared" si="7"/>
        <v>26.738428393516585</v>
      </c>
      <c r="AK55">
        <f t="shared" si="22"/>
        <v>4.749709317222135</v>
      </c>
      <c r="AL55">
        <f t="shared" si="8"/>
        <v>-8144.028131044367</v>
      </c>
      <c r="AN55">
        <f t="shared" si="26"/>
        <v>0</v>
      </c>
      <c r="AO55">
        <f t="shared" si="26"/>
        <v>0</v>
      </c>
      <c r="AP55">
        <f t="shared" si="26"/>
        <v>-5.8638919130560591E-3</v>
      </c>
      <c r="AQ55">
        <f t="shared" si="26"/>
        <v>-22.545769779458436</v>
      </c>
      <c r="AR55">
        <f t="shared" si="26"/>
        <v>-22.551633671371494</v>
      </c>
      <c r="AS55">
        <f t="shared" si="26"/>
        <v>7.3756228017463524E-2</v>
      </c>
      <c r="AT55">
        <f t="shared" si="26"/>
        <v>1.3101766426281471E-2</v>
      </c>
      <c r="AU55">
        <f t="shared" si="23"/>
        <v>-22.464775676927747</v>
      </c>
      <c r="AW55">
        <v>52</v>
      </c>
      <c r="AX55">
        <f>IF(Z55&gt;0, (R55*SUMPRODUCT(K55:$K$98, X55:$X$98)-K55*$AZ$3)/Z55, 0)</f>
        <v>967.03576283563416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500000</v>
      </c>
      <c r="S56">
        <f t="shared" si="1"/>
        <v>735.41521591470644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41.114561852513901</v>
      </c>
      <c r="AC56">
        <f t="shared" si="2"/>
        <v>21.200481983348208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-6631.5016413511757</v>
      </c>
      <c r="AI56">
        <f t="shared" si="25"/>
        <v>-6632.9430367373852</v>
      </c>
      <c r="AJ56">
        <f t="shared" si="7"/>
        <v>19.914079869165693</v>
      </c>
      <c r="AK56">
        <f t="shared" si="22"/>
        <v>2.8780193296759733</v>
      </c>
      <c r="AL56">
        <f t="shared" si="8"/>
        <v>-6610.1509375385431</v>
      </c>
      <c r="AN56">
        <f t="shared" si="26"/>
        <v>0</v>
      </c>
      <c r="AO56">
        <f t="shared" si="26"/>
        <v>0</v>
      </c>
      <c r="AP56">
        <f t="shared" si="26"/>
        <v>-3.5499965097029289E-3</v>
      </c>
      <c r="AQ56">
        <f t="shared" si="26"/>
        <v>-16.332650920162671</v>
      </c>
      <c r="AR56">
        <f t="shared" si="26"/>
        <v>-16.336200916672372</v>
      </c>
      <c r="AS56">
        <f t="shared" si="26"/>
        <v>4.9046163672976484E-2</v>
      </c>
      <c r="AT56">
        <f t="shared" si="26"/>
        <v>7.0882414866598412E-3</v>
      </c>
      <c r="AU56">
        <f t="shared" si="23"/>
        <v>-16.280066511512736</v>
      </c>
      <c r="AW56">
        <v>53</v>
      </c>
      <c r="AX56">
        <f>IF(Z56&gt;0, (R56*SUMPRODUCT(K56:$K$98, X56:$X$98)-K56*$AZ$3)/Z56, 0)</f>
        <v>735.41521591470644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500000</v>
      </c>
      <c r="S57">
        <f t="shared" si="1"/>
        <v>393.136061852159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21.200481983348208</v>
      </c>
      <c r="AC57">
        <f t="shared" si="2"/>
        <v>7.2175541973755237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-5090.3534475432452</v>
      </c>
      <c r="AI57">
        <f t="shared" si="25"/>
        <v>-5091.2713936308382</v>
      </c>
      <c r="AJ57">
        <f t="shared" si="7"/>
        <v>13.982927785972684</v>
      </c>
      <c r="AK57">
        <f t="shared" si="22"/>
        <v>1.4840337388343747</v>
      </c>
      <c r="AL57">
        <f t="shared" si="8"/>
        <v>-5075.8044321060315</v>
      </c>
      <c r="AN57">
        <f t="shared" si="26"/>
        <v>0</v>
      </c>
      <c r="AO57">
        <f t="shared" si="26"/>
        <v>0</v>
      </c>
      <c r="AP57">
        <f t="shared" si="26"/>
        <v>-2.0185706343930397E-3</v>
      </c>
      <c r="AQ57">
        <f t="shared" si="26"/>
        <v>-11.193727090050842</v>
      </c>
      <c r="AR57">
        <f t="shared" si="26"/>
        <v>-11.195745660685235</v>
      </c>
      <c r="AS57">
        <f t="shared" si="26"/>
        <v>3.074856769162243E-2</v>
      </c>
      <c r="AT57">
        <f t="shared" si="26"/>
        <v>3.2634018120995417E-3</v>
      </c>
      <c r="AU57">
        <f t="shared" si="23"/>
        <v>-11.161733691181515</v>
      </c>
      <c r="AW57">
        <v>54</v>
      </c>
      <c r="AX57">
        <f>IF(Z57&gt;0, (R57*SUMPRODUCT(K57:$K$98, X57:$X$98)-K57*$AZ$3)/Z57, 0)</f>
        <v>393.136061852159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500000</v>
      </c>
      <c r="S58">
        <f t="shared" si="1"/>
        <v>-172.8488154595631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7.2175541973755237</v>
      </c>
      <c r="AC58">
        <f t="shared" si="2"/>
        <v>-1.8782058085771263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-3654.5778089576979</v>
      </c>
      <c r="AI58">
        <f t="shared" si="25"/>
        <v>-3655.1211178035187</v>
      </c>
      <c r="AJ58">
        <f t="shared" si="7"/>
        <v>9.0957600059526502</v>
      </c>
      <c r="AK58">
        <f t="shared" si="22"/>
        <v>0.50522879381628671</v>
      </c>
      <c r="AL58">
        <f t="shared" si="8"/>
        <v>-3645.5201290037494</v>
      </c>
      <c r="AN58">
        <f t="shared" si="26"/>
        <v>0</v>
      </c>
      <c r="AO58">
        <f t="shared" si="26"/>
        <v>0</v>
      </c>
      <c r="AP58">
        <f t="shared" si="26"/>
        <v>-1.066732505555186E-3</v>
      </c>
      <c r="AQ58">
        <f t="shared" si="26"/>
        <v>-7.1753975163151846</v>
      </c>
      <c r="AR58">
        <f t="shared" si="26"/>
        <v>-7.1764642488207393</v>
      </c>
      <c r="AS58">
        <f t="shared" si="26"/>
        <v>1.7858613817371617E-2</v>
      </c>
      <c r="AT58">
        <f t="shared" si="26"/>
        <v>9.9196613721961734E-4</v>
      </c>
      <c r="AU58">
        <f t="shared" si="23"/>
        <v>-7.1576136688661469</v>
      </c>
      <c r="AW58">
        <v>55</v>
      </c>
      <c r="AX58">
        <f>IF(Z58&gt;0, (R58*SUMPRODUCT(K58:$K$98, X58:$X$98)-K58*$AZ$3)/Z58, 0)</f>
        <v>-172.8488154595631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500000</v>
      </c>
      <c r="S59">
        <f t="shared" si="1"/>
        <v>-1218.200190383199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-1.8782058085771263</v>
      </c>
      <c r="AC59">
        <f t="shared" si="2"/>
        <v>-7.1804184283760755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-2431.6153530548518</v>
      </c>
      <c r="AI59">
        <f t="shared" si="25"/>
        <v>-2431.9100672769091</v>
      </c>
      <c r="AJ59">
        <f t="shared" si="7"/>
        <v>5.302212619798949</v>
      </c>
      <c r="AK59">
        <f t="shared" si="22"/>
        <v>-0.13147440660039886</v>
      </c>
      <c r="AL59">
        <f t="shared" si="8"/>
        <v>-2426.7393290637106</v>
      </c>
      <c r="AN59">
        <f t="shared" si="26"/>
        <v>0</v>
      </c>
      <c r="AO59">
        <f t="shared" si="26"/>
        <v>0</v>
      </c>
      <c r="AP59">
        <f t="shared" si="26"/>
        <v>-5.166445169000497E-4</v>
      </c>
      <c r="AQ59">
        <f t="shared" si="26"/>
        <v>-4.2627082283176643</v>
      </c>
      <c r="AR59">
        <f t="shared" si="26"/>
        <v>-4.2632248728345639</v>
      </c>
      <c r="AS59">
        <f t="shared" si="26"/>
        <v>9.2949673698646419E-3</v>
      </c>
      <c r="AT59">
        <f t="shared" si="26"/>
        <v>-2.3047931249678213E-4</v>
      </c>
      <c r="AU59">
        <f t="shared" si="23"/>
        <v>-4.2541603847771965</v>
      </c>
      <c r="AW59">
        <v>56</v>
      </c>
      <c r="AX59">
        <f>IF(Z59&gt;0, (R59*SUMPRODUCT(K59:$K$98, X59:$X$98)-K59*$AZ$3)/Z59, 0)</f>
        <v>-1218.200190383199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500000</v>
      </c>
      <c r="S60">
        <f t="shared" si="1"/>
        <v>-3404.9514766036141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-7.1804184283760755</v>
      </c>
      <c r="AC60">
        <f t="shared" si="2"/>
        <v>-9.7706401419470907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-1482.9014324767588</v>
      </c>
      <c r="AI60">
        <f t="shared" si="25"/>
        <v>-1483.0449094133478</v>
      </c>
      <c r="AJ60">
        <f t="shared" si="7"/>
        <v>2.5902217135710153</v>
      </c>
      <c r="AK60">
        <f t="shared" si="22"/>
        <v>-0.50262928998632528</v>
      </c>
      <c r="AL60">
        <f t="shared" si="8"/>
        <v>-1480.9573169897631</v>
      </c>
      <c r="AN60">
        <f t="shared" si="26"/>
        <v>0</v>
      </c>
      <c r="AO60">
        <f t="shared" si="26"/>
        <v>0</v>
      </c>
      <c r="AP60">
        <f t="shared" si="26"/>
        <v>-2.2457158446848632E-4</v>
      </c>
      <c r="AQ60">
        <f t="shared" si="26"/>
        <v>-2.32105265291379</v>
      </c>
      <c r="AR60">
        <f t="shared" si="26"/>
        <v>-2.3212772244982585</v>
      </c>
      <c r="AS60">
        <f t="shared" si="26"/>
        <v>4.0542418047823511E-3</v>
      </c>
      <c r="AT60">
        <f t="shared" si="26"/>
        <v>-7.8672056106009549E-4</v>
      </c>
      <c r="AU60">
        <f t="shared" si="23"/>
        <v>-2.3180097032545364</v>
      </c>
      <c r="AW60">
        <v>57</v>
      </c>
      <c r="AX60">
        <f>IF(Z60&gt;0, (R60*SUMPRODUCT(K60:$K$98, X60:$X$98)-K60*$AZ$3)/Z60, 0)</f>
        <v>-3404.9514766036141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500000</v>
      </c>
      <c r="S61">
        <f t="shared" si="1"/>
        <v>-8703.8933580111861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-9.7706401419470907</v>
      </c>
      <c r="AC61">
        <f t="shared" si="2"/>
        <v>-10.598401263837093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-811.59061077982813</v>
      </c>
      <c r="AI61">
        <f t="shared" si="25"/>
        <v>-811.65149388597331</v>
      </c>
      <c r="AJ61">
        <f t="shared" si="7"/>
        <v>0.82776112189000273</v>
      </c>
      <c r="AK61">
        <f t="shared" si="22"/>
        <v>-0.68394480993629647</v>
      </c>
      <c r="AL61">
        <f t="shared" si="8"/>
        <v>-811.50767757401957</v>
      </c>
      <c r="AN61">
        <f t="shared" si="26"/>
        <v>0</v>
      </c>
      <c r="AO61">
        <f t="shared" si="26"/>
        <v>0</v>
      </c>
      <c r="AP61">
        <f t="shared" si="26"/>
        <v>-8.5084702831413877E-5</v>
      </c>
      <c r="AQ61">
        <f t="shared" si="26"/>
        <v>-1.1342053701126598</v>
      </c>
      <c r="AR61">
        <f t="shared" si="26"/>
        <v>-1.1342904548154913</v>
      </c>
      <c r="AS61">
        <f t="shared" si="26"/>
        <v>1.1568038086542337E-3</v>
      </c>
      <c r="AT61">
        <f t="shared" si="26"/>
        <v>-9.5581918517398227E-4</v>
      </c>
      <c r="AU61">
        <f t="shared" si="23"/>
        <v>-1.134089470192011</v>
      </c>
      <c r="AW61">
        <v>58</v>
      </c>
      <c r="AX61">
        <f>IF(Z61&gt;0, (R61*SUMPRODUCT(K61:$K$98, X61:$X$98)-K61*$AZ$3)/Z61, 0)</f>
        <v>-8703.8933580111861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500000</v>
      </c>
      <c r="S62">
        <f t="shared" si="1"/>
        <v>-24134.85232305283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-10.598401263837093</v>
      </c>
      <c r="AC62">
        <f t="shared" si="2"/>
        <v>-10.399310624107086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-387.30098046877856</v>
      </c>
      <c r="AI62">
        <f t="shared" si="25"/>
        <v>-387.32252464581541</v>
      </c>
      <c r="AJ62">
        <f t="shared" si="7"/>
        <v>-0.19909063973000762</v>
      </c>
      <c r="AK62">
        <f t="shared" si="22"/>
        <v>-0.74188808846859666</v>
      </c>
      <c r="AL62">
        <f t="shared" si="8"/>
        <v>-388.26350337401402</v>
      </c>
      <c r="AN62">
        <f t="shared" si="26"/>
        <v>0</v>
      </c>
      <c r="AO62">
        <f t="shared" si="26"/>
        <v>0</v>
      </c>
      <c r="AP62">
        <f t="shared" si="26"/>
        <v>-2.6882309175668121E-5</v>
      </c>
      <c r="AQ62">
        <f t="shared" si="26"/>
        <v>-0.48326490648528075</v>
      </c>
      <c r="AR62">
        <f t="shared" si="26"/>
        <v>-0.48329178879445645</v>
      </c>
      <c r="AS62">
        <f t="shared" si="26"/>
        <v>-2.4842054175737595E-4</v>
      </c>
      <c r="AT62">
        <f t="shared" si="26"/>
        <v>-9.2571022480337378E-4</v>
      </c>
      <c r="AU62">
        <f t="shared" si="23"/>
        <v>-0.48446591956101726</v>
      </c>
      <c r="AW62">
        <v>59</v>
      </c>
      <c r="AX62">
        <f>IF(Z62&gt;0, (R62*SUMPRODUCT(K62:$K$98, X62:$X$98)-K62*$AZ$3)/Z62, 0)</f>
        <v>-24134.85232305283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500000</v>
      </c>
      <c r="S63">
        <f t="shared" si="1"/>
        <v>-80992.181808989335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-10.399310624107086</v>
      </c>
      <c r="AC63">
        <f t="shared" si="2"/>
        <v>-9.692132664661413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-153.45359804657639</v>
      </c>
      <c r="AI63">
        <f t="shared" si="25"/>
        <v>-153.45958142203818</v>
      </c>
      <c r="AJ63">
        <f t="shared" si="7"/>
        <v>-0.70717795944567285</v>
      </c>
      <c r="AK63">
        <f t="shared" si="22"/>
        <v>-0.72795174368749604</v>
      </c>
      <c r="AL63">
        <f t="shared" si="8"/>
        <v>-154.89471112517137</v>
      </c>
      <c r="AN63">
        <f t="shared" si="26"/>
        <v>0</v>
      </c>
      <c r="AO63">
        <f t="shared" si="26"/>
        <v>0</v>
      </c>
      <c r="AP63">
        <f t="shared" si="26"/>
        <v>-6.665993653212119E-6</v>
      </c>
      <c r="AQ63">
        <f t="shared" si="26"/>
        <v>-0.17096047493137378</v>
      </c>
      <c r="AR63">
        <f t="shared" si="26"/>
        <v>-0.17096714092502702</v>
      </c>
      <c r="AS63">
        <f t="shared" si="26"/>
        <v>-7.8785692448303816E-4</v>
      </c>
      <c r="AT63">
        <f t="shared" si="26"/>
        <v>-8.1100070257174761E-4</v>
      </c>
      <c r="AU63">
        <f t="shared" si="23"/>
        <v>-0.17256599855208182</v>
      </c>
      <c r="AW63">
        <v>60</v>
      </c>
      <c r="AX63">
        <f>IF(Z63&gt;0, (R63*SUMPRODUCT(K63:$K$98, X63:$X$98)-K63*$AZ$3)/Z63, 0)</f>
        <v>-80992.181808989335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500000</v>
      </c>
      <c r="S64">
        <f t="shared" si="1"/>
        <v>-371081.7359843342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-9.692132664661413</v>
      </c>
      <c r="AC64">
        <f t="shared" si="2"/>
        <v>-8.8001977235830076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-47.377924678286909</v>
      </c>
      <c r="AI64">
        <f t="shared" si="25"/>
        <v>-47.379110427526257</v>
      </c>
      <c r="AJ64">
        <f t="shared" si="7"/>
        <v>-0.89193494107840543</v>
      </c>
      <c r="AK64">
        <f t="shared" si="22"/>
        <v>-0.67844928652629899</v>
      </c>
      <c r="AL64">
        <f t="shared" si="8"/>
        <v>-48.949494655130962</v>
      </c>
      <c r="AN64">
        <f t="shared" si="26"/>
        <v>0</v>
      </c>
      <c r="AO64">
        <f t="shared" si="26"/>
        <v>0</v>
      </c>
      <c r="AP64">
        <f t="shared" si="26"/>
        <v>-1.1794878508231073E-6</v>
      </c>
      <c r="AQ64">
        <f t="shared" si="26"/>
        <v>-4.7127743962126045E-2</v>
      </c>
      <c r="AR64">
        <f t="shared" si="26"/>
        <v>-4.7128923449976871E-2</v>
      </c>
      <c r="AS64">
        <f t="shared" si="26"/>
        <v>-8.8722504878482932E-4</v>
      </c>
      <c r="AT64">
        <f t="shared" si="26"/>
        <v>-6.7486671237315622E-4</v>
      </c>
      <c r="AU64">
        <f t="shared" si="23"/>
        <v>-4.8691015211134857E-2</v>
      </c>
      <c r="AW64">
        <v>61</v>
      </c>
      <c r="AX64">
        <f>IF(Z64&gt;0, (R64*SUMPRODUCT(K64:$K$98, X64:$X$98)-K64*$AZ$3)/Z64, 0)</f>
        <v>-371081.7359843342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500000</v>
      </c>
      <c r="S65">
        <f t="shared" si="1"/>
        <v>-1699240.535898848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-8.8001977235830076</v>
      </c>
      <c r="AC65">
        <f t="shared" si="2"/>
        <v>-7.8983117032506858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-9.4148463517703149</v>
      </c>
      <c r="AI65">
        <f t="shared" si="25"/>
        <v>-9.4150787588820926</v>
      </c>
      <c r="AJ65">
        <f t="shared" si="7"/>
        <v>-0.90188602033232179</v>
      </c>
      <c r="AK65">
        <f t="shared" si="22"/>
        <v>-0.61601384065081055</v>
      </c>
      <c r="AL65">
        <f t="shared" si="8"/>
        <v>-10.932978619865224</v>
      </c>
      <c r="AN65">
        <f t="shared" si="26"/>
        <v>0</v>
      </c>
      <c r="AO65">
        <f t="shared" si="26"/>
        <v>0</v>
      </c>
      <c r="AP65">
        <f t="shared" si="26"/>
        <v>-2.0641060557915735E-7</v>
      </c>
      <c r="AQ65">
        <f t="shared" si="26"/>
        <v>-8.361724054162677E-3</v>
      </c>
      <c r="AR65">
        <f t="shared" si="26"/>
        <v>-8.3619304647682569E-3</v>
      </c>
      <c r="AS65">
        <f t="shared" si="26"/>
        <v>-8.0100319734987451E-4</v>
      </c>
      <c r="AT65">
        <f t="shared" si="26"/>
        <v>-5.4710799906983751E-4</v>
      </c>
      <c r="AU65">
        <f t="shared" si="23"/>
        <v>-9.7100416611879681E-3</v>
      </c>
      <c r="AW65">
        <v>62</v>
      </c>
      <c r="AX65">
        <f>IF(Z65&gt;0, (R65*SUMPRODUCT(K65:$K$98, X65:$X$98)-K65*$AZ$3)/Z65, 0)</f>
        <v>-1699240.535898848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500000</v>
      </c>
      <c r="S66">
        <f t="shared" si="1"/>
        <v>-7842640.276532338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-7.8983117032506858</v>
      </c>
      <c r="AC66">
        <f t="shared" si="2"/>
        <v>-7.0593397091848074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-1.8507689821049733</v>
      </c>
      <c r="AI66">
        <f t="shared" si="25"/>
        <v>-1.8508139882474219</v>
      </c>
      <c r="AJ66">
        <f t="shared" si="7"/>
        <v>-0.83897199406587841</v>
      </c>
      <c r="AK66">
        <f t="shared" si="22"/>
        <v>-0.55288181922754809</v>
      </c>
      <c r="AL66">
        <f t="shared" si="8"/>
        <v>-3.2426678015408488</v>
      </c>
      <c r="AN66">
        <f t="shared" si="26"/>
        <v>0</v>
      </c>
      <c r="AO66">
        <f t="shared" si="26"/>
        <v>0</v>
      </c>
      <c r="AP66">
        <f t="shared" si="26"/>
        <v>-3.5689162952732456E-8</v>
      </c>
      <c r="AQ66">
        <f t="shared" si="26"/>
        <v>-1.4676306876455841E-3</v>
      </c>
      <c r="AR66">
        <f t="shared" si="26"/>
        <v>-1.4676663768085367E-3</v>
      </c>
      <c r="AS66">
        <f t="shared" si="26"/>
        <v>-6.6529159310086934E-4</v>
      </c>
      <c r="AT66">
        <f t="shared" si="26"/>
        <v>-4.3842658504941636E-4</v>
      </c>
      <c r="AU66">
        <f t="shared" si="23"/>
        <v>-2.5713845549588227E-3</v>
      </c>
      <c r="AW66">
        <v>63</v>
      </c>
      <c r="AX66">
        <f>IF(Z66&gt;0, (R66*SUMPRODUCT(K66:$K$98, X66:$X$98)-K66*$AZ$3)/Z66, 0)</f>
        <v>-7842640.276532338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-36656538.398999915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-7.0593397091848074</v>
      </c>
      <c r="AC67">
        <f t="shared" ref="AC67:AC98" si="29">S67*Z67</f>
        <v>-6.3042593772652724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-0.35956988403039941</v>
      </c>
      <c r="AI67">
        <f t="shared" ref="AI67:AI98" si="33">SUM(AE67:AH67)</f>
        <v>-0.35957848312302054</v>
      </c>
      <c r="AJ67">
        <f t="shared" ref="AJ67:AJ98" si="34">AB67-AC67</f>
        <v>-0.75508033191953494</v>
      </c>
      <c r="AK67">
        <f t="shared" si="22"/>
        <v>-0.49415377964293655</v>
      </c>
      <c r="AL67">
        <f t="shared" ref="AL67:AL98" si="35">SUM(AI67:AK67)</f>
        <v>-1.6088125946854921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-2.5458326919910692E-4</v>
      </c>
      <c r="AR67">
        <f t="shared" si="36"/>
        <v>-2.5458935754301125E-4</v>
      </c>
      <c r="AS67">
        <f t="shared" si="36"/>
        <v>-5.346132363848637E-4</v>
      </c>
      <c r="AT67">
        <f t="shared" si="36"/>
        <v>-3.4987158351103167E-4</v>
      </c>
      <c r="AU67">
        <f t="shared" si="23"/>
        <v>-1.1390741774389068E-3</v>
      </c>
      <c r="AW67">
        <v>64</v>
      </c>
      <c r="AX67">
        <f>IF(Z67&gt;0, (R67*SUMPRODUCT(K67:$K$98, X67:$X$98)-K67*$AZ$3)/Z67, 0)</f>
        <v>-36656538.398999915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500000</v>
      </c>
      <c r="S68">
        <f t="shared" si="28"/>
        <v>-173909235.24313223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-6.3042593772652724</v>
      </c>
      <c r="AC68">
        <f t="shared" si="29"/>
        <v>-5.6290247082066331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-6.8947216530787503E-2</v>
      </c>
      <c r="AI68">
        <f t="shared" si="33"/>
        <v>-6.8948834910829343E-2</v>
      </c>
      <c r="AJ68">
        <f t="shared" si="34"/>
        <v>-0.67523466905863927</v>
      </c>
      <c r="AK68">
        <f t="shared" si="22"/>
        <v>-0.44129815640856912</v>
      </c>
      <c r="AL68">
        <f t="shared" si="35"/>
        <v>-1.1854816603780378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-4.3585824357101404E-5</v>
      </c>
      <c r="AR68">
        <f t="shared" si="36"/>
        <v>-4.3586847435795452E-5</v>
      </c>
      <c r="AS68">
        <f t="shared" si="36"/>
        <v>-4.2685783656361905E-4</v>
      </c>
      <c r="AT68">
        <f t="shared" si="36"/>
        <v>-2.7897201514651002E-4</v>
      </c>
      <c r="AU68">
        <f t="shared" si="23"/>
        <v>-7.4941669914592457E-4</v>
      </c>
      <c r="AW68">
        <v>65</v>
      </c>
      <c r="AX68">
        <f>IF(Z68&gt;0, (R68*SUMPRODUCT(K68:$K$98, X68:$X$98)-K68*$AZ$3)/Z68, 0)</f>
        <v>-173909235.24313223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500000</v>
      </c>
      <c r="S69">
        <f t="shared" si="28"/>
        <v>-837698338.38178813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-5.6290247082066331</v>
      </c>
      <c r="AC69">
        <f t="shared" si="29"/>
        <v>-5.0259528901668489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-1.3022103956956629E-2</v>
      </c>
      <c r="AI69">
        <f t="shared" si="33"/>
        <v>-1.3022403942802361E-2</v>
      </c>
      <c r="AJ69">
        <f t="shared" si="34"/>
        <v>-0.60307181803978427</v>
      </c>
      <c r="AK69">
        <f t="shared" si="22"/>
        <v>-0.39403172957446436</v>
      </c>
      <c r="AL69">
        <f t="shared" si="35"/>
        <v>-1.0101259515570511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-7.3500731582727382E-6</v>
      </c>
      <c r="AR69">
        <f t="shared" si="36"/>
        <v>-7.3502424794454046E-6</v>
      </c>
      <c r="AS69">
        <f t="shared" si="36"/>
        <v>-3.4039215144776797E-4</v>
      </c>
      <c r="AT69">
        <f t="shared" si="36"/>
        <v>-2.2240354159558634E-4</v>
      </c>
      <c r="AU69">
        <f t="shared" si="23"/>
        <v>-5.7014593552279973E-4</v>
      </c>
      <c r="AW69">
        <v>66</v>
      </c>
      <c r="AX69">
        <f>IF(Z69&gt;0, (R69*SUMPRODUCT(K69:$K$98, X69:$X$98)-K69*$AZ$3)/Z69, 0)</f>
        <v>-837698338.38178813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500000</v>
      </c>
      <c r="S70">
        <f t="shared" si="28"/>
        <v>-4102993586.0154767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-5.0259528901668489</v>
      </c>
      <c r="AC70">
        <f t="shared" si="29"/>
        <v>-4.4874643439327375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-2.4230074039578646E-3</v>
      </c>
      <c r="AI70">
        <f t="shared" si="33"/>
        <v>-2.423062089204744E-3</v>
      </c>
      <c r="AJ70">
        <f t="shared" si="34"/>
        <v>-0.53848854623411135</v>
      </c>
      <c r="AK70">
        <f t="shared" si="22"/>
        <v>-0.35181670231167944</v>
      </c>
      <c r="AL70">
        <f t="shared" si="35"/>
        <v>-0.89272831063499547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-1.2210887281810658E-6</v>
      </c>
      <c r="AR70">
        <f t="shared" si="36"/>
        <v>-1.2211162871305157E-6</v>
      </c>
      <c r="AS70">
        <f t="shared" si="36"/>
        <v>-2.7137444689067763E-4</v>
      </c>
      <c r="AT70">
        <f t="shared" si="36"/>
        <v>-1.7730008124485942E-4</v>
      </c>
      <c r="AU70">
        <f t="shared" si="23"/>
        <v>-4.4989564442266753E-4</v>
      </c>
      <c r="AW70">
        <v>67</v>
      </c>
      <c r="AX70">
        <f>IF(Z70&gt;0, (R70*SUMPRODUCT(K70:$K$98, X70:$X$98)-K70*$AZ$3)/Z70, 0)</f>
        <v>-4102993586.0154767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500000</v>
      </c>
      <c r="S71">
        <f t="shared" si="28"/>
        <v>-20457059250.987419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-4.4874643439327375</v>
      </c>
      <c r="AC71">
        <f t="shared" si="29"/>
        <v>-4.0066656576042607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-4.4345526314637387E-4</v>
      </c>
      <c r="AI71">
        <f t="shared" si="33"/>
        <v>-4.4346505601447001E-4</v>
      </c>
      <c r="AJ71">
        <f t="shared" si="34"/>
        <v>-0.48079868632847678</v>
      </c>
      <c r="AK71">
        <f t="shared" si="22"/>
        <v>-0.31412250407529163</v>
      </c>
      <c r="AL71">
        <f t="shared" si="35"/>
        <v>-0.79536465545978285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-1.9953738305165668E-7</v>
      </c>
      <c r="AR71">
        <f t="shared" si="36"/>
        <v>-1.9954178945616883E-7</v>
      </c>
      <c r="AS71">
        <f t="shared" si="36"/>
        <v>-2.1634045103889545E-4</v>
      </c>
      <c r="AT71">
        <f t="shared" si="36"/>
        <v>-1.4134274103795713E-4</v>
      </c>
      <c r="AU71">
        <f t="shared" si="23"/>
        <v>-3.5788273386630872E-4</v>
      </c>
      <c r="AW71">
        <v>68</v>
      </c>
      <c r="AX71">
        <f>IF(Z71&gt;0, (R71*SUMPRODUCT(K71:$K$98, X71:$X$98)-K71*$AZ$3)/Z71, 0)</f>
        <v>-20457059250.987419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500000</v>
      </c>
      <c r="S72">
        <f t="shared" si="28"/>
        <v>-103924786489.00362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-4.0066656576042607</v>
      </c>
      <c r="AC72">
        <f t="shared" si="29"/>
        <v>-3.5773802255191387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-7.973800336456423E-5</v>
      </c>
      <c r="AI72">
        <f t="shared" si="33"/>
        <v>-7.9739724503642969E-5</v>
      </c>
      <c r="AJ72">
        <f t="shared" si="34"/>
        <v>-0.42928543208512204</v>
      </c>
      <c r="AK72">
        <f t="shared" ref="AK72:AK98" si="49">G72*SUM(AB72:AB72, AE72:AF72)</f>
        <v>-0.28046659603229829</v>
      </c>
      <c r="AL72">
        <f t="shared" si="35"/>
        <v>-0.70983176784192392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-3.2034783444993989E-8</v>
      </c>
      <c r="AR72">
        <f t="shared" si="36"/>
        <v>-3.2035474913495077E-8</v>
      </c>
      <c r="AS72">
        <f t="shared" si="36"/>
        <v>-1.7246564088221216E-4</v>
      </c>
      <c r="AT72">
        <f t="shared" si="36"/>
        <v>-1.1267759773681646E-4</v>
      </c>
      <c r="AU72">
        <f t="shared" si="23"/>
        <v>-2.8517527409394208E-4</v>
      </c>
      <c r="AW72">
        <v>69</v>
      </c>
      <c r="AX72">
        <f>IF(Z72&gt;0, (R72*SUMPRODUCT(K72:$K$98, X72:$X$98)-K72*$AZ$3)/Z72, 0)</f>
        <v>-103924786489.00362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500000</v>
      </c>
      <c r="S73">
        <f t="shared" si="28"/>
        <v>-538883800069.37732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-3.5773802255191387</v>
      </c>
      <c r="AC73">
        <f t="shared" si="29"/>
        <v>-3.1940895150338293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-1.4075660683770674E-5</v>
      </c>
      <c r="AI73">
        <f t="shared" si="33"/>
        <v>-1.407595704539025E-5</v>
      </c>
      <c r="AJ73">
        <f t="shared" si="34"/>
        <v>-0.38329071048530938</v>
      </c>
      <c r="AK73">
        <f t="shared" si="49"/>
        <v>-0.25041661578633972</v>
      </c>
      <c r="AL73">
        <f t="shared" si="35"/>
        <v>-0.63372140222869455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-5.0490212905247085E-9</v>
      </c>
      <c r="AR73">
        <f t="shared" si="36"/>
        <v>-5.0491275971600098E-9</v>
      </c>
      <c r="AS73">
        <f t="shared" si="36"/>
        <v>-1.3748860541459461E-4</v>
      </c>
      <c r="AT73">
        <f t="shared" si="36"/>
        <v>-8.9825895424162133E-5</v>
      </c>
      <c r="AU73">
        <f t="shared" si="23"/>
        <v>-2.2731954996635392E-4</v>
      </c>
      <c r="AW73">
        <v>70</v>
      </c>
      <c r="AX73">
        <f>IF(Z73&gt;0, (R73*SUMPRODUCT(K73:$K$98, X73:$X$98)-K73*$AZ$3)/Z73, 0)</f>
        <v>-538883800069.37732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500000</v>
      </c>
      <c r="S74">
        <f t="shared" si="28"/>
        <v>-2855080377597.4707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-3.1940895150338293</v>
      </c>
      <c r="AC74">
        <f t="shared" si="29"/>
        <v>-2.8518656428327671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-2.4345430187844323E-6</v>
      </c>
      <c r="AI74">
        <f t="shared" si="33"/>
        <v>-2.434592962485934E-6</v>
      </c>
      <c r="AJ74">
        <f t="shared" si="34"/>
        <v>-0.34222387220106221</v>
      </c>
      <c r="AK74">
        <f t="shared" si="49"/>
        <v>-0.22358626605236806</v>
      </c>
      <c r="AL74">
        <f t="shared" si="35"/>
        <v>-0.56581257284639275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-7.7971850859508062E-10</v>
      </c>
      <c r="AR74">
        <f t="shared" si="36"/>
        <v>-7.7973450421649624E-10</v>
      </c>
      <c r="AS74">
        <f t="shared" si="36"/>
        <v>-1.0960508201308272E-4</v>
      </c>
      <c r="AT74">
        <f t="shared" si="36"/>
        <v>-7.1608654504589736E-5</v>
      </c>
      <c r="AU74">
        <f t="shared" si="23"/>
        <v>-1.8121451625217666E-4</v>
      </c>
      <c r="AW74">
        <v>71</v>
      </c>
      <c r="AX74">
        <f>IF(Z74&gt;0, (R74*SUMPRODUCT(K74:$K$98, X74:$X$98)-K74*$AZ$3)/Z74, 0)</f>
        <v>-2855080377597.4707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500000</v>
      </c>
      <c r="S75">
        <f t="shared" si="28"/>
        <v>-15483393041350.801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-2.8518656428327671</v>
      </c>
      <c r="AC75">
        <f t="shared" si="29"/>
        <v>-2.5463086103534827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-4.1221555796147408E-7</v>
      </c>
      <c r="AI75">
        <f t="shared" si="33"/>
        <v>-4.1222378067016444E-7</v>
      </c>
      <c r="AJ75">
        <f t="shared" si="34"/>
        <v>-0.30555703247928445</v>
      </c>
      <c r="AK75">
        <f t="shared" si="49"/>
        <v>-0.19963059499829372</v>
      </c>
      <c r="AL75">
        <f t="shared" si="35"/>
        <v>-0.50518803970135884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-1.1787636822887E-10</v>
      </c>
      <c r="AR75">
        <f t="shared" si="36"/>
        <v>-1.1787871957883414E-10</v>
      </c>
      <c r="AS75">
        <f t="shared" si="36"/>
        <v>-8.7376501395454816E-5</v>
      </c>
      <c r="AT75">
        <f t="shared" si="36"/>
        <v>-5.7085981038994595E-5</v>
      </c>
      <c r="AU75">
        <f t="shared" si="23"/>
        <v>-1.4446260031316898E-4</v>
      </c>
      <c r="AW75">
        <v>72</v>
      </c>
      <c r="AX75">
        <f>IF(Z75&gt;0, (R75*SUMPRODUCT(K75:$K$98, X75:$X$98)-K75*$AZ$3)/Z75, 0)</f>
        <v>-15483393041350.801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500000</v>
      </c>
      <c r="S76">
        <f t="shared" si="28"/>
        <v>-86118328538631.484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-2.5463086103534827</v>
      </c>
      <c r="AC76">
        <f t="shared" si="29"/>
        <v>-2.2734898307758207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-6.8205013685154722E-8</v>
      </c>
      <c r="AI76">
        <f t="shared" si="33"/>
        <v>-6.8206333665389682E-8</v>
      </c>
      <c r="AJ76">
        <f t="shared" si="34"/>
        <v>-0.27281877957766199</v>
      </c>
      <c r="AK76">
        <f t="shared" si="49"/>
        <v>-0.17824160272474379</v>
      </c>
      <c r="AL76">
        <f t="shared" si="35"/>
        <v>-0.45106045050873944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-1.7414084419043672E-11</v>
      </c>
      <c r="AR76">
        <f t="shared" si="36"/>
        <v>-1.7414421436016488E-11</v>
      </c>
      <c r="AS76">
        <f t="shared" si="36"/>
        <v>-6.9656012101936381E-5</v>
      </c>
      <c r="AT76">
        <f t="shared" si="36"/>
        <v>-4.5508594590457808E-5</v>
      </c>
      <c r="AU76">
        <f t="shared" si="23"/>
        <v>-1.1516462410681562E-4</v>
      </c>
      <c r="AW76">
        <v>73</v>
      </c>
      <c r="AX76">
        <f>IF(Z76&gt;0, (R76*SUMPRODUCT(K76:$K$98, X76:$X$98)-K76*$AZ$3)/Z76, 0)</f>
        <v>-86118328538631.484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500000</v>
      </c>
      <c r="S77">
        <f t="shared" si="28"/>
        <v>-491815631904341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-2.2734898307758207</v>
      </c>
      <c r="AC77">
        <f t="shared" si="29"/>
        <v>-2.0299016346365044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-1.1004122833533354E-8</v>
      </c>
      <c r="AI77">
        <f t="shared" si="33"/>
        <v>-1.1004329201682612E-8</v>
      </c>
      <c r="AJ77">
        <f t="shared" si="34"/>
        <v>-0.24358819613931626</v>
      </c>
      <c r="AK77">
        <f t="shared" si="49"/>
        <v>-0.15914428815430745</v>
      </c>
      <c r="AL77">
        <f t="shared" si="35"/>
        <v>-0.40273249529795291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-2.5085441674165468E-12</v>
      </c>
      <c r="AR77">
        <f t="shared" si="36"/>
        <v>-2.5085912119311338E-12</v>
      </c>
      <c r="AS77">
        <f t="shared" si="36"/>
        <v>-5.552934640230608E-5</v>
      </c>
      <c r="AT77">
        <f t="shared" si="36"/>
        <v>-3.6279172985109164E-5</v>
      </c>
      <c r="AU77">
        <f t="shared" si="23"/>
        <v>-9.1808521896006459E-5</v>
      </c>
      <c r="AW77">
        <v>74</v>
      </c>
      <c r="AX77">
        <f>IF(Z77&gt;0, (R77*SUMPRODUCT(K77:$K$98, X77:$X$98)-K77*$AZ$3)/Z77, 0)</f>
        <v>-491815631904341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500000</v>
      </c>
      <c r="S78">
        <f t="shared" si="28"/>
        <v>-2889592596333256.5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-2.0299016346365044</v>
      </c>
      <c r="AC78">
        <f t="shared" si="29"/>
        <v>-1.8124121737847894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-1.729434347925648E-9</v>
      </c>
      <c r="AI78">
        <f t="shared" si="33"/>
        <v>-1.7294657089586201E-9</v>
      </c>
      <c r="AJ78">
        <f t="shared" si="34"/>
        <v>-0.21748946085171506</v>
      </c>
      <c r="AK78">
        <f t="shared" si="49"/>
        <v>-0.14209311442455533</v>
      </c>
      <c r="AL78">
        <f t="shared" si="35"/>
        <v>-0.35958257700573609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-3.5200787533779071E-13</v>
      </c>
      <c r="AR78">
        <f t="shared" si="36"/>
        <v>-3.5201425854082936E-13</v>
      </c>
      <c r="AS78">
        <f t="shared" si="36"/>
        <v>-4.42676549789823E-5</v>
      </c>
      <c r="AT78">
        <f t="shared" si="36"/>
        <v>-2.8921534586560481E-5</v>
      </c>
      <c r="AU78">
        <f t="shared" si="23"/>
        <v>-7.3189189917557043E-5</v>
      </c>
      <c r="AW78">
        <v>75</v>
      </c>
      <c r="AX78">
        <f>IF(Z78&gt;0, (R78*SUMPRODUCT(K78:$K$98, X78:$X$98)-K78*$AZ$3)/Z78, 0)</f>
        <v>-2889592596333256.5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500000</v>
      </c>
      <c r="S79">
        <f t="shared" si="28"/>
        <v>-1.7484189877973714E+16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-1.8124121737847894</v>
      </c>
      <c r="AC79">
        <f t="shared" si="29"/>
        <v>-1.6182251551652989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-2.6419741387211689E-10</v>
      </c>
      <c r="AI79">
        <f t="shared" si="33"/>
        <v>-2.6420204155337195E-10</v>
      </c>
      <c r="AJ79">
        <f t="shared" si="34"/>
        <v>-0.1941870186194905</v>
      </c>
      <c r="AK79">
        <f t="shared" si="49"/>
        <v>-0.12686885216493526</v>
      </c>
      <c r="AL79">
        <f t="shared" si="35"/>
        <v>-0.32105587104862782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-4.8012999596417478E-14</v>
      </c>
      <c r="AR79">
        <f t="shared" si="36"/>
        <v>-4.8013840592000949E-14</v>
      </c>
      <c r="AS79">
        <f t="shared" si="36"/>
        <v>-3.5289903523128704E-5</v>
      </c>
      <c r="AT79">
        <f t="shared" si="36"/>
        <v>-2.3056070301814033E-5</v>
      </c>
      <c r="AU79">
        <f t="shared" si="23"/>
        <v>-5.834597387295658E-5</v>
      </c>
      <c r="AW79">
        <v>76</v>
      </c>
      <c r="AX79">
        <f>IF(Z79&gt;0, (R79*SUMPRODUCT(K79:$K$98, X79:$X$98)-K79*$AZ$3)/Z79, 0)</f>
        <v>-1.7484189877973714E+16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500000</v>
      </c>
      <c r="S80">
        <f t="shared" si="28"/>
        <v>-1.0899271597479915E+17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-1.6182251551652989</v>
      </c>
      <c r="AC80">
        <f t="shared" si="29"/>
        <v>-1.4448438885404873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-3.9185877232400032E-11</v>
      </c>
      <c r="AI80">
        <f t="shared" si="33"/>
        <v>-3.9186540049119305E-11</v>
      </c>
      <c r="AJ80">
        <f t="shared" si="34"/>
        <v>-0.17338126662481157</v>
      </c>
      <c r="AK80">
        <f t="shared" si="49"/>
        <v>-0.11327576086157093</v>
      </c>
      <c r="AL80">
        <f t="shared" si="35"/>
        <v>-0.28665702752556904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-6.358311899673893E-15</v>
      </c>
      <c r="AR80">
        <f t="shared" si="36"/>
        <v>-6.3584194485086038E-15</v>
      </c>
      <c r="AS80">
        <f t="shared" si="36"/>
        <v>-2.8132895028047622E-5</v>
      </c>
      <c r="AT80">
        <f t="shared" si="36"/>
        <v>-1.8380158084995554E-5</v>
      </c>
      <c r="AU80">
        <f t="shared" si="23"/>
        <v>-4.6513053119401598E-5</v>
      </c>
      <c r="AW80">
        <v>77</v>
      </c>
      <c r="AX80">
        <f>IF(Z80&gt;0, (R80*SUMPRODUCT(K80:$K$98, X80:$X$98)-K80*$AZ$3)/Z80, 0)</f>
        <v>-1.0899271597479915E+17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500000</v>
      </c>
      <c r="S81">
        <f t="shared" si="28"/>
        <v>-7.0115528329757171E+17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-1.4448438885404873</v>
      </c>
      <c r="AC81">
        <f t="shared" si="29"/>
        <v>-1.2900391861968692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-5.6419472297185967E-12</v>
      </c>
      <c r="AI81">
        <f t="shared" si="33"/>
        <v>-5.6420392235477047E-12</v>
      </c>
      <c r="AJ81">
        <f t="shared" si="34"/>
        <v>-0.15480470234361809</v>
      </c>
      <c r="AK81">
        <f t="shared" si="49"/>
        <v>-0.10113907219783412</v>
      </c>
      <c r="AL81">
        <f t="shared" si="35"/>
        <v>-0.25594377454709427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-8.1737857811305974E-16</v>
      </c>
      <c r="AR81">
        <f t="shared" si="36"/>
        <v>-8.1739190574307296E-16</v>
      </c>
      <c r="AS81">
        <f t="shared" si="36"/>
        <v>-2.2427371674150371E-5</v>
      </c>
      <c r="AT81">
        <f t="shared" si="36"/>
        <v>-1.4652549493778768E-5</v>
      </c>
      <c r="AU81">
        <f t="shared" si="23"/>
        <v>-3.7079921168746535E-5</v>
      </c>
      <c r="AW81">
        <v>78</v>
      </c>
      <c r="AX81">
        <f>IF(Z81&gt;0, (R81*SUMPRODUCT(K81:$K$98, X81:$X$98)-K81*$AZ$3)/Z81, 0)</f>
        <v>-7.0115528329757171E+17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500000</v>
      </c>
      <c r="S82">
        <f t="shared" si="28"/>
        <v>-4.6621989281046374E+18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-1.2900391861968692</v>
      </c>
      <c r="AC82">
        <f t="shared" si="29"/>
        <v>-1.1518207019614908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-7.8721128528949943E-13</v>
      </c>
      <c r="AI82">
        <f t="shared" si="33"/>
        <v>-7.8722363805178736E-13</v>
      </c>
      <c r="AJ82">
        <f t="shared" si="34"/>
        <v>-0.13821848423537841</v>
      </c>
      <c r="AK82">
        <f t="shared" si="49"/>
        <v>-9.0302743033780858E-2</v>
      </c>
      <c r="AL82">
        <f t="shared" si="35"/>
        <v>-0.2285212272699465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-1.0182807188433911E-16</v>
      </c>
      <c r="AR82">
        <f t="shared" si="36"/>
        <v>-1.0182966975010874E-16</v>
      </c>
      <c r="AS82">
        <f t="shared" si="36"/>
        <v>-1.7878963388194514E-5</v>
      </c>
      <c r="AT82">
        <f t="shared" si="36"/>
        <v>-1.1680922746953786E-5</v>
      </c>
      <c r="AU82">
        <f t="shared" si="23"/>
        <v>-2.9559886135250131E-5</v>
      </c>
      <c r="AW82">
        <v>79</v>
      </c>
      <c r="AX82">
        <f>IF(Z82&gt;0, (R82*SUMPRODUCT(K82:$K$98, X82:$X$98)-K82*$AZ$3)/Z82, 0)</f>
        <v>-4.6621989281046374E+18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500000</v>
      </c>
      <c r="S83">
        <f t="shared" si="28"/>
        <v>-3.2090809503207268E+19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-1.1518207019614908</v>
      </c>
      <c r="AC83">
        <f t="shared" si="29"/>
        <v>-1.0284113410370452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-1.0626889076178886E-13</v>
      </c>
      <c r="AI83">
        <f t="shared" si="33"/>
        <v>-1.0627049310737777E-13</v>
      </c>
      <c r="AJ83">
        <f t="shared" si="34"/>
        <v>-0.12340936092444554</v>
      </c>
      <c r="AK83">
        <f t="shared" si="49"/>
        <v>-8.0627449137304366E-2</v>
      </c>
      <c r="AL83">
        <f t="shared" si="35"/>
        <v>-0.2040368100618562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-1.2273384325345865E-17</v>
      </c>
      <c r="AR83">
        <f t="shared" si="36"/>
        <v>-1.2273569386120412E-17</v>
      </c>
      <c r="AS83">
        <f t="shared" si="36"/>
        <v>-1.4253000150027572E-5</v>
      </c>
      <c r="AT83">
        <f t="shared" si="36"/>
        <v>-9.3119600980180078E-6</v>
      </c>
      <c r="AU83">
        <f t="shared" si="23"/>
        <v>-2.3564960248057857E-5</v>
      </c>
      <c r="AW83">
        <v>80</v>
      </c>
      <c r="AX83">
        <f>IF(Z83&gt;0, (R83*SUMPRODUCT(K83:$K$98, X83:$X$98)-K83*$AZ$3)/Z83, 0)</f>
        <v>-3.2090809503207268E+19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500000</v>
      </c>
      <c r="S84">
        <f t="shared" si="28"/>
        <v>-2.2897590263194291E+20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-1.0284113410370452</v>
      </c>
      <c r="AC84">
        <f t="shared" si="29"/>
        <v>-0.91822441164021906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-1.3858153545545197E-14</v>
      </c>
      <c r="AI84">
        <f t="shared" si="33"/>
        <v>-1.3858354052323658E-14</v>
      </c>
      <c r="AJ84">
        <f t="shared" si="34"/>
        <v>-0.11018692939682617</v>
      </c>
      <c r="AK84">
        <f t="shared" si="49"/>
        <v>-7.1988793872593174E-2</v>
      </c>
      <c r="AL84">
        <f t="shared" si="35"/>
        <v>-0.18217572326943321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-1.429043775558947E-18</v>
      </c>
      <c r="AR84">
        <f t="shared" si="36"/>
        <v>-1.4290644516874641E-18</v>
      </c>
      <c r="AS84">
        <f t="shared" si="36"/>
        <v>-1.1362404456335735E-5</v>
      </c>
      <c r="AT84">
        <f t="shared" si="36"/>
        <v>-7.4234375781393544E-6</v>
      </c>
      <c r="AU84">
        <f t="shared" si="23"/>
        <v>-1.8785842034476518E-5</v>
      </c>
      <c r="AW84">
        <v>81</v>
      </c>
      <c r="AX84">
        <f>IF(Z84&gt;0, (R84*SUMPRODUCT(K84:$K$98, X84:$X$98)-K84*$AZ$3)/Z84, 0)</f>
        <v>-2.2897590263194291E+20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500000</v>
      </c>
      <c r="S85">
        <f t="shared" si="28"/>
        <v>-1.6962449749368924E+21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-0.91822441164021906</v>
      </c>
      <c r="AC85">
        <f t="shared" si="29"/>
        <v>-0.81984322467876702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-1.7433529495281607E-15</v>
      </c>
      <c r="AI85">
        <f t="shared" si="33"/>
        <v>-1.7433771159438846E-15</v>
      </c>
      <c r="AJ85">
        <f t="shared" si="34"/>
        <v>-9.8381186961452038E-2</v>
      </c>
      <c r="AK85">
        <f t="shared" si="49"/>
        <v>-6.4275708814815341E-2</v>
      </c>
      <c r="AL85">
        <f t="shared" si="35"/>
        <v>-0.16265689577626913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-1.6051198364775791E-19</v>
      </c>
      <c r="AR85">
        <f t="shared" si="36"/>
        <v>-1.6051420867013594E-19</v>
      </c>
      <c r="AS85">
        <f t="shared" si="36"/>
        <v>-9.0580392668492872E-6</v>
      </c>
      <c r="AT85">
        <f t="shared" si="36"/>
        <v>-5.9179189876748685E-6</v>
      </c>
      <c r="AU85">
        <f t="shared" si="23"/>
        <v>-1.4975958254524317E-5</v>
      </c>
      <c r="AW85">
        <v>82</v>
      </c>
      <c r="AX85">
        <f>IF(Z85&gt;0, (R85*SUMPRODUCT(K85:$K$98, X85:$X$98)-K85*$AZ$3)/Z85, 0)</f>
        <v>-1.6962449749368924E+21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7"/>
        <v>500000</v>
      </c>
      <c r="S86">
        <f t="shared" si="28"/>
        <v>-1.3068768294834304E+22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-0.81984322467876702</v>
      </c>
      <c r="AC86">
        <f t="shared" si="29"/>
        <v>-0.73200287917747042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-2.1124170583596383E-16</v>
      </c>
      <c r="AI86">
        <f t="shared" si="33"/>
        <v>-2.1124450641694691E-16</v>
      </c>
      <c r="AJ86">
        <f t="shared" si="34"/>
        <v>-8.7840345501296602E-2</v>
      </c>
      <c r="AK86">
        <f t="shared" si="49"/>
        <v>-5.7389025727513698E-2</v>
      </c>
      <c r="AL86">
        <f t="shared" si="35"/>
        <v>-0.14522937122881052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-1.7365359727625729E-20</v>
      </c>
      <c r="AR86">
        <f t="shared" si="36"/>
        <v>-1.7365589952504972E-20</v>
      </c>
      <c r="AS86">
        <f t="shared" si="36"/>
        <v>-7.2210134461489963E-6</v>
      </c>
      <c r="AT86">
        <f t="shared" si="36"/>
        <v>-4.7177287848173376E-6</v>
      </c>
      <c r="AU86">
        <f t="shared" si="23"/>
        <v>-1.1938742230966352E-5</v>
      </c>
      <c r="AW86">
        <v>83</v>
      </c>
      <c r="AX86">
        <f>IF(Z86&gt;0, (R86*SUMPRODUCT(K86:$K$98, X86:$X$98)-K86*$AZ$3)/Z86, 0)</f>
        <v>-1.3068768294834304E+22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500000</v>
      </c>
      <c r="S87">
        <f t="shared" si="28"/>
        <v>-1.048937886142424E+23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-0.73200287917747042</v>
      </c>
      <c r="AC87">
        <f t="shared" si="29"/>
        <v>-0.65357399926559856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-2.4610343242213348E-17</v>
      </c>
      <c r="AI87">
        <f t="shared" si="33"/>
        <v>-2.4610654783062382E-17</v>
      </c>
      <c r="AJ87">
        <f t="shared" si="34"/>
        <v>-7.8428879911871863E-2</v>
      </c>
      <c r="AK87">
        <f t="shared" si="49"/>
        <v>-5.1240201542422932E-2</v>
      </c>
      <c r="AL87">
        <f t="shared" si="35"/>
        <v>-0.12966908145429482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-1.806357749434308E-21</v>
      </c>
      <c r="AR87">
        <f t="shared" si="36"/>
        <v>-1.806380616007983E-21</v>
      </c>
      <c r="AS87">
        <f t="shared" si="36"/>
        <v>-5.7565477089835676E-6</v>
      </c>
      <c r="AT87">
        <f t="shared" si="36"/>
        <v>-3.7609445032025959E-6</v>
      </c>
      <c r="AU87">
        <f t="shared" si="23"/>
        <v>-9.5174922121861643E-6</v>
      </c>
      <c r="AW87">
        <v>84</v>
      </c>
      <c r="AX87">
        <f>IF(Z87&gt;0, (R87*SUMPRODUCT(K87:$K$98, X87:$X$98)-K87*$AZ$3)/Z87, 0)</f>
        <v>-1.048937886142424E+23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500000</v>
      </c>
      <c r="S88">
        <f t="shared" si="28"/>
        <v>-8.7843214495142248E+23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-0.65357399926559856</v>
      </c>
      <c r="AC88">
        <f t="shared" si="29"/>
        <v>-0.58354821362999865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-2.752101138401224E-18</v>
      </c>
      <c r="AI88">
        <f t="shared" si="33"/>
        <v>-2.7521343537279275E-18</v>
      </c>
      <c r="AJ88">
        <f t="shared" si="34"/>
        <v>-7.0025785635599913E-2</v>
      </c>
      <c r="AK88">
        <f t="shared" si="49"/>
        <v>-4.5750179948591901E-2</v>
      </c>
      <c r="AL88">
        <f t="shared" si="35"/>
        <v>-0.11577596558419181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-1.8035677583851036E-22</v>
      </c>
      <c r="AR88">
        <f t="shared" si="36"/>
        <v>-1.8035895257872862E-22</v>
      </c>
      <c r="AS88">
        <f t="shared" si="36"/>
        <v>-4.5890845894320551E-6</v>
      </c>
      <c r="AT88">
        <f t="shared" si="36"/>
        <v>-2.9982019317622732E-6</v>
      </c>
      <c r="AU88">
        <f t="shared" si="23"/>
        <v>-7.5872865211943279E-6</v>
      </c>
      <c r="AW88">
        <v>85</v>
      </c>
      <c r="AX88">
        <f>IF(Z88&gt;0, (R88*SUMPRODUCT(K88:$K$98, X88:$X$98)-K88*$AZ$3)/Z88, 0)</f>
        <v>-8.7843214495142248E+23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500000</v>
      </c>
      <c r="S89">
        <f t="shared" si="28"/>
        <v>-7.7465883501788547E+24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-0.58354821362999865</v>
      </c>
      <c r="AC89">
        <f t="shared" si="29"/>
        <v>-0.52102519074107023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-2.9520240186535091E-19</v>
      </c>
      <c r="AI89">
        <f t="shared" si="33"/>
        <v>-2.9520576479860092E-19</v>
      </c>
      <c r="AJ89">
        <f t="shared" si="34"/>
        <v>-6.2523022888928415E-2</v>
      </c>
      <c r="AK89">
        <f t="shared" si="49"/>
        <v>-4.084837495409991E-2</v>
      </c>
      <c r="AL89">
        <f t="shared" si="35"/>
        <v>-0.10337139784302832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-1.727308607091998E-23</v>
      </c>
      <c r="AR89">
        <f t="shared" si="36"/>
        <v>-1.7273282845184386E-23</v>
      </c>
      <c r="AS89">
        <f t="shared" si="36"/>
        <v>-3.6583901382589676E-6</v>
      </c>
      <c r="AT89">
        <f t="shared" si="36"/>
        <v>-2.3901482236625262E-6</v>
      </c>
      <c r="AU89">
        <f t="shared" si="23"/>
        <v>-6.0485383619214934E-6</v>
      </c>
      <c r="AW89">
        <v>86</v>
      </c>
      <c r="AX89">
        <f>IF(Z89&gt;0, (R89*SUMPRODUCT(K89:$K$98, X89:$X$98)-K89*$AZ$3)/Z89, 0)</f>
        <v>-7.7465883501788547E+24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500000</v>
      </c>
      <c r="S90">
        <f t="shared" si="28"/>
        <v>-7.2118687496315915E+25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-0.52102519074107023</v>
      </c>
      <c r="AC90">
        <f t="shared" si="29"/>
        <v>-0.46520106316166981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-3.006779285341874E-20</v>
      </c>
      <c r="AI90">
        <f t="shared" si="33"/>
        <v>-3.006811537805092E-20</v>
      </c>
      <c r="AJ90">
        <f t="shared" si="34"/>
        <v>-5.5824127579400418E-2</v>
      </c>
      <c r="AK90">
        <f t="shared" si="49"/>
        <v>-3.6471763351874922E-2</v>
      </c>
      <c r="AL90">
        <f t="shared" si="35"/>
        <v>-9.229589093127534E-2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-1.5708458799245335E-24</v>
      </c>
      <c r="AR90">
        <f t="shared" si="36"/>
        <v>-1.5708627297309728E-24</v>
      </c>
      <c r="AS90">
        <f t="shared" si="36"/>
        <v>-2.9164462199130822E-6</v>
      </c>
      <c r="AT90">
        <f t="shared" si="36"/>
        <v>-1.9054115303432128E-6</v>
      </c>
      <c r="AU90">
        <f t="shared" si="23"/>
        <v>-4.821857750256295E-6</v>
      </c>
      <c r="AW90">
        <v>87</v>
      </c>
      <c r="AX90">
        <f>IF(Z90&gt;0, (R90*SUMPRODUCT(K90:$K$98, X90:$X$98)-K90*$AZ$3)/Z90, 0)</f>
        <v>-7.2118687496315915E+25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500000</v>
      </c>
      <c r="S91">
        <f t="shared" si="28"/>
        <v>-7.1071827227693397E+26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-0.46520106316166981</v>
      </c>
      <c r="AC91">
        <f t="shared" si="29"/>
        <v>-0.41535809210863378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-2.9007837745692967E-21</v>
      </c>
      <c r="AI91">
        <f t="shared" si="33"/>
        <v>-2.9008129955776983E-21</v>
      </c>
      <c r="AJ91">
        <f t="shared" si="34"/>
        <v>-4.9842971053036034E-2</v>
      </c>
      <c r="AK91">
        <f t="shared" si="49"/>
        <v>-3.256407442131689E-2</v>
      </c>
      <c r="AL91">
        <f t="shared" si="35"/>
        <v>-8.240704547435293E-2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-1.3530983441342717E-25</v>
      </c>
      <c r="AR91">
        <f t="shared" si="36"/>
        <v>-1.3531119745532049E-25</v>
      </c>
      <c r="AS91">
        <f t="shared" si="36"/>
        <v>-2.3249730707215235E-6</v>
      </c>
      <c r="AT91">
        <f t="shared" si="36"/>
        <v>-1.5189824062047295E-6</v>
      </c>
      <c r="AU91">
        <f t="shared" si="23"/>
        <v>-3.8439554769262532E-6</v>
      </c>
      <c r="AW91">
        <v>88</v>
      </c>
      <c r="AX91">
        <f>IF(Z91&gt;0, (R91*SUMPRODUCT(K91:$K$98, X91:$X$98)-K91*$AZ$3)/Z91, 0)</f>
        <v>-7.1071827227693397E+26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500000</v>
      </c>
      <c r="S92">
        <f t="shared" si="28"/>
        <v>-7.4359261729303288E+27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-0.41535809210863378</v>
      </c>
      <c r="AC92">
        <f t="shared" si="29"/>
        <v>-0.37085543938270865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-2.6435124827918329E-22</v>
      </c>
      <c r="AI92">
        <f t="shared" si="33"/>
        <v>-2.6435374195267305E-22</v>
      </c>
      <c r="AJ92">
        <f t="shared" si="34"/>
        <v>-4.4502652725925129E-2</v>
      </c>
      <c r="AK92">
        <f t="shared" si="49"/>
        <v>-2.9075066447604367E-2</v>
      </c>
      <c r="AL92">
        <f t="shared" si="35"/>
        <v>-7.3577719173529496E-2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-1.1009747220617871E-26</v>
      </c>
      <c r="AR92">
        <f t="shared" si="36"/>
        <v>-1.1009851077569377E-26</v>
      </c>
      <c r="AS92">
        <f t="shared" si="36"/>
        <v>-1.8534542974501981E-6</v>
      </c>
      <c r="AT92">
        <f t="shared" si="36"/>
        <v>-1.2109234743341273E-6</v>
      </c>
      <c r="AU92">
        <f t="shared" si="23"/>
        <v>-3.0643777717843252E-6</v>
      </c>
      <c r="AW92">
        <v>89</v>
      </c>
      <c r="AX92">
        <f>IF(Z92&gt;0, (R92*SUMPRODUCT(K92:$K$98, X92:$X$98)-K92*$AZ$3)/Z92, 0)</f>
        <v>-7.4359261729303288E+27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500000</v>
      </c>
      <c r="S93">
        <f t="shared" si="28"/>
        <v>-8.2861031901067959E+28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-0.37085543938270865</v>
      </c>
      <c r="AC93">
        <f t="shared" si="29"/>
        <v>-0.3311209280202756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-2.268931779925175E-23</v>
      </c>
      <c r="AI93">
        <f t="shared" si="33"/>
        <v>-2.2689517604226672E-23</v>
      </c>
      <c r="AJ93">
        <f t="shared" si="34"/>
        <v>-3.9734511362433056E-2</v>
      </c>
      <c r="AK93">
        <f t="shared" si="49"/>
        <v>-2.5959880756789608E-2</v>
      </c>
      <c r="AL93">
        <f t="shared" si="35"/>
        <v>-6.5694392119222664E-2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-8.4372204731713636E-28</v>
      </c>
      <c r="AR93">
        <f t="shared" si="36"/>
        <v>-8.4372947723918161E-28</v>
      </c>
      <c r="AS93">
        <f t="shared" si="36"/>
        <v>-1.477562418247922E-6</v>
      </c>
      <c r="AT93">
        <f t="shared" si="36"/>
        <v>-9.6534077992197621E-7</v>
      </c>
      <c r="AU93">
        <f t="shared" si="23"/>
        <v>-2.4429031981698982E-6</v>
      </c>
      <c r="AW93">
        <v>90</v>
      </c>
      <c r="AX93">
        <f>IF(Z93&gt;0, (R93*SUMPRODUCT(K93:$K$98, X93:$X$98)-K93*$AZ$3)/Z93, 0)</f>
        <v>-8.2861031901067959E+28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500000</v>
      </c>
      <c r="S94">
        <f t="shared" si="28"/>
        <v>-9.8726206054705932E+29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-0.3311209280202756</v>
      </c>
      <c r="AC94">
        <f t="shared" si="29"/>
        <v>-0.29564368573238892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-1.8283401688709935E-24</v>
      </c>
      <c r="AI94">
        <f t="shared" si="33"/>
        <v>-1.8283551417792791E-24</v>
      </c>
      <c r="AJ94">
        <f t="shared" si="34"/>
        <v>-3.5477242287886679E-2</v>
      </c>
      <c r="AK94">
        <f t="shared" si="49"/>
        <v>-2.3178464961419294E-2</v>
      </c>
      <c r="AL94">
        <f t="shared" si="35"/>
        <v>-5.8655707249305973E-2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-6.0703948097976821E-29</v>
      </c>
      <c r="AR94">
        <f t="shared" si="36"/>
        <v>-6.0704445223546183E-29</v>
      </c>
      <c r="AS94">
        <f t="shared" si="36"/>
        <v>-1.1779037135267243E-6</v>
      </c>
      <c r="AT94">
        <f t="shared" si="36"/>
        <v>-7.6956375950412642E-7</v>
      </c>
      <c r="AU94">
        <f t="shared" si="23"/>
        <v>-1.9474674730308507E-6</v>
      </c>
      <c r="AW94">
        <v>91</v>
      </c>
      <c r="AX94">
        <f>IF(Z94&gt;0, (R94*SUMPRODUCT(K94:$K$98, X94:$X$98)-K94*$AZ$3)/Z94, 0)</f>
        <v>-9.8726206054705932E+29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500000</v>
      </c>
      <c r="S95">
        <f t="shared" si="28"/>
        <v>-1.2637644696941514E+31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-0.29564368573238892</v>
      </c>
      <c r="AC95">
        <f t="shared" si="29"/>
        <v>-0.26396757654677577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-1.377880905772394E-25</v>
      </c>
      <c r="AI95">
        <f t="shared" si="33"/>
        <v>-1.377891349473846E-25</v>
      </c>
      <c r="AJ95">
        <f t="shared" si="34"/>
        <v>-3.1676109185613144E-2</v>
      </c>
      <c r="AK95">
        <f t="shared" si="49"/>
        <v>-2.0695058001267225E-2</v>
      </c>
      <c r="AL95">
        <f t="shared" si="35"/>
        <v>-5.2371167186880369E-2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-4.0846382151344185E-30</v>
      </c>
      <c r="AR95">
        <f t="shared" si="36"/>
        <v>-4.0846691748072607E-30</v>
      </c>
      <c r="AS95">
        <f t="shared" si="36"/>
        <v>-9.3901762876811671E-7</v>
      </c>
      <c r="AT95">
        <f t="shared" si="36"/>
        <v>-6.1349151746183536E-7</v>
      </c>
      <c r="AU95">
        <f t="shared" si="23"/>
        <v>-1.552509146229952E-6</v>
      </c>
      <c r="AW95">
        <v>92</v>
      </c>
      <c r="AX95">
        <f>IF(Z95&gt;0, (R95*SUMPRODUCT(K95:$K$98, X95:$X$98)-K95*$AZ$3)/Z95, 0)</f>
        <v>-1.2637644696941514E+31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500000</v>
      </c>
      <c r="S96">
        <f t="shared" si="28"/>
        <v>-1.7476761467095664E+32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-0.26396757654677577</v>
      </c>
      <c r="AC96">
        <f t="shared" si="29"/>
        <v>-0.23568533620247833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-9.6649823727242706E-27</v>
      </c>
      <c r="AI96">
        <f t="shared" si="33"/>
        <v>-9.6650498009307621E-27</v>
      </c>
      <c r="AJ96">
        <f t="shared" si="34"/>
        <v>-2.8282240344297438E-2</v>
      </c>
      <c r="AK96">
        <f t="shared" si="49"/>
        <v>-1.8477730358274307E-2</v>
      </c>
      <c r="AL96">
        <f t="shared" si="35"/>
        <v>-4.6759970702571749E-2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-2.5581438252938676E-31</v>
      </c>
      <c r="AR96">
        <f t="shared" si="36"/>
        <v>-2.558161672305216E-31</v>
      </c>
      <c r="AS96">
        <f t="shared" si="36"/>
        <v>-7.4857910456641911E-7</v>
      </c>
      <c r="AT96">
        <f t="shared" si="36"/>
        <v>-4.8907168165005997E-7</v>
      </c>
      <c r="AU96">
        <f t="shared" si="23"/>
        <v>-1.2376507862164792E-6</v>
      </c>
      <c r="AW96">
        <v>93</v>
      </c>
      <c r="AX96">
        <f>IF(Z96&gt;0, (R96*SUMPRODUCT(K96:$K$98, X96:$X$98)-K96*$AZ$3)/Z96, 0)</f>
        <v>-1.7476761467095664E+32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500000</v>
      </c>
      <c r="S97">
        <f t="shared" si="28"/>
        <v>-2.6280235716489632E+33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-0.23568533620247833</v>
      </c>
      <c r="AC97">
        <f t="shared" si="29"/>
        <v>-0.21043333589506996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-6.2750281952707706E-28</v>
      </c>
      <c r="AI97">
        <f t="shared" si="33"/>
        <v>-6.275068231695513E-28</v>
      </c>
      <c r="AJ97">
        <f t="shared" si="34"/>
        <v>-2.5252000307408373E-2</v>
      </c>
      <c r="AK97">
        <f t="shared" si="49"/>
        <v>-1.6497973534173486E-2</v>
      </c>
      <c r="AL97">
        <f t="shared" si="35"/>
        <v>-4.1749973841581856E-2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-1.4829330711103568E-32</v>
      </c>
      <c r="AR97">
        <f t="shared" si="36"/>
        <v>-1.4829425326357001E-32</v>
      </c>
      <c r="AS97">
        <f t="shared" si="36"/>
        <v>-5.9676267902297321E-7</v>
      </c>
      <c r="AT97">
        <f t="shared" si="36"/>
        <v>-3.8988495029500951E-7</v>
      </c>
      <c r="AU97">
        <f t="shared" si="23"/>
        <v>-9.8664762931798261E-7</v>
      </c>
      <c r="AW97">
        <v>94</v>
      </c>
      <c r="AX97">
        <f>IF(Z97&gt;0, (R97*SUMPRODUCT(K97:$K$98, X97:$X$98)-K97*$AZ$3)/Z97, 0)</f>
        <v>-2.6280235716489632E+33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-0.21043333589506996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-4.0036424742384022E-29</v>
      </c>
      <c r="AI98">
        <f t="shared" si="33"/>
        <v>-4.0036424742384022E-29</v>
      </c>
      <c r="AJ98">
        <f t="shared" si="34"/>
        <v>-0.21043333589506996</v>
      </c>
      <c r="AK98">
        <f t="shared" si="49"/>
        <v>-1.4730333512654899E-2</v>
      </c>
      <c r="AL98">
        <f t="shared" si="35"/>
        <v>-0.22516366940772486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-8.4477904850929507E-34</v>
      </c>
      <c r="AR98">
        <f t="shared" si="36"/>
        <v>-8.4477904850929507E-34</v>
      </c>
      <c r="AS98">
        <f t="shared" si="36"/>
        <v>-4.4401985046352204E-6</v>
      </c>
      <c r="AT98">
        <f t="shared" si="36"/>
        <v>-3.1081389532446551E-7</v>
      </c>
      <c r="AU98">
        <f t="shared" si="36"/>
        <v>-4.7510123999596863E-6</v>
      </c>
      <c r="AW98">
        <v>95</v>
      </c>
    </row>
    <row r="100" spans="5:50" x14ac:dyDescent="0.25">
      <c r="AN100" s="8">
        <f t="shared" ref="AN100:AU100" si="50">SUM(AN3:AN98)</f>
        <v>12117.601946681887</v>
      </c>
      <c r="AO100" s="8">
        <f t="shared" si="50"/>
        <v>-1211.7601946681887</v>
      </c>
      <c r="AP100" s="8">
        <f t="shared" si="50"/>
        <v>-2848.8586849223038</v>
      </c>
      <c r="AQ100" s="8">
        <f t="shared" si="50"/>
        <v>-8904.482216299446</v>
      </c>
      <c r="AR100" s="8">
        <f t="shared" si="50"/>
        <v>-847.49914920804667</v>
      </c>
      <c r="AS100" s="8">
        <f t="shared" si="50"/>
        <v>-2102.0755714994652</v>
      </c>
      <c r="AT100" s="8">
        <f t="shared" si="50"/>
        <v>1226.2107500413529</v>
      </c>
      <c r="AU100" s="8">
        <f t="shared" si="50"/>
        <v>-1723.3639706661577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24192.683262173727</v>
      </c>
      <c r="K3">
        <v>1</v>
      </c>
      <c r="L3" s="2">
        <v>0</v>
      </c>
      <c r="O3">
        <f>$C$3</f>
        <v>24192.683262173727</v>
      </c>
      <c r="P3">
        <f>O3*C5</f>
        <v>2419.2683262173728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24192.683262173727</v>
      </c>
      <c r="AF3">
        <f t="shared" ref="AF3:AG34" si="4">-$Z3*P3</f>
        <v>-2419.2683262173728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19253.506731956353</v>
      </c>
      <c r="AJ3">
        <f t="shared" ref="AJ3:AJ66" si="7">AB3-AC3</f>
        <v>0</v>
      </c>
      <c r="AL3">
        <f t="shared" ref="AL3:AL66" si="8">SUM(AI3:AK3)</f>
        <v>19253.506731956353</v>
      </c>
      <c r="AN3">
        <f t="shared" ref="AN3:AU34" si="9">AE3*$K3</f>
        <v>24192.683262173727</v>
      </c>
      <c r="AO3">
        <f t="shared" si="9"/>
        <v>-2419.2683262173728</v>
      </c>
      <c r="AP3">
        <f t="shared" si="9"/>
        <v>-2519.9082039999998</v>
      </c>
      <c r="AQ3">
        <f t="shared" si="9"/>
        <v>0</v>
      </c>
      <c r="AR3">
        <f t="shared" si="9"/>
        <v>19253.506731956353</v>
      </c>
      <c r="AS3">
        <f t="shared" si="9"/>
        <v>0</v>
      </c>
      <c r="AT3">
        <f t="shared" si="9"/>
        <v>0</v>
      </c>
      <c r="AU3">
        <f t="shared" si="9"/>
        <v>19253.506731956353</v>
      </c>
      <c r="AW3">
        <v>0</v>
      </c>
      <c r="AX3">
        <f>IF(Z3&gt;0, (R3*SUMPRODUCT(K3:$K$98, X3:$X$98)-K3*$AZ$3)/Z3, 0)</f>
        <v>0</v>
      </c>
      <c r="AZ3">
        <f>C6*SUMPRODUCT(X4:X89, K4:K89)/1</f>
        <v>18157.932922360837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1967.8291856601488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1945.4928131100914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-1945.4928131100914</v>
      </c>
      <c r="AK4">
        <f>G4*SUM(AB4, AE4:AF4)</f>
        <v>0</v>
      </c>
      <c r="AL4">
        <f t="shared" si="8"/>
        <v>-2620.8768131100915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-603.02142857142849</v>
      </c>
      <c r="AR4">
        <f t="shared" si="9"/>
        <v>-603.02142857142849</v>
      </c>
      <c r="AS4">
        <f t="shared" si="9"/>
        <v>-1737.0471545625815</v>
      </c>
      <c r="AT4">
        <f t="shared" si="9"/>
        <v>0</v>
      </c>
      <c r="AU4">
        <f t="shared" si="9"/>
        <v>-2340.0685831340102</v>
      </c>
      <c r="AW4">
        <v>1</v>
      </c>
      <c r="AX4">
        <f>IF(Z4&gt;0, (R4*SUMPRODUCT(K4:$K$98, X4:$X$98)-K4*$AZ$3)/Z4, 0)</f>
        <v>1967.8291856601488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500000</v>
      </c>
      <c r="S5">
        <f t="shared" si="1"/>
        <v>3150.8064590331542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1945.4928131100914</v>
      </c>
      <c r="AC5">
        <f t="shared" si="2"/>
        <v>3079.5185391012346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-694.01643680090388</v>
      </c>
      <c r="AI5">
        <f t="shared" si="6"/>
        <v>-742.88517214122373</v>
      </c>
      <c r="AJ5">
        <f t="shared" si="7"/>
        <v>-1134.0257259911432</v>
      </c>
      <c r="AK5">
        <f>G5*SUM(AB5, AE5:AF5)</f>
        <v>136.18449691770641</v>
      </c>
      <c r="AL5">
        <f t="shared" si="8"/>
        <v>-1740.7264012146607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-553.2656543374552</v>
      </c>
      <c r="AR5">
        <f t="shared" si="9"/>
        <v>-592.22351095441934</v>
      </c>
      <c r="AS5">
        <f t="shared" si="9"/>
        <v>-904.0383657454903</v>
      </c>
      <c r="AT5">
        <f t="shared" si="9"/>
        <v>108.56544716016136</v>
      </c>
      <c r="AU5">
        <f t="shared" si="9"/>
        <v>-1387.6964295397486</v>
      </c>
      <c r="AW5">
        <v>2</v>
      </c>
      <c r="AX5">
        <f>IF(Z5&gt;0, (R5*SUMPRODUCT(K5:$K$98, X5:$X$98)-K5*$AZ$3)/Z5, 0)</f>
        <v>3150.8064590331542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500000</v>
      </c>
      <c r="S6">
        <f t="shared" si="1"/>
        <v>4220.0043585772009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3079.5185391012346</v>
      </c>
      <c r="AC6">
        <f t="shared" si="2"/>
        <v>4077.1878441946574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-721.85035214628681</v>
      </c>
      <c r="AI6">
        <f t="shared" si="6"/>
        <v>-770.15821509798889</v>
      </c>
      <c r="AJ6">
        <f t="shared" si="7"/>
        <v>-997.66930509342274</v>
      </c>
      <c r="AK6">
        <f>G6*SUM(AB6, AE6:AF6)</f>
        <v>215.56629773708644</v>
      </c>
      <c r="AL6">
        <f t="shared" si="8"/>
        <v>-1552.2612224543252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-513.79882253488199</v>
      </c>
      <c r="AR6">
        <f t="shared" si="9"/>
        <v>-548.18340519798085</v>
      </c>
      <c r="AS6">
        <f t="shared" si="9"/>
        <v>-710.12130521523</v>
      </c>
      <c r="AT6">
        <f t="shared" si="9"/>
        <v>153.43583282352293</v>
      </c>
      <c r="AU6">
        <f t="shared" si="9"/>
        <v>-1104.8688775896878</v>
      </c>
      <c r="AW6">
        <v>3</v>
      </c>
      <c r="AX6">
        <f>IF(Z6&gt;0, (R6*SUMPRODUCT(K6:$K$98, X6:$X$98)-K6*$AZ$3)/Z6, 0)</f>
        <v>4220.0043585772009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500000</v>
      </c>
      <c r="S7">
        <f t="shared" si="1"/>
        <v>5181.3826619022402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4077.1878441946574</v>
      </c>
      <c r="AC7">
        <f t="shared" si="2"/>
        <v>4948.1523782944842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-754.41133567236398</v>
      </c>
      <c r="AI7">
        <f t="shared" si="6"/>
        <v>-802.16067886098176</v>
      </c>
      <c r="AJ7">
        <f t="shared" si="7"/>
        <v>-870.96453409982678</v>
      </c>
      <c r="AK7">
        <f>G7*SUM(AB7, AE7:AF7)</f>
        <v>285.40314909362604</v>
      </c>
      <c r="AL7">
        <f t="shared" si="8"/>
        <v>-1387.7220638671824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-479.44204237332286</v>
      </c>
      <c r="AR7">
        <f t="shared" si="9"/>
        <v>-509.78761320164602</v>
      </c>
      <c r="AS7">
        <f t="shared" si="9"/>
        <v>-553.51370706988098</v>
      </c>
      <c r="AT7">
        <f t="shared" si="9"/>
        <v>181.37886088266876</v>
      </c>
      <c r="AU7">
        <f t="shared" si="9"/>
        <v>-881.92245938885821</v>
      </c>
      <c r="AW7">
        <v>4</v>
      </c>
      <c r="AX7">
        <f>IF(Z7&gt;0, (R7*SUMPRODUCT(K7:$K$98, X7:$X$98)-K7*$AZ$3)/Z7, 0)</f>
        <v>5181.3826619022402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500000</v>
      </c>
      <c r="S8">
        <f t="shared" si="1"/>
        <v>6044.4215408621112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4948.1523782944842</v>
      </c>
      <c r="AC8">
        <f t="shared" si="2"/>
        <v>5705.1061900592904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-786.96933992083927</v>
      </c>
      <c r="AI8">
        <f t="shared" si="6"/>
        <v>-834.16249274357881</v>
      </c>
      <c r="AJ8">
        <f t="shared" si="7"/>
        <v>-756.95381176480623</v>
      </c>
      <c r="AK8">
        <f t="shared" ref="AK8:AK71" si="22">G8*SUM(AB8:AB8, AE8:AF8)</f>
        <v>346.37066648061392</v>
      </c>
      <c r="AL8">
        <f t="shared" si="8"/>
        <v>-1244.7456380277711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-446.54753809822341</v>
      </c>
      <c r="AR8">
        <f t="shared" si="9"/>
        <v>-473.32620041587785</v>
      </c>
      <c r="AS8">
        <f t="shared" si="9"/>
        <v>-429.5159213339125</v>
      </c>
      <c r="AT8">
        <f t="shared" si="9"/>
        <v>196.54001819425039</v>
      </c>
      <c r="AU8">
        <f t="shared" si="9"/>
        <v>-706.30210355553993</v>
      </c>
      <c r="AW8">
        <v>5</v>
      </c>
      <c r="AX8">
        <f>IF(Z8&gt;0, (R8*SUMPRODUCT(K8:$K$98, X8:$X$98)-K8*$AZ$3)/Z8, 0)</f>
        <v>6044.4215408621112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500000</v>
      </c>
      <c r="S9">
        <f t="shared" si="1"/>
        <v>6820.9704784133492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5705.1061900592904</v>
      </c>
      <c r="AC9">
        <f t="shared" si="2"/>
        <v>6362.4835217272721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-820.84372112869949</v>
      </c>
      <c r="AI9">
        <f t="shared" si="6"/>
        <v>-867.48285805109879</v>
      </c>
      <c r="AJ9">
        <f t="shared" si="7"/>
        <v>-657.37733166798171</v>
      </c>
      <c r="AK9">
        <f t="shared" si="22"/>
        <v>399.35743330415039</v>
      </c>
      <c r="AL9">
        <f t="shared" si="8"/>
        <v>-1125.5027564149302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-415.86497474679709</v>
      </c>
      <c r="AR9">
        <f t="shared" si="9"/>
        <v>-439.4938129765348</v>
      </c>
      <c r="AS9">
        <f t="shared" si="9"/>
        <v>-333.04781457950503</v>
      </c>
      <c r="AT9">
        <f t="shared" si="9"/>
        <v>202.32690418537882</v>
      </c>
      <c r="AU9">
        <f t="shared" si="9"/>
        <v>-570.21472337066109</v>
      </c>
      <c r="AW9">
        <v>6</v>
      </c>
      <c r="AX9">
        <f>IF(Z9&gt;0, (R9*SUMPRODUCT(K9:$K$98, X9:$X$98)-K9*$AZ$3)/Z9, 0)</f>
        <v>6820.9704784133492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500000</v>
      </c>
      <c r="S10">
        <f t="shared" si="1"/>
        <v>7520.8951448671169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6362.4835217272721</v>
      </c>
      <c r="AC10">
        <f t="shared" si="2"/>
        <v>6932.2657521288602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-860.38993650840689</v>
      </c>
      <c r="AI10">
        <f t="shared" si="6"/>
        <v>-906.47664306793138</v>
      </c>
      <c r="AJ10">
        <f t="shared" si="7"/>
        <v>-569.78223040158809</v>
      </c>
      <c r="AK10">
        <f t="shared" si="22"/>
        <v>445.37384652090907</v>
      </c>
      <c r="AL10">
        <f t="shared" si="8"/>
        <v>-1030.8850269486106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-389.19671266333751</v>
      </c>
      <c r="AR10">
        <f t="shared" si="9"/>
        <v>-410.04399821300007</v>
      </c>
      <c r="AS10">
        <f t="shared" si="9"/>
        <v>-257.74054483506347</v>
      </c>
      <c r="AT10">
        <f t="shared" si="9"/>
        <v>201.46451000530726</v>
      </c>
      <c r="AU10">
        <f t="shared" si="9"/>
        <v>-466.32003304275639</v>
      </c>
      <c r="AW10">
        <v>7</v>
      </c>
      <c r="AX10">
        <f>IF(Z10&gt;0, (R10*SUMPRODUCT(K10:$K$98, X10:$X$98)-K10*$AZ$3)/Z10, 0)</f>
        <v>7520.8951448671169</v>
      </c>
    </row>
    <row r="11" spans="1:52" x14ac:dyDescent="0.25">
      <c r="A11" t="s">
        <v>33</v>
      </c>
      <c r="C11" s="12">
        <f>AU91</f>
        <v>-1389.9014241165614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500000</v>
      </c>
      <c r="S11">
        <f t="shared" si="1"/>
        <v>8150.815432126109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6932.2657521288602</v>
      </c>
      <c r="AC11">
        <f t="shared" si="2"/>
        <v>7423.1111869194374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-898.36079709176067</v>
      </c>
      <c r="AI11">
        <f t="shared" si="6"/>
        <v>-943.89680050598076</v>
      </c>
      <c r="AJ11">
        <f t="shared" si="7"/>
        <v>-490.8454347905772</v>
      </c>
      <c r="AK11">
        <f t="shared" si="22"/>
        <v>485.25860264902025</v>
      </c>
      <c r="AL11">
        <f t="shared" si="8"/>
        <v>-949.48363264753766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-362.83285861953942</v>
      </c>
      <c r="AR11">
        <f t="shared" si="9"/>
        <v>-381.22408666775419</v>
      </c>
      <c r="AS11">
        <f t="shared" si="9"/>
        <v>-198.2442386421553</v>
      </c>
      <c r="AT11">
        <f t="shared" si="9"/>
        <v>195.98781084264439</v>
      </c>
      <c r="AU11">
        <f t="shared" si="9"/>
        <v>-383.4805144672651</v>
      </c>
      <c r="AW11">
        <v>8</v>
      </c>
      <c r="AX11">
        <f>IF(Z11&gt;0, (R11*SUMPRODUCT(K11:$K$98, X11:$X$98)-K11*$AZ$3)/Z11, 0)</f>
        <v>8150.815432126109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500000</v>
      </c>
      <c r="S12">
        <f t="shared" si="1"/>
        <v>8720.4410852188066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7423.1111869194374</v>
      </c>
      <c r="AC12">
        <f t="shared" si="2"/>
        <v>7846.0302456694662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-942.13399095976877</v>
      </c>
      <c r="AI12">
        <f t="shared" si="6"/>
        <v>-987.12042094075059</v>
      </c>
      <c r="AJ12">
        <f t="shared" si="7"/>
        <v>-422.91905875002885</v>
      </c>
      <c r="AK12">
        <f t="shared" si="22"/>
        <v>519.61778308436067</v>
      </c>
      <c r="AL12">
        <f t="shared" si="8"/>
        <v>-890.42169660641878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-339.74296201599753</v>
      </c>
      <c r="AR12">
        <f t="shared" si="9"/>
        <v>-355.96551965527146</v>
      </c>
      <c r="AS12">
        <f t="shared" si="9"/>
        <v>-152.50885234103404</v>
      </c>
      <c r="AT12">
        <f t="shared" si="9"/>
        <v>187.37938173892431</v>
      </c>
      <c r="AU12">
        <f t="shared" si="9"/>
        <v>-321.0949902573812</v>
      </c>
      <c r="AW12">
        <v>9</v>
      </c>
      <c r="AX12">
        <f>IF(Z12&gt;0, (R12*SUMPRODUCT(K12:$K$98, X12:$X$98)-K12*$AZ$3)/Z12, 0)</f>
        <v>8720.4410852188066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500000</v>
      </c>
      <c r="S13">
        <f t="shared" si="1"/>
        <v>9235.2391768448269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7846.0302456694662</v>
      </c>
      <c r="AC13">
        <f t="shared" si="2"/>
        <v>8207.8514955905812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-988.88765506324489</v>
      </c>
      <c r="AI13">
        <f t="shared" si="6"/>
        <v>-1033.3253319789105</v>
      </c>
      <c r="AJ13">
        <f t="shared" si="7"/>
        <v>-361.82124992111494</v>
      </c>
      <c r="AK13">
        <f t="shared" si="22"/>
        <v>549.22211719686265</v>
      </c>
      <c r="AL13">
        <f t="shared" si="8"/>
        <v>-845.92446470316281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-318.39535892529676</v>
      </c>
      <c r="AR13">
        <f t="shared" si="9"/>
        <v>-332.70310158840527</v>
      </c>
      <c r="AS13">
        <f t="shared" si="9"/>
        <v>-116.49675890439251</v>
      </c>
      <c r="AT13">
        <f t="shared" si="9"/>
        <v>176.83482268106846</v>
      </c>
      <c r="AU13">
        <f t="shared" si="9"/>
        <v>-272.36503781172934</v>
      </c>
      <c r="AW13">
        <v>10</v>
      </c>
      <c r="AX13">
        <f>IF(Z13&gt;0, (R13*SUMPRODUCT(K13:$K$98, X13:$X$98)-K13*$AZ$3)/Z13, 0)</f>
        <v>9235.2391768448269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500000</v>
      </c>
      <c r="S14">
        <f t="shared" si="1"/>
        <v>9701.4981498393208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8207.8514955905812</v>
      </c>
      <c r="AC14">
        <f t="shared" si="2"/>
        <v>8515.8527544662793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-1039.305721442975</v>
      </c>
      <c r="AI14">
        <f t="shared" si="6"/>
        <v>-1083.1950910173398</v>
      </c>
      <c r="AJ14">
        <f t="shared" si="7"/>
        <v>-308.00125887569811</v>
      </c>
      <c r="AK14">
        <f t="shared" si="22"/>
        <v>574.54960469134073</v>
      </c>
      <c r="AL14">
        <f t="shared" si="8"/>
        <v>-816.64674520169717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-298.77555976805627</v>
      </c>
      <c r="AR14">
        <f t="shared" si="9"/>
        <v>-311.3927047446486</v>
      </c>
      <c r="AS14">
        <f t="shared" si="9"/>
        <v>-88.543001959122648</v>
      </c>
      <c r="AT14">
        <f t="shared" si="9"/>
        <v>165.16928196819279</v>
      </c>
      <c r="AU14">
        <f t="shared" si="9"/>
        <v>-234.76642473557848</v>
      </c>
      <c r="AW14">
        <v>11</v>
      </c>
      <c r="AX14">
        <f>IF(Z14&gt;0, (R14*SUMPRODUCT(K14:$K$98, X14:$X$98)-K14*$AZ$3)/Z14, 0)</f>
        <v>9701.4981498393208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500000</v>
      </c>
      <c r="S15">
        <f t="shared" si="1"/>
        <v>10124.71205715963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8515.8527544662793</v>
      </c>
      <c r="AC15">
        <f t="shared" si="2"/>
        <v>8776.3598891633956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-1091.9446925380166</v>
      </c>
      <c r="AI15">
        <f t="shared" si="6"/>
        <v>-1135.285973947384</v>
      </c>
      <c r="AJ15">
        <f t="shared" si="7"/>
        <v>-260.50713469711627</v>
      </c>
      <c r="AK15">
        <f t="shared" si="22"/>
        <v>596.10969281263965</v>
      </c>
      <c r="AL15">
        <f t="shared" si="8"/>
        <v>-799.68341583186066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-280.27500544841968</v>
      </c>
      <c r="AR15">
        <f t="shared" si="9"/>
        <v>-291.39963288254131</v>
      </c>
      <c r="AS15">
        <f t="shared" si="9"/>
        <v>-66.865693011319294</v>
      </c>
      <c r="AT15">
        <f t="shared" si="9"/>
        <v>153.0065108083316</v>
      </c>
      <c r="AU15">
        <f t="shared" si="9"/>
        <v>-205.25881508552902</v>
      </c>
      <c r="AW15">
        <v>12</v>
      </c>
      <c r="AX15">
        <f>IF(Z15&gt;0, (R15*SUMPRODUCT(K15:$K$98, X15:$X$98)-K15*$AZ$3)/Z15, 0)</f>
        <v>10124.71205715963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500000</v>
      </c>
      <c r="S16">
        <f t="shared" si="1"/>
        <v>10510.55814388505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8776.3598891633956</v>
      </c>
      <c r="AC16">
        <f t="shared" si="2"/>
        <v>8995.4444323445932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-1154.4830131397594</v>
      </c>
      <c r="AI16">
        <f t="shared" si="6"/>
        <v>-1197.2754334337189</v>
      </c>
      <c r="AJ16">
        <f t="shared" si="7"/>
        <v>-219.08454318119766</v>
      </c>
      <c r="AK16">
        <f t="shared" si="22"/>
        <v>614.34519224143776</v>
      </c>
      <c r="AL16">
        <f t="shared" si="8"/>
        <v>-802.01478437347885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-264.57770955492902</v>
      </c>
      <c r="AR16">
        <f t="shared" si="9"/>
        <v>-274.38462781949175</v>
      </c>
      <c r="AS16">
        <f t="shared" si="9"/>
        <v>-50.208522753510721</v>
      </c>
      <c r="AT16">
        <f t="shared" si="9"/>
        <v>140.79206189207494</v>
      </c>
      <c r="AU16">
        <f t="shared" si="9"/>
        <v>-183.80108868092753</v>
      </c>
      <c r="AW16">
        <v>13</v>
      </c>
      <c r="AX16">
        <f>IF(Z16&gt;0, (R16*SUMPRODUCT(K16:$K$98, X16:$X$98)-K16*$AZ$3)/Z16, 0)</f>
        <v>10510.55814388505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500000</v>
      </c>
      <c r="S17">
        <f t="shared" si="1"/>
        <v>10862.112473117402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8995.4444323445932</v>
      </c>
      <c r="AC17">
        <f t="shared" si="2"/>
        <v>9176.7234626375393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-1226.0490572358617</v>
      </c>
      <c r="AI17">
        <f t="shared" si="6"/>
        <v>-1268.2909484211582</v>
      </c>
      <c r="AJ17">
        <f t="shared" si="7"/>
        <v>-181.27903029294612</v>
      </c>
      <c r="AK17">
        <f t="shared" si="22"/>
        <v>629.68111026412157</v>
      </c>
      <c r="AL17">
        <f t="shared" si="8"/>
        <v>-819.88886844998274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-250.87392834950683</v>
      </c>
      <c r="AR17">
        <f t="shared" si="9"/>
        <v>-259.51745620838358</v>
      </c>
      <c r="AS17">
        <f t="shared" si="9"/>
        <v>-37.093281209735281</v>
      </c>
      <c r="AT17">
        <f t="shared" si="9"/>
        <v>128.84523079001846</v>
      </c>
      <c r="AU17">
        <f t="shared" si="9"/>
        <v>-167.76550662810041</v>
      </c>
      <c r="AW17">
        <v>14</v>
      </c>
      <c r="AX17">
        <f>IF(Z17&gt;0, (R17*SUMPRODUCT(K17:$K$98, X17:$X$98)-K17*$AZ$3)/Z17, 0)</f>
        <v>10862.112473117402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500000</v>
      </c>
      <c r="S18">
        <f t="shared" si="1"/>
        <v>11198.367139310181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9176.7234626375393</v>
      </c>
      <c r="AC18">
        <f t="shared" si="2"/>
        <v>9323.9359091522056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-1886.8899423697412</v>
      </c>
      <c r="AI18">
        <f t="shared" si="6"/>
        <v>-1928.5207256489477</v>
      </c>
      <c r="AJ18">
        <f t="shared" si="7"/>
        <v>-147.21244651466623</v>
      </c>
      <c r="AK18">
        <f t="shared" si="22"/>
        <v>642.37064238462779</v>
      </c>
      <c r="AL18">
        <f t="shared" si="8"/>
        <v>-1433.3625297789858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-344.72773788797218</v>
      </c>
      <c r="AR18">
        <f t="shared" si="9"/>
        <v>-352.33352634658337</v>
      </c>
      <c r="AS18">
        <f t="shared" si="9"/>
        <v>-26.895163589785426</v>
      </c>
      <c r="AT18">
        <f t="shared" si="9"/>
        <v>117.3587147095535</v>
      </c>
      <c r="AU18">
        <f t="shared" si="9"/>
        <v>-261.86997522681526</v>
      </c>
      <c r="AW18">
        <v>15</v>
      </c>
      <c r="AX18">
        <f>IF(Z18&gt;0, (R18*SUMPRODUCT(K18:$K$98, X18:$X$98)-K18*$AZ$3)/Z18, 0)</f>
        <v>11198.367139310181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500000</v>
      </c>
      <c r="S19">
        <f t="shared" si="1"/>
        <v>11396.133773092333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9323.9359091522056</v>
      </c>
      <c r="AC19">
        <f t="shared" si="2"/>
        <v>9334.6424345358173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-2591.7156705825146</v>
      </c>
      <c r="AI19">
        <f t="shared" si="6"/>
        <v>-2632.6709744618706</v>
      </c>
      <c r="AJ19">
        <f t="shared" si="7"/>
        <v>-10.706525383611734</v>
      </c>
      <c r="AK19">
        <f t="shared" si="22"/>
        <v>652.67551364065446</v>
      </c>
      <c r="AL19">
        <f t="shared" si="8"/>
        <v>-1990.7019862048278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-422.76496721005589</v>
      </c>
      <c r="AR19">
        <f t="shared" si="9"/>
        <v>-429.44566444014293</v>
      </c>
      <c r="AS19">
        <f t="shared" si="9"/>
        <v>-1.7464662131393847</v>
      </c>
      <c r="AT19">
        <f t="shared" si="9"/>
        <v>106.46551442932007</v>
      </c>
      <c r="AU19">
        <f t="shared" si="9"/>
        <v>-324.7266162239622</v>
      </c>
      <c r="AW19">
        <v>16</v>
      </c>
      <c r="AX19">
        <f>IF(Z19&gt;0, (R19*SUMPRODUCT(K19:$K$98, X19:$X$98)-K19*$AZ$3)/Z19, 0)</f>
        <v>11396.133773092333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500000</v>
      </c>
      <c r="S20">
        <f t="shared" si="1"/>
        <v>11475.297424765282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9334.6424345358173</v>
      </c>
      <c r="AC20">
        <f t="shared" si="2"/>
        <v>9229.2294881039616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-3322.8557479095625</v>
      </c>
      <c r="AI20">
        <f t="shared" si="6"/>
        <v>-3363.0692131753344</v>
      </c>
      <c r="AJ20">
        <f t="shared" si="7"/>
        <v>105.41294643185574</v>
      </c>
      <c r="AK20">
        <f t="shared" si="22"/>
        <v>653.42497041750732</v>
      </c>
      <c r="AL20">
        <f t="shared" si="8"/>
        <v>-2604.2312963259715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-483.95513541400805</v>
      </c>
      <c r="AR20">
        <f t="shared" si="9"/>
        <v>-489.81199905920442</v>
      </c>
      <c r="AS20">
        <f t="shared" si="9"/>
        <v>15.352799108692093</v>
      </c>
      <c r="AT20">
        <f t="shared" si="9"/>
        <v>95.167649164499849</v>
      </c>
      <c r="AU20">
        <f t="shared" si="9"/>
        <v>-379.29155078601246</v>
      </c>
      <c r="AW20">
        <v>17</v>
      </c>
      <c r="AX20">
        <f>IF(Z20&gt;0, (R20*SUMPRODUCT(K20:$K$98, X20:$X$98)-K20*$AZ$3)/Z20, 0)</f>
        <v>11475.297424765282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500000</v>
      </c>
      <c r="S21">
        <f t="shared" si="1"/>
        <v>11458.320689201015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9229.2294881039616</v>
      </c>
      <c r="AC21">
        <f t="shared" si="2"/>
        <v>9028.6243712419164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-4136.5351828884041</v>
      </c>
      <c r="AI21">
        <f t="shared" si="6"/>
        <v>-4175.9328599832288</v>
      </c>
      <c r="AJ21">
        <f t="shared" si="7"/>
        <v>200.60511686204518</v>
      </c>
      <c r="AK21">
        <f t="shared" si="22"/>
        <v>646.04606416727734</v>
      </c>
      <c r="AL21">
        <f t="shared" si="8"/>
        <v>-3329.2816789539065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-537.91333968824893</v>
      </c>
      <c r="AR21">
        <f t="shared" si="9"/>
        <v>-543.03659746923029</v>
      </c>
      <c r="AS21">
        <f t="shared" si="9"/>
        <v>26.086607172156459</v>
      </c>
      <c r="AT21">
        <f t="shared" si="9"/>
        <v>84.011565381153005</v>
      </c>
      <c r="AU21">
        <f t="shared" si="9"/>
        <v>-432.93842491592085</v>
      </c>
      <c r="AW21">
        <v>18</v>
      </c>
      <c r="AX21">
        <f>IF(Z21&gt;0, (R21*SUMPRODUCT(K21:$K$98, X21:$X$98)-K21*$AZ$3)/Z21, 0)</f>
        <v>11458.320689201015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500000</v>
      </c>
      <c r="S22">
        <f t="shared" si="1"/>
        <v>11355.165382964396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9028.6243712419164</v>
      </c>
      <c r="AC22">
        <f t="shared" si="2"/>
        <v>8743.7021195464913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-5027.105775529677</v>
      </c>
      <c r="AI22">
        <f t="shared" si="6"/>
        <v>-5065.6067652760012</v>
      </c>
      <c r="AJ22">
        <f t="shared" si="7"/>
        <v>284.92225169542508</v>
      </c>
      <c r="AK22">
        <f t="shared" si="22"/>
        <v>632.00370598693416</v>
      </c>
      <c r="AL22">
        <f t="shared" si="8"/>
        <v>-4148.6808075936424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-583.68104868371927</v>
      </c>
      <c r="AR22">
        <f t="shared" si="9"/>
        <v>-588.15127451025421</v>
      </c>
      <c r="AS22">
        <f t="shared" si="9"/>
        <v>33.08140430870283</v>
      </c>
      <c r="AT22">
        <f t="shared" si="9"/>
        <v>73.379913284912547</v>
      </c>
      <c r="AU22">
        <f t="shared" si="9"/>
        <v>-481.68995691663889</v>
      </c>
      <c r="AW22">
        <v>19</v>
      </c>
      <c r="AX22">
        <f>IF(Z22&gt;0, (R22*SUMPRODUCT(K22:$K$98, X22:$X$98)-K22*$AZ$3)/Z22, 0)</f>
        <v>11355.165382964396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500000</v>
      </c>
      <c r="S23">
        <f t="shared" si="1"/>
        <v>11175.465529478441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8743.7021195464913</v>
      </c>
      <c r="AC23">
        <f t="shared" si="2"/>
        <v>8385.9059708563655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-5967.1074666456052</v>
      </c>
      <c r="AI23">
        <f t="shared" si="6"/>
        <v>-6004.6267357478009</v>
      </c>
      <c r="AJ23">
        <f t="shared" si="7"/>
        <v>357.79614869012585</v>
      </c>
      <c r="AK23">
        <f t="shared" si="22"/>
        <v>612.05914836825445</v>
      </c>
      <c r="AL23">
        <f t="shared" si="8"/>
        <v>-5034.7714386894204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-618.59072795597115</v>
      </c>
      <c r="AR23">
        <f t="shared" si="9"/>
        <v>-622.48022921198765</v>
      </c>
      <c r="AS23">
        <f t="shared" si="9"/>
        <v>37.091569293034304</v>
      </c>
      <c r="AT23">
        <f t="shared" si="9"/>
        <v>63.450191949377995</v>
      </c>
      <c r="AU23">
        <f t="shared" si="9"/>
        <v>-521.9384679695753</v>
      </c>
      <c r="AW23">
        <v>20</v>
      </c>
      <c r="AX23">
        <f>IF(Z23&gt;0, (R23*SUMPRODUCT(K23:$K$98, X23:$X$98)-K23*$AZ$3)/Z23, 0)</f>
        <v>11175.465529478441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500000</v>
      </c>
      <c r="S24">
        <f t="shared" si="1"/>
        <v>10932.64543705918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8385.9059708563655</v>
      </c>
      <c r="AC24">
        <f t="shared" si="2"/>
        <v>7968.9981893232471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-6981.9405268223618</v>
      </c>
      <c r="AI24">
        <f t="shared" si="6"/>
        <v>-7018.3864091808537</v>
      </c>
      <c r="AJ24">
        <f t="shared" si="7"/>
        <v>416.9077815331184</v>
      </c>
      <c r="AK24">
        <f t="shared" si="22"/>
        <v>587.01341795994563</v>
      </c>
      <c r="AL24">
        <f t="shared" si="8"/>
        <v>-6014.4652096877899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-646.24570392984913</v>
      </c>
      <c r="AR24">
        <f t="shared" si="9"/>
        <v>-649.6191206482564</v>
      </c>
      <c r="AS24">
        <f t="shared" si="9"/>
        <v>38.588822364736352</v>
      </c>
      <c r="AT24">
        <f t="shared" si="9"/>
        <v>54.333734016844275</v>
      </c>
      <c r="AU24">
        <f t="shared" si="9"/>
        <v>-556.69656426667586</v>
      </c>
      <c r="AW24">
        <v>21</v>
      </c>
      <c r="AX24">
        <f>IF(Z24&gt;0, (R24*SUMPRODUCT(K24:$K$98, X24:$X$98)-K24*$AZ$3)/Z24, 0)</f>
        <v>10932.64543705918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500000</v>
      </c>
      <c r="S25">
        <f t="shared" si="1"/>
        <v>10634.833091169672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7968.9981893232471</v>
      </c>
      <c r="AC25">
        <f t="shared" si="2"/>
        <v>7502.8265446995156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-8066.5015398167716</v>
      </c>
      <c r="AI25">
        <f t="shared" si="6"/>
        <v>-8101.7763131976972</v>
      </c>
      <c r="AJ25">
        <f t="shared" si="7"/>
        <v>466.17164462373148</v>
      </c>
      <c r="AK25">
        <f t="shared" si="22"/>
        <v>557.82987325262729</v>
      </c>
      <c r="AL25">
        <f t="shared" si="8"/>
        <v>-7077.7747953213384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-666.63593762053233</v>
      </c>
      <c r="AR25">
        <f t="shared" si="9"/>
        <v>-669.55113344750532</v>
      </c>
      <c r="AS25">
        <f t="shared" si="9"/>
        <v>38.525595001982211</v>
      </c>
      <c r="AT25">
        <f t="shared" si="9"/>
        <v>46.100461117243505</v>
      </c>
      <c r="AU25">
        <f t="shared" si="9"/>
        <v>-584.9250773282796</v>
      </c>
      <c r="AW25">
        <v>22</v>
      </c>
      <c r="AX25">
        <f>IF(Z25&gt;0, (R25*SUMPRODUCT(K25:$K$98, X25:$X$98)-K25*$AZ$3)/Z25, 0)</f>
        <v>10634.833091169672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500000</v>
      </c>
      <c r="S26">
        <f t="shared" si="1"/>
        <v>10286.135728643074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7502.8265446995156</v>
      </c>
      <c r="AC26">
        <f t="shared" si="2"/>
        <v>6996.9710171737306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-9103.6567217640659</v>
      </c>
      <c r="AI26">
        <f t="shared" si="6"/>
        <v>-9137.6683817390058</v>
      </c>
      <c r="AJ26">
        <f t="shared" si="7"/>
        <v>505.85552752578496</v>
      </c>
      <c r="AK26">
        <f t="shared" si="22"/>
        <v>525.19785812896612</v>
      </c>
      <c r="AL26">
        <f t="shared" si="8"/>
        <v>-8106.6149960842558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-671.74021924991496</v>
      </c>
      <c r="AR26">
        <f t="shared" si="9"/>
        <v>-674.24987011076075</v>
      </c>
      <c r="AS26">
        <f t="shared" si="9"/>
        <v>37.326045275475472</v>
      </c>
      <c r="AT26">
        <f t="shared" si="9"/>
        <v>38.753276309914952</v>
      </c>
      <c r="AU26">
        <f t="shared" si="9"/>
        <v>-598.17054852537035</v>
      </c>
      <c r="AW26">
        <v>23</v>
      </c>
      <c r="AX26">
        <f>IF(Z26&gt;0, (R26*SUMPRODUCT(K26:$K$98, X26:$X$98)-K26*$AZ$3)/Z26, 0)</f>
        <v>10286.135728643074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500000</v>
      </c>
      <c r="S27">
        <f t="shared" si="1"/>
        <v>9903.2159591060135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6996.9710171737306</v>
      </c>
      <c r="AC27">
        <f t="shared" si="2"/>
        <v>6468.7847355084141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-10115.22821158214</v>
      </c>
      <c r="AI27">
        <f t="shared" si="6"/>
        <v>-10147.888232136173</v>
      </c>
      <c r="AJ27">
        <f t="shared" si="7"/>
        <v>528.18628166531653</v>
      </c>
      <c r="AK27">
        <f t="shared" si="22"/>
        <v>489.7879712021612</v>
      </c>
      <c r="AL27">
        <f t="shared" si="8"/>
        <v>-9129.9139792686947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-666.41251032820878</v>
      </c>
      <c r="AR27">
        <f t="shared" si="9"/>
        <v>-668.56422117738794</v>
      </c>
      <c r="AS27">
        <f t="shared" si="9"/>
        <v>34.798023190665177</v>
      </c>
      <c r="AT27">
        <f t="shared" si="9"/>
        <v>32.268261732706847</v>
      </c>
      <c r="AU27">
        <f t="shared" si="9"/>
        <v>-601.49793625401583</v>
      </c>
      <c r="AW27">
        <v>24</v>
      </c>
      <c r="AX27">
        <f>IF(Z27&gt;0, (R27*SUMPRODUCT(K27:$K$98, X27:$X$98)-K27*$AZ$3)/Z27, 0)</f>
        <v>9903.2159591060135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500000</v>
      </c>
      <c r="S28">
        <f t="shared" si="1"/>
        <v>9497.8125708773914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6468.7847355084141</v>
      </c>
      <c r="AC28">
        <f t="shared" si="2"/>
        <v>5930.5453837378809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-11128.348743038237</v>
      </c>
      <c r="AI28">
        <f t="shared" si="6"/>
        <v>-11159.569328512425</v>
      </c>
      <c r="AJ28">
        <f t="shared" si="7"/>
        <v>538.23935177053318</v>
      </c>
      <c r="AK28">
        <f t="shared" si="22"/>
        <v>452.81493148558906</v>
      </c>
      <c r="AL28">
        <f t="shared" si="8"/>
        <v>-10168.515045256303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-654.60626953212488</v>
      </c>
      <c r="AR28">
        <f t="shared" si="9"/>
        <v>-656.44276760221385</v>
      </c>
      <c r="AS28">
        <f t="shared" si="9"/>
        <v>31.661018387684361</v>
      </c>
      <c r="AT28">
        <f t="shared" si="9"/>
        <v>26.63607152621454</v>
      </c>
      <c r="AU28">
        <f t="shared" si="9"/>
        <v>-598.14567768831489</v>
      </c>
      <c r="AW28">
        <v>25</v>
      </c>
      <c r="AX28">
        <f>IF(Z28&gt;0, (R28*SUMPRODUCT(K28:$K$98, X28:$X$98)-K28*$AZ$3)/Z28, 0)</f>
        <v>9497.8125708773914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500000</v>
      </c>
      <c r="S29">
        <f t="shared" si="1"/>
        <v>9079.975874594491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5930.5453837378809</v>
      </c>
      <c r="AC29">
        <f t="shared" si="2"/>
        <v>5390.3794343465361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-12255.946165218402</v>
      </c>
      <c r="AI29">
        <f t="shared" si="6"/>
        <v>-12285.628950221326</v>
      </c>
      <c r="AJ29">
        <f t="shared" si="7"/>
        <v>540.16594939134484</v>
      </c>
      <c r="AK29">
        <f t="shared" si="22"/>
        <v>415.13817686165169</v>
      </c>
      <c r="AL29">
        <f t="shared" si="8"/>
        <v>-11330.324823968329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-643.69221282549961</v>
      </c>
      <c r="AR29">
        <f t="shared" si="9"/>
        <v>-645.25117671974215</v>
      </c>
      <c r="AS29">
        <f t="shared" si="9"/>
        <v>28.369952884050182</v>
      </c>
      <c r="AT29">
        <f t="shared" si="9"/>
        <v>21.80339307060413</v>
      </c>
      <c r="AU29">
        <f t="shared" si="9"/>
        <v>-595.07783076508781</v>
      </c>
      <c r="AW29">
        <v>26</v>
      </c>
      <c r="AX29">
        <f>IF(Z29&gt;0, (R29*SUMPRODUCT(K29:$K$98, X29:$X$98)-K29*$AZ$3)/Z29, 0)</f>
        <v>9079.975874594491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500000</v>
      </c>
      <c r="S30">
        <f t="shared" si="1"/>
        <v>8641.1971935476649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5390.3794343465361</v>
      </c>
      <c r="AC30">
        <f t="shared" si="2"/>
        <v>4848.8660787895933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-13292.772150142633</v>
      </c>
      <c r="AI30">
        <f t="shared" si="6"/>
        <v>-13320.828830080514</v>
      </c>
      <c r="AJ30">
        <f t="shared" si="7"/>
        <v>541.51335555694277</v>
      </c>
      <c r="AK30">
        <f t="shared" si="22"/>
        <v>377.32656040425758</v>
      </c>
      <c r="AL30">
        <f t="shared" si="8"/>
        <v>-12401.988914119314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-623.34567212779007</v>
      </c>
      <c r="AR30">
        <f t="shared" si="9"/>
        <v>-624.66135028852375</v>
      </c>
      <c r="AS30">
        <f t="shared" si="9"/>
        <v>25.393499773649207</v>
      </c>
      <c r="AT30">
        <f t="shared" si="9"/>
        <v>17.694193186357694</v>
      </c>
      <c r="AU30">
        <f t="shared" si="9"/>
        <v>-581.5736573285169</v>
      </c>
      <c r="AW30">
        <v>27</v>
      </c>
      <c r="AX30">
        <f>IF(Z30&gt;0, (R30*SUMPRODUCT(K30:$K$98, X30:$X$98)-K30*$AZ$3)/Z30, 0)</f>
        <v>8641.1971935476649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500000</v>
      </c>
      <c r="S31">
        <f t="shared" si="1"/>
        <v>8186.4546890108832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4848.8660787895933</v>
      </c>
      <c r="AC31">
        <f t="shared" si="2"/>
        <v>4316.7515292230119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-14109.056512020432</v>
      </c>
      <c r="AI31">
        <f t="shared" si="6"/>
        <v>-14135.421719507733</v>
      </c>
      <c r="AJ31">
        <f t="shared" si="7"/>
        <v>532.11454956658145</v>
      </c>
      <c r="AK31">
        <f t="shared" si="22"/>
        <v>339.42062551527158</v>
      </c>
      <c r="AL31">
        <f t="shared" si="8"/>
        <v>-13263.886544425881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-590.73586430738669</v>
      </c>
      <c r="AR31">
        <f t="shared" si="9"/>
        <v>-591.83975623803315</v>
      </c>
      <c r="AS31">
        <f t="shared" si="9"/>
        <v>22.279246530832456</v>
      </c>
      <c r="AT31">
        <f t="shared" si="9"/>
        <v>14.21129303768058</v>
      </c>
      <c r="AU31">
        <f t="shared" si="9"/>
        <v>-555.34921666952016</v>
      </c>
      <c r="AW31">
        <v>28</v>
      </c>
      <c r="AX31">
        <f>IF(Z31&gt;0, (R31*SUMPRODUCT(K31:$K$98, X31:$X$98)-K31*$AZ$3)/Z31, 0)</f>
        <v>8186.4546890108832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500000</v>
      </c>
      <c r="S32">
        <f t="shared" si="1"/>
        <v>7733.7231668551121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4316.7515292230119</v>
      </c>
      <c r="AC32">
        <f t="shared" si="2"/>
        <v>3807.4720243452771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-14855.202751517449</v>
      </c>
      <c r="AI32">
        <f t="shared" si="6"/>
        <v>-14879.818786654723</v>
      </c>
      <c r="AJ32">
        <f t="shared" si="7"/>
        <v>509.27950487773478</v>
      </c>
      <c r="AK32">
        <f t="shared" si="22"/>
        <v>302.17260704561085</v>
      </c>
      <c r="AL32">
        <f t="shared" si="8"/>
        <v>-14068.366674731376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-555.3361258601816</v>
      </c>
      <c r="AR32">
        <f t="shared" si="9"/>
        <v>-556.2563538648634</v>
      </c>
      <c r="AS32">
        <f t="shared" si="9"/>
        <v>19.038535653099899</v>
      </c>
      <c r="AT32">
        <f t="shared" si="9"/>
        <v>11.296201589752057</v>
      </c>
      <c r="AU32">
        <f t="shared" si="9"/>
        <v>-525.92161662201136</v>
      </c>
      <c r="AW32">
        <v>29</v>
      </c>
      <c r="AX32">
        <f>IF(Z32&gt;0, (R32*SUMPRODUCT(K32:$K$98, X32:$X$98)-K32*$AZ$3)/Z32, 0)</f>
        <v>7733.7231668551121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500000</v>
      </c>
      <c r="S33">
        <f t="shared" si="1"/>
        <v>7283.5909662427621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3807.4720243452771</v>
      </c>
      <c r="AC33">
        <f t="shared" si="2"/>
        <v>3324.8647908329986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-15455.234031658632</v>
      </c>
      <c r="AI33">
        <f t="shared" si="6"/>
        <v>-15478.058383041369</v>
      </c>
      <c r="AJ33">
        <f t="shared" si="7"/>
        <v>482.60723351227853</v>
      </c>
      <c r="AK33">
        <f t="shared" si="22"/>
        <v>266.52304170416943</v>
      </c>
      <c r="AL33">
        <f t="shared" si="8"/>
        <v>-14728.928107824921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-515.86362505499778</v>
      </c>
      <c r="AR33">
        <f t="shared" si="9"/>
        <v>-516.6254545180592</v>
      </c>
      <c r="AS33">
        <f t="shared" si="9"/>
        <v>16.108427504069947</v>
      </c>
      <c r="AT33">
        <f t="shared" si="9"/>
        <v>8.8959857982455937</v>
      </c>
      <c r="AU33">
        <f t="shared" si="9"/>
        <v>-491.62104121574367</v>
      </c>
      <c r="AW33">
        <v>30</v>
      </c>
      <c r="AX33">
        <f>IF(Z33&gt;0, (R33*SUMPRODUCT(K33:$K$98, X33:$X$98)-K33*$AZ$3)/Z33, 0)</f>
        <v>7283.5909662427621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500000</v>
      </c>
      <c r="S34">
        <f t="shared" si="1"/>
        <v>6842.9059355391973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3324.8647908329986</v>
      </c>
      <c r="AC34">
        <f t="shared" si="2"/>
        <v>2873.937676802911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-15967.129928457307</v>
      </c>
      <c r="AI34">
        <f t="shared" si="6"/>
        <v>-15988.129323333371</v>
      </c>
      <c r="AJ34">
        <f t="shared" si="7"/>
        <v>450.92711403008752</v>
      </c>
      <c r="AK34">
        <f t="shared" si="22"/>
        <v>232.74053535830993</v>
      </c>
      <c r="AL34">
        <f t="shared" si="8"/>
        <v>-15304.461673944972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-475.84789940427277</v>
      </c>
      <c r="AR34">
        <f t="shared" si="9"/>
        <v>-476.47371744328848</v>
      </c>
      <c r="AS34">
        <f t="shared" si="9"/>
        <v>13.43840257811314</v>
      </c>
      <c r="AT34">
        <f t="shared" si="9"/>
        <v>6.9360677437149079</v>
      </c>
      <c r="AU34">
        <f t="shared" ref="AU34:AU89" si="23">AL34*$K34</f>
        <v>-456.09924712146039</v>
      </c>
      <c r="AW34">
        <v>31</v>
      </c>
      <c r="AX34">
        <f>IF(Z34&gt;0, (R34*SUMPRODUCT(K34:$K$98, X34:$X$98)-K34*$AZ$3)/Z34, 0)</f>
        <v>6842.9059355391973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500000</v>
      </c>
      <c r="S35">
        <f t="shared" si="1"/>
        <v>6413.8289211589426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2873.937676802911</v>
      </c>
      <c r="AC35">
        <f t="shared" si="2"/>
        <v>2456.0688050994536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-16427.349085304904</v>
      </c>
      <c r="AI35">
        <f t="shared" ref="AI35:AI66" si="25">SUM(AE35:AH35)</f>
        <v>-16446.495751323677</v>
      </c>
      <c r="AJ35">
        <f t="shared" si="7"/>
        <v>417.86887170345744</v>
      </c>
      <c r="AK35">
        <f t="shared" si="22"/>
        <v>201.17563737620378</v>
      </c>
      <c r="AL35">
        <f t="shared" si="8"/>
        <v>-15827.451242244017</v>
      </c>
      <c r="AN35">
        <f t="shared" ref="AN35:AT66" si="26">AE35*$K35</f>
        <v>0</v>
      </c>
      <c r="AO35">
        <f t="shared" si="26"/>
        <v>0</v>
      </c>
      <c r="AP35">
        <f t="shared" si="26"/>
        <v>-0.50946744334244698</v>
      </c>
      <c r="AQ35">
        <f t="shared" si="26"/>
        <v>-437.11001858906565</v>
      </c>
      <c r="AR35">
        <f t="shared" si="26"/>
        <v>-437.61948603240813</v>
      </c>
      <c r="AS35">
        <f t="shared" si="26"/>
        <v>11.118937652666311</v>
      </c>
      <c r="AT35">
        <f t="shared" si="26"/>
        <v>5.3530174671848103</v>
      </c>
      <c r="AU35">
        <f t="shared" si="23"/>
        <v>-421.14753091255704</v>
      </c>
      <c r="AW35">
        <v>32</v>
      </c>
      <c r="AX35">
        <f>IF(Z35&gt;0, (R35*SUMPRODUCT(K35:$K$98, X35:$X$98)-K35*$AZ$3)/Z35, 0)</f>
        <v>6413.8289211589426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500000</v>
      </c>
      <c r="S36">
        <f t="shared" si="1"/>
        <v>5988.8903694241008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2456.0688050994536</v>
      </c>
      <c r="AC36">
        <f t="shared" si="2"/>
        <v>2070.7257755289734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-16671.405714264682</v>
      </c>
      <c r="AI36">
        <f t="shared" si="25"/>
        <v>-16688.69377305184</v>
      </c>
      <c r="AJ36">
        <f t="shared" si="7"/>
        <v>385.34302957048021</v>
      </c>
      <c r="AK36">
        <f t="shared" si="22"/>
        <v>171.92481635696177</v>
      </c>
      <c r="AL36">
        <f t="shared" si="8"/>
        <v>-16131.425927124399</v>
      </c>
      <c r="AN36">
        <f t="shared" si="26"/>
        <v>0</v>
      </c>
      <c r="AO36">
        <f t="shared" si="26"/>
        <v>0</v>
      </c>
      <c r="AP36">
        <f t="shared" si="26"/>
        <v>-0.41072532558912955</v>
      </c>
      <c r="AQ36">
        <f t="shared" si="26"/>
        <v>-396.07503793926264</v>
      </c>
      <c r="AR36">
        <f t="shared" si="26"/>
        <v>-396.48576326485181</v>
      </c>
      <c r="AS36">
        <f t="shared" si="26"/>
        <v>9.1548821780617384</v>
      </c>
      <c r="AT36">
        <f t="shared" si="26"/>
        <v>4.0845462781233648</v>
      </c>
      <c r="AU36">
        <f t="shared" si="23"/>
        <v>-383.24633480866669</v>
      </c>
      <c r="AW36">
        <v>33</v>
      </c>
      <c r="AX36">
        <f>IF(Z36&gt;0, (R36*SUMPRODUCT(K36:$K$98, X36:$X$98)-K36*$AZ$3)/Z36, 0)</f>
        <v>5988.8903694241008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500000</v>
      </c>
      <c r="S37">
        <f t="shared" si="1"/>
        <v>5570.0809285684827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2070.7257755289734</v>
      </c>
      <c r="AC37">
        <f t="shared" si="2"/>
        <v>1720.8712634991612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-16677.252307581934</v>
      </c>
      <c r="AI37">
        <f t="shared" si="25"/>
        <v>-16692.699760550462</v>
      </c>
      <c r="AJ37">
        <f t="shared" si="7"/>
        <v>349.85451202981221</v>
      </c>
      <c r="AK37">
        <f t="shared" si="22"/>
        <v>144.95080428702815</v>
      </c>
      <c r="AL37">
        <f t="shared" si="8"/>
        <v>-16197.894444233623</v>
      </c>
      <c r="AN37">
        <f t="shared" si="26"/>
        <v>0</v>
      </c>
      <c r="AO37">
        <f t="shared" si="26"/>
        <v>0</v>
      </c>
      <c r="AP37">
        <f t="shared" si="26"/>
        <v>-0.32767560567041798</v>
      </c>
      <c r="AQ37">
        <f t="shared" si="26"/>
        <v>-353.76244627116154</v>
      </c>
      <c r="AR37">
        <f t="shared" si="26"/>
        <v>-354.09012187683192</v>
      </c>
      <c r="AS37">
        <f t="shared" si="26"/>
        <v>7.4212097851636356</v>
      </c>
      <c r="AT37">
        <f t="shared" si="26"/>
        <v>3.0747361836241454</v>
      </c>
      <c r="AU37">
        <f t="shared" si="23"/>
        <v>-343.59417590804418</v>
      </c>
      <c r="AW37">
        <v>34</v>
      </c>
      <c r="AX37">
        <f>IF(Z37&gt;0, (R37*SUMPRODUCT(K37:$K$98, X37:$X$98)-K37*$AZ$3)/Z37, 0)</f>
        <v>5570.0809285684827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500000</v>
      </c>
      <c r="S38">
        <f t="shared" si="1"/>
        <v>5162.9153543598395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1720.8712634991612</v>
      </c>
      <c r="AC38">
        <f t="shared" si="2"/>
        <v>1408.3771439328677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-16536.192079817174</v>
      </c>
      <c r="AI38">
        <f t="shared" si="25"/>
        <v>-16549.831439048034</v>
      </c>
      <c r="AJ38">
        <f t="shared" si="7"/>
        <v>312.49411956629342</v>
      </c>
      <c r="AK38">
        <f t="shared" si="22"/>
        <v>120.46098844494129</v>
      </c>
      <c r="AL38">
        <f t="shared" si="8"/>
        <v>-16116.876331036798</v>
      </c>
      <c r="AN38">
        <f t="shared" si="26"/>
        <v>0</v>
      </c>
      <c r="AO38">
        <f t="shared" si="26"/>
        <v>0</v>
      </c>
      <c r="AP38">
        <f t="shared" si="26"/>
        <v>-0.25832305875662642</v>
      </c>
      <c r="AQ38">
        <f t="shared" si="26"/>
        <v>-313.18771255618032</v>
      </c>
      <c r="AR38">
        <f t="shared" si="26"/>
        <v>-313.44603561493693</v>
      </c>
      <c r="AS38">
        <f t="shared" si="26"/>
        <v>5.9184918765957519</v>
      </c>
      <c r="AT38">
        <f t="shared" si="26"/>
        <v>2.2814745523774023</v>
      </c>
      <c r="AU38">
        <f t="shared" si="23"/>
        <v>-305.24606918596373</v>
      </c>
      <c r="AW38">
        <v>35</v>
      </c>
      <c r="AX38">
        <f>IF(Z38&gt;0, (R38*SUMPRODUCT(K38:$K$98, X38:$X$98)-K38*$AZ$3)/Z38, 0)</f>
        <v>5162.9153543598395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500000</v>
      </c>
      <c r="S39">
        <f t="shared" si="1"/>
        <v>4764.3996009268685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1408.3771439328677</v>
      </c>
      <c r="AC39">
        <f t="shared" si="2"/>
        <v>1132.0361516488902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-16228.102520411969</v>
      </c>
      <c r="AI39">
        <f t="shared" si="25"/>
        <v>-16239.982675798481</v>
      </c>
      <c r="AJ39">
        <f t="shared" si="7"/>
        <v>276.34099228397758</v>
      </c>
      <c r="AK39">
        <f t="shared" si="22"/>
        <v>98.586400075300745</v>
      </c>
      <c r="AL39">
        <f t="shared" si="8"/>
        <v>-15865.055283439202</v>
      </c>
      <c r="AN39">
        <f t="shared" si="26"/>
        <v>0</v>
      </c>
      <c r="AO39">
        <f t="shared" si="26"/>
        <v>0</v>
      </c>
      <c r="AP39">
        <f t="shared" si="26"/>
        <v>-0.20089693220624619</v>
      </c>
      <c r="AQ39">
        <f t="shared" si="26"/>
        <v>-274.42200087557455</v>
      </c>
      <c r="AR39">
        <f t="shared" si="26"/>
        <v>-274.62289780778082</v>
      </c>
      <c r="AS39">
        <f t="shared" si="26"/>
        <v>4.6730076995215892</v>
      </c>
      <c r="AT39">
        <f t="shared" si="26"/>
        <v>1.6671251080497316</v>
      </c>
      <c r="AU39">
        <f t="shared" si="23"/>
        <v>-268.28276500020951</v>
      </c>
      <c r="AW39">
        <v>36</v>
      </c>
      <c r="AX39">
        <f>IF(Z39&gt;0, (R39*SUMPRODUCT(K39:$K$98, X39:$X$98)-K39*$AZ$3)/Z39, 0)</f>
        <v>4764.3996009268685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500000</v>
      </c>
      <c r="S40">
        <f t="shared" si="1"/>
        <v>4371.4251086913473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1132.0361516488902</v>
      </c>
      <c r="AC40">
        <f t="shared" si="2"/>
        <v>890.51300815921093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-15757.394618468254</v>
      </c>
      <c r="AI40">
        <f t="shared" si="25"/>
        <v>-15767.580232839053</v>
      </c>
      <c r="AJ40">
        <f t="shared" si="7"/>
        <v>241.52314348967923</v>
      </c>
      <c r="AK40">
        <f t="shared" si="22"/>
        <v>79.242530615422325</v>
      </c>
      <c r="AL40">
        <f t="shared" si="8"/>
        <v>-15446.814558733951</v>
      </c>
      <c r="AN40">
        <f t="shared" si="26"/>
        <v>0</v>
      </c>
      <c r="AO40">
        <f t="shared" si="26"/>
        <v>0</v>
      </c>
      <c r="AP40">
        <f t="shared" si="26"/>
        <v>-0.15378727120053137</v>
      </c>
      <c r="AQ40">
        <f t="shared" si="26"/>
        <v>-237.91267088918363</v>
      </c>
      <c r="AR40">
        <f t="shared" si="26"/>
        <v>-238.06645816038417</v>
      </c>
      <c r="AS40">
        <f t="shared" si="26"/>
        <v>3.6466317903744194</v>
      </c>
      <c r="AT40">
        <f t="shared" si="26"/>
        <v>1.1964415795385897</v>
      </c>
      <c r="AU40">
        <f t="shared" si="23"/>
        <v>-233.22338479047116</v>
      </c>
      <c r="AW40">
        <v>37</v>
      </c>
      <c r="AX40">
        <f>IF(Z40&gt;0, (R40*SUMPRODUCT(K40:$K$98, X40:$X$98)-K40*$AZ$3)/Z40, 0)</f>
        <v>4371.4251086913473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500000</v>
      </c>
      <c r="S41">
        <f t="shared" si="1"/>
        <v>3977.7883210515297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890.51300815921093</v>
      </c>
      <c r="AC41">
        <f t="shared" si="2"/>
        <v>681.9743170788629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-15114.780799847918</v>
      </c>
      <c r="AI41">
        <f t="shared" si="25"/>
        <v>-15123.353079995026</v>
      </c>
      <c r="AJ41">
        <f t="shared" si="7"/>
        <v>208.53869108034803</v>
      </c>
      <c r="AK41">
        <f t="shared" si="22"/>
        <v>62.335910571144773</v>
      </c>
      <c r="AL41">
        <f t="shared" si="8"/>
        <v>-14852.478478343533</v>
      </c>
      <c r="AN41">
        <f t="shared" si="26"/>
        <v>0</v>
      </c>
      <c r="AO41">
        <f t="shared" si="26"/>
        <v>0</v>
      </c>
      <c r="AP41">
        <f t="shared" si="26"/>
        <v>-0.11556105396350233</v>
      </c>
      <c r="AQ41">
        <f t="shared" si="26"/>
        <v>-203.7590897268166</v>
      </c>
      <c r="AR41">
        <f t="shared" si="26"/>
        <v>-203.87465078078012</v>
      </c>
      <c r="AS41">
        <f t="shared" si="26"/>
        <v>2.8112649749959369</v>
      </c>
      <c r="AT41">
        <f t="shared" si="26"/>
        <v>0.84033692340391086</v>
      </c>
      <c r="AU41">
        <f t="shared" si="23"/>
        <v>-200.22304888238028</v>
      </c>
      <c r="AW41">
        <v>38</v>
      </c>
      <c r="AX41">
        <f>IF(Z41&gt;0, (R41*SUMPRODUCT(K41:$K$98, X41:$X$98)-K41*$AZ$3)/Z41, 0)</f>
        <v>3977.7883210515297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500000</v>
      </c>
      <c r="S42">
        <f t="shared" si="1"/>
        <v>3573.1652166086978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681.9743170788629</v>
      </c>
      <c r="AC42">
        <f t="shared" si="2"/>
        <v>504.44199503850615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-14278.0181015455</v>
      </c>
      <c r="AI42">
        <f t="shared" si="25"/>
        <v>-14285.076857080981</v>
      </c>
      <c r="AJ42">
        <f t="shared" si="7"/>
        <v>177.53232204035675</v>
      </c>
      <c r="AK42">
        <f t="shared" si="22"/>
        <v>47.738202195520408</v>
      </c>
      <c r="AL42">
        <f t="shared" si="8"/>
        <v>-14059.806332845104</v>
      </c>
      <c r="AN42">
        <f t="shared" si="26"/>
        <v>0</v>
      </c>
      <c r="AO42">
        <f t="shared" si="26"/>
        <v>0</v>
      </c>
      <c r="AP42">
        <f t="shared" si="26"/>
        <v>-8.4962103696927263E-2</v>
      </c>
      <c r="AQ42">
        <f t="shared" si="26"/>
        <v>-171.85613645811389</v>
      </c>
      <c r="AR42">
        <f t="shared" si="26"/>
        <v>-171.94109856181083</v>
      </c>
      <c r="AS42">
        <f t="shared" si="26"/>
        <v>2.1368525200980706</v>
      </c>
      <c r="AT42">
        <f t="shared" si="26"/>
        <v>0.57459676353053146</v>
      </c>
      <c r="AU42">
        <f t="shared" si="23"/>
        <v>-169.22964927818222</v>
      </c>
      <c r="AW42">
        <v>39</v>
      </c>
      <c r="AX42">
        <f>IF(Z42&gt;0, (R42*SUMPRODUCT(K42:$K$98, X42:$X$98)-K42*$AZ$3)/Z42, 0)</f>
        <v>3573.1652166086978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500000</v>
      </c>
      <c r="S43">
        <f t="shared" si="1"/>
        <v>3145.0670928429772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504.44199503850615</v>
      </c>
      <c r="AC43">
        <f t="shared" si="2"/>
        <v>356.00261544330294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-13284.697140156497</v>
      </c>
      <c r="AI43">
        <f t="shared" si="25"/>
        <v>-13290.356838422607</v>
      </c>
      <c r="AJ43">
        <f t="shared" si="7"/>
        <v>148.43937959520321</v>
      </c>
      <c r="AK43">
        <f t="shared" si="22"/>
        <v>35.310939652695431</v>
      </c>
      <c r="AL43">
        <f t="shared" si="8"/>
        <v>-13106.606519174708</v>
      </c>
      <c r="AN43">
        <f t="shared" si="26"/>
        <v>0</v>
      </c>
      <c r="AO43">
        <f t="shared" si="26"/>
        <v>0</v>
      </c>
      <c r="AP43">
        <f t="shared" si="26"/>
        <v>-6.0823635038574228E-2</v>
      </c>
      <c r="AQ43">
        <f t="shared" si="26"/>
        <v>-142.76795907816833</v>
      </c>
      <c r="AR43">
        <f t="shared" si="26"/>
        <v>-142.82878271320692</v>
      </c>
      <c r="AS43">
        <f t="shared" si="26"/>
        <v>1.5952480548146706</v>
      </c>
      <c r="AT43">
        <f t="shared" si="26"/>
        <v>0.37947954207470219</v>
      </c>
      <c r="AU43">
        <f t="shared" si="23"/>
        <v>-140.85405511631751</v>
      </c>
      <c r="AW43">
        <v>40</v>
      </c>
      <c r="AX43">
        <f>IF(Z43&gt;0, (R43*SUMPRODUCT(K43:$K$98, X43:$X$98)-K43*$AZ$3)/Z43, 0)</f>
        <v>3145.0670928429772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500000</v>
      </c>
      <c r="S44">
        <f t="shared" si="1"/>
        <v>2662.7212890160304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356.00261544330294</v>
      </c>
      <c r="AC44">
        <f t="shared" si="2"/>
        <v>234.14247499273324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-12064.249215901373</v>
      </c>
      <c r="AI44">
        <f t="shared" si="25"/>
        <v>-12068.645892263232</v>
      </c>
      <c r="AJ44">
        <f t="shared" si="7"/>
        <v>121.8601404505697</v>
      </c>
      <c r="AK44">
        <f t="shared" si="22"/>
        <v>24.920183081031208</v>
      </c>
      <c r="AL44">
        <f t="shared" si="8"/>
        <v>-11921.865568731631</v>
      </c>
      <c r="AN44">
        <f t="shared" si="26"/>
        <v>0</v>
      </c>
      <c r="AO44">
        <f t="shared" si="26"/>
        <v>0</v>
      </c>
      <c r="AP44">
        <f t="shared" si="26"/>
        <v>-4.2187672798007739E-2</v>
      </c>
      <c r="AQ44">
        <f t="shared" si="26"/>
        <v>-115.76076030731976</v>
      </c>
      <c r="AR44">
        <f t="shared" si="26"/>
        <v>-115.80294798011776</v>
      </c>
      <c r="AS44">
        <f t="shared" si="26"/>
        <v>1.1692913713288833</v>
      </c>
      <c r="AT44">
        <f t="shared" si="26"/>
        <v>0.23911801628363863</v>
      </c>
      <c r="AU44">
        <f t="shared" si="23"/>
        <v>-114.39453859250524</v>
      </c>
      <c r="AW44">
        <v>41</v>
      </c>
      <c r="AX44">
        <f>IF(Z44&gt;0, (R44*SUMPRODUCT(K44:$K$98, X44:$X$98)-K44*$AZ$3)/Z44, 0)</f>
        <v>2662.7212890160304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500000</v>
      </c>
      <c r="S45">
        <f t="shared" si="1"/>
        <v>2083.1397219110454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234.14247499273324</v>
      </c>
      <c r="AC45">
        <f t="shared" si="2"/>
        <v>137.04940988862666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-10632.180570085662</v>
      </c>
      <c r="AI45">
        <f t="shared" si="25"/>
        <v>-10635.470061626895</v>
      </c>
      <c r="AJ45">
        <f t="shared" si="7"/>
        <v>97.093065104106586</v>
      </c>
      <c r="AK45">
        <f t="shared" si="22"/>
        <v>16.38997324949133</v>
      </c>
      <c r="AL45">
        <f t="shared" si="8"/>
        <v>-10521.987023273296</v>
      </c>
      <c r="AN45">
        <f t="shared" si="26"/>
        <v>0</v>
      </c>
      <c r="AO45">
        <f t="shared" si="26"/>
        <v>0</v>
      </c>
      <c r="AP45">
        <f t="shared" si="26"/>
        <v>-2.8182000730220425E-2</v>
      </c>
      <c r="AQ45">
        <f t="shared" si="26"/>
        <v>-91.088886180185526</v>
      </c>
      <c r="AR45">
        <f t="shared" si="26"/>
        <v>-91.117068180915751</v>
      </c>
      <c r="AS45">
        <f t="shared" si="26"/>
        <v>0.83182364124220776</v>
      </c>
      <c r="AT45">
        <f t="shared" si="26"/>
        <v>0.14041751811662212</v>
      </c>
      <c r="AU45">
        <f t="shared" si="23"/>
        <v>-90.144827021556907</v>
      </c>
      <c r="AW45">
        <v>42</v>
      </c>
      <c r="AX45">
        <f>IF(Z45&gt;0, (R45*SUMPRODUCT(K45:$K$98, X45:$X$98)-K45*$AZ$3)/Z45, 0)</f>
        <v>2083.1397219110454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500000</v>
      </c>
      <c r="S46">
        <f t="shared" si="1"/>
        <v>1331.2619121435891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137.04940988862666</v>
      </c>
      <c r="AC46">
        <f t="shared" si="2"/>
        <v>62.628108711309835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-9043.8823842357124</v>
      </c>
      <c r="AI46">
        <f t="shared" si="25"/>
        <v>-9046.2345926231083</v>
      </c>
      <c r="AJ46">
        <f t="shared" si="7"/>
        <v>74.42130117731682</v>
      </c>
      <c r="AK46">
        <f t="shared" si="22"/>
        <v>9.5934586922038676</v>
      </c>
      <c r="AL46">
        <f t="shared" si="8"/>
        <v>-8962.219832753588</v>
      </c>
      <c r="AN46">
        <f t="shared" si="26"/>
        <v>0</v>
      </c>
      <c r="AO46">
        <f t="shared" si="26"/>
        <v>0</v>
      </c>
      <c r="AP46">
        <f t="shared" si="26"/>
        <v>-1.7992885629761493E-2</v>
      </c>
      <c r="AQ46">
        <f t="shared" si="26"/>
        <v>-69.179900157012057</v>
      </c>
      <c r="AR46">
        <f t="shared" si="26"/>
        <v>-69.197893042641823</v>
      </c>
      <c r="AS46">
        <f t="shared" si="26"/>
        <v>0.56927522564600352</v>
      </c>
      <c r="AT46">
        <f t="shared" si="26"/>
        <v>7.3383806455060333E-2</v>
      </c>
      <c r="AU46">
        <f t="shared" si="23"/>
        <v>-68.555234010540758</v>
      </c>
      <c r="AW46">
        <v>43</v>
      </c>
      <c r="AX46">
        <f>IF(Z46&gt;0, (R46*SUMPRODUCT(K46:$K$98, X46:$X$98)-K46*$AZ$3)/Z46, 0)</f>
        <v>1331.2619121435891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500000</v>
      </c>
      <c r="S47">
        <f t="shared" si="1"/>
        <v>261.14289982415204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62.628108711309835</v>
      </c>
      <c r="AC47">
        <f t="shared" si="2"/>
        <v>8.3299808782879268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-7337.7775270652955</v>
      </c>
      <c r="AI47">
        <f t="shared" si="25"/>
        <v>-7339.372435616111</v>
      </c>
      <c r="AJ47">
        <f t="shared" si="7"/>
        <v>54.298127833021908</v>
      </c>
      <c r="AK47">
        <f t="shared" si="22"/>
        <v>4.3839676097916893</v>
      </c>
      <c r="AL47">
        <f t="shared" si="8"/>
        <v>-7280.690340173298</v>
      </c>
      <c r="AN47">
        <f t="shared" si="26"/>
        <v>0</v>
      </c>
      <c r="AO47">
        <f t="shared" si="26"/>
        <v>0</v>
      </c>
      <c r="AP47">
        <f t="shared" si="26"/>
        <v>-1.0892881746834242E-2</v>
      </c>
      <c r="AQ47">
        <f t="shared" si="26"/>
        <v>-50.115439437585046</v>
      </c>
      <c r="AR47">
        <f t="shared" si="26"/>
        <v>-50.12633231933188</v>
      </c>
      <c r="AS47">
        <f t="shared" si="26"/>
        <v>0.37084451347196667</v>
      </c>
      <c r="AT47">
        <f t="shared" si="26"/>
        <v>2.9941554160571492E-2</v>
      </c>
      <c r="AU47">
        <f t="shared" si="23"/>
        <v>-49.725546251699342</v>
      </c>
      <c r="AW47">
        <v>44</v>
      </c>
      <c r="AX47">
        <f>IF(Z47&gt;0, (R47*SUMPRODUCT(K47:$K$98, X47:$X$98)-K47*$AZ$3)/Z47, 0)</f>
        <v>261.14289982415204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500000</v>
      </c>
      <c r="S48">
        <f t="shared" si="1"/>
        <v>-1402.8686781067661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8.3299808782879268</v>
      </c>
      <c r="AC48">
        <f t="shared" si="2"/>
        <v>-28.498161841448749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-5632.4921793417052</v>
      </c>
      <c r="AI48">
        <f t="shared" si="25"/>
        <v>-5633.5078895890783</v>
      </c>
      <c r="AJ48">
        <f t="shared" si="7"/>
        <v>36.828142719736675</v>
      </c>
      <c r="AK48">
        <f t="shared" si="22"/>
        <v>0.58309866148015488</v>
      </c>
      <c r="AL48">
        <f t="shared" si="8"/>
        <v>-5596.0966482078611</v>
      </c>
      <c r="AN48">
        <f t="shared" si="26"/>
        <v>0</v>
      </c>
      <c r="AO48">
        <f t="shared" si="26"/>
        <v>0</v>
      </c>
      <c r="AP48">
        <f t="shared" si="26"/>
        <v>-6.1938233341856351E-3</v>
      </c>
      <c r="AQ48">
        <f t="shared" si="26"/>
        <v>-34.347060670339175</v>
      </c>
      <c r="AR48">
        <f t="shared" si="26"/>
        <v>-34.353254493673354</v>
      </c>
      <c r="AS48">
        <f t="shared" si="26"/>
        <v>0.22457882090100736</v>
      </c>
      <c r="AT48">
        <f t="shared" si="26"/>
        <v>3.5557484085123351E-3</v>
      </c>
      <c r="AU48">
        <f t="shared" si="23"/>
        <v>-34.125119924363837</v>
      </c>
      <c r="AW48">
        <v>45</v>
      </c>
      <c r="AX48">
        <f>IF(Z48&gt;0, (R48*SUMPRODUCT(K48:$K$98, X48:$X$98)-K48*$AZ$3)/Z48, 0)</f>
        <v>-1402.8686781067661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500000</v>
      </c>
      <c r="S49">
        <f t="shared" si="1"/>
        <v>-4240.1745028050536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-28.498161841448749</v>
      </c>
      <c r="AC49">
        <f t="shared" si="2"/>
        <v>-50.981564727994844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-4043.8018970342046</v>
      </c>
      <c r="AI49">
        <f t="shared" si="25"/>
        <v>-4044.403069989401</v>
      </c>
      <c r="AJ49">
        <f t="shared" si="7"/>
        <v>22.483402886546095</v>
      </c>
      <c r="AK49">
        <f t="shared" si="22"/>
        <v>-1.9948713289014126</v>
      </c>
      <c r="AL49">
        <f t="shared" si="8"/>
        <v>-4023.9145384317562</v>
      </c>
      <c r="AN49">
        <f t="shared" si="26"/>
        <v>0</v>
      </c>
      <c r="AO49">
        <f t="shared" si="26"/>
        <v>0</v>
      </c>
      <c r="AP49">
        <f t="shared" si="26"/>
        <v>-3.2731837923663798E-3</v>
      </c>
      <c r="AQ49">
        <f t="shared" si="26"/>
        <v>-22.017136191012792</v>
      </c>
      <c r="AR49">
        <f t="shared" si="26"/>
        <v>-22.020409374805158</v>
      </c>
      <c r="AS49">
        <f t="shared" si="26"/>
        <v>0.12241453859387919</v>
      </c>
      <c r="AT49">
        <f t="shared" si="26"/>
        <v>-1.0861400941569805E-2</v>
      </c>
      <c r="AU49">
        <f t="shared" si="23"/>
        <v>-21.908856237152847</v>
      </c>
      <c r="AW49">
        <v>46</v>
      </c>
      <c r="AX49">
        <f>IF(Z49&gt;0, (R49*SUMPRODUCT(K49:$K$98, X49:$X$98)-K49*$AZ$3)/Z49, 0)</f>
        <v>-4240.1745028050536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500000</v>
      </c>
      <c r="S50">
        <f t="shared" si="1"/>
        <v>-9568.4950661809016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-50.981564727994844</v>
      </c>
      <c r="AC50">
        <f t="shared" si="2"/>
        <v>-62.406149326335182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-2690.5900740269408</v>
      </c>
      <c r="AI50">
        <f t="shared" si="25"/>
        <v>-2690.9161762451827</v>
      </c>
      <c r="AJ50">
        <f t="shared" si="7"/>
        <v>11.424584598340338</v>
      </c>
      <c r="AK50">
        <f t="shared" si="22"/>
        <v>-3.5687095309596395</v>
      </c>
      <c r="AL50">
        <f t="shared" si="8"/>
        <v>-2683.0603011778016</v>
      </c>
      <c r="AN50">
        <f t="shared" si="26"/>
        <v>0</v>
      </c>
      <c r="AO50">
        <f t="shared" si="26"/>
        <v>0</v>
      </c>
      <c r="AP50">
        <f t="shared" si="26"/>
        <v>-1.5852825805210409E-3</v>
      </c>
      <c r="AQ50">
        <f t="shared" si="26"/>
        <v>-13.079780930885267</v>
      </c>
      <c r="AR50">
        <f t="shared" si="26"/>
        <v>-13.081366213465788</v>
      </c>
      <c r="AS50">
        <f t="shared" si="26"/>
        <v>5.5538398515314391E-2</v>
      </c>
      <c r="AT50">
        <f t="shared" si="26"/>
        <v>-1.7348588074233347E-2</v>
      </c>
      <c r="AU50">
        <f t="shared" si="23"/>
        <v>-13.043176403024706</v>
      </c>
      <c r="AW50">
        <v>47</v>
      </c>
      <c r="AX50">
        <f>IF(Z50&gt;0, (R50*SUMPRODUCT(K50:$K$98, X50:$X$98)-K50*$AZ$3)/Z50, 0)</f>
        <v>-9568.4950661809016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500000</v>
      </c>
      <c r="S51">
        <f t="shared" si="1"/>
        <v>-20795.306819165435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-62.406149326335182</v>
      </c>
      <c r="AC51">
        <f t="shared" si="2"/>
        <v>-66.028294906620062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-1640.8351222037606</v>
      </c>
      <c r="AI51">
        <f t="shared" si="25"/>
        <v>-1640.9938798875996</v>
      </c>
      <c r="AJ51">
        <f t="shared" si="7"/>
        <v>3.6221455802848794</v>
      </c>
      <c r="AK51">
        <f t="shared" si="22"/>
        <v>-4.3684304528434632</v>
      </c>
      <c r="AL51">
        <f t="shared" si="8"/>
        <v>-1641.7401647601582</v>
      </c>
      <c r="AN51">
        <f t="shared" si="26"/>
        <v>0</v>
      </c>
      <c r="AO51">
        <f t="shared" si="26"/>
        <v>0</v>
      </c>
      <c r="AP51">
        <f t="shared" si="26"/>
        <v>-6.8908003335449073E-4</v>
      </c>
      <c r="AQ51">
        <f t="shared" si="26"/>
        <v>-7.1219653335607234</v>
      </c>
      <c r="AR51">
        <f t="shared" si="26"/>
        <v>-7.1226544135940779</v>
      </c>
      <c r="AS51">
        <f t="shared" si="26"/>
        <v>1.5721747363167199E-2</v>
      </c>
      <c r="AT51">
        <f t="shared" si="26"/>
        <v>-1.8960960687772636E-2</v>
      </c>
      <c r="AU51">
        <f t="shared" si="23"/>
        <v>-7.1258936269186828</v>
      </c>
      <c r="AW51">
        <v>48</v>
      </c>
      <c r="AX51">
        <f>IF(Z51&gt;0, (R51*SUMPRODUCT(K51:$K$98, X51:$X$98)-K51*$AZ$3)/Z51, 0)</f>
        <v>-20795.306819165435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500000</v>
      </c>
      <c r="S52">
        <f t="shared" si="1"/>
        <v>-48024.705995753851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-66.028294906620062</v>
      </c>
      <c r="AC52">
        <f t="shared" si="2"/>
        <v>-64.705942962859012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-898.02757611080494</v>
      </c>
      <c r="AI52">
        <f t="shared" si="25"/>
        <v>-898.09494346019437</v>
      </c>
      <c r="AJ52">
        <f t="shared" si="7"/>
        <v>-1.3223519437610491</v>
      </c>
      <c r="AK52">
        <f t="shared" si="22"/>
        <v>-4.621980643463405</v>
      </c>
      <c r="AL52">
        <f t="shared" si="8"/>
        <v>-904.03927604741887</v>
      </c>
      <c r="AN52">
        <f t="shared" si="26"/>
        <v>0</v>
      </c>
      <c r="AO52">
        <f t="shared" si="26"/>
        <v>0</v>
      </c>
      <c r="AP52">
        <f t="shared" si="26"/>
        <v>-2.6107563877145402E-4</v>
      </c>
      <c r="AQ52">
        <f t="shared" si="26"/>
        <v>-3.4802189071153324</v>
      </c>
      <c r="AR52">
        <f t="shared" si="26"/>
        <v>-3.4804799827541038</v>
      </c>
      <c r="AS52">
        <f t="shared" si="26"/>
        <v>-5.1246469027918561E-3</v>
      </c>
      <c r="AT52">
        <f t="shared" si="26"/>
        <v>-1.7912038395709231E-2</v>
      </c>
      <c r="AU52">
        <f t="shared" si="23"/>
        <v>-3.5035166680526051</v>
      </c>
      <c r="AW52">
        <v>49</v>
      </c>
      <c r="AX52">
        <f>IF(Z52&gt;0, (R52*SUMPRODUCT(K52:$K$98, X52:$X$98)-K52*$AZ$3)/Z52, 0)</f>
        <v>-48024.705995753851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500000</v>
      </c>
      <c r="S53">
        <f t="shared" si="1"/>
        <v>-127201.97179839134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-64.705942962859012</v>
      </c>
      <c r="AC53">
        <f t="shared" si="2"/>
        <v>-60.64659287236563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-428.54975907313701</v>
      </c>
      <c r="AI53">
        <f t="shared" si="25"/>
        <v>-428.5735977731253</v>
      </c>
      <c r="AJ53">
        <f t="shared" si="7"/>
        <v>-4.0593500904933819</v>
      </c>
      <c r="AK53">
        <f t="shared" si="22"/>
        <v>-4.5294160074001315</v>
      </c>
      <c r="AL53">
        <f t="shared" si="8"/>
        <v>-437.16236387101884</v>
      </c>
      <c r="AN53">
        <f t="shared" si="26"/>
        <v>0</v>
      </c>
      <c r="AO53">
        <f t="shared" si="26"/>
        <v>0</v>
      </c>
      <c r="AP53">
        <f t="shared" si="26"/>
        <v>-8.2486226150372838E-5</v>
      </c>
      <c r="AQ53">
        <f t="shared" si="26"/>
        <v>-1.4828599026368026</v>
      </c>
      <c r="AR53">
        <f t="shared" si="26"/>
        <v>-1.4829423888629529</v>
      </c>
      <c r="AS53">
        <f t="shared" si="26"/>
        <v>-1.4046087653803635E-2</v>
      </c>
      <c r="AT53">
        <f t="shared" si="26"/>
        <v>-1.5672600993315893E-2</v>
      </c>
      <c r="AU53">
        <f t="shared" si="23"/>
        <v>-1.5126610775100726</v>
      </c>
      <c r="AW53">
        <v>50</v>
      </c>
      <c r="AX53">
        <f>IF(Z53&gt;0, (R53*SUMPRODUCT(K53:$K$98, X53:$X$98)-K53*$AZ$3)/Z53, 0)</f>
        <v>-127201.97179839134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500000</v>
      </c>
      <c r="S54">
        <f t="shared" si="1"/>
        <v>-418372.16481648549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-60.64659287236563</v>
      </c>
      <c r="AC54">
        <f t="shared" si="2"/>
        <v>-55.397694741423209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-169.79689127605403</v>
      </c>
      <c r="AI54">
        <f t="shared" si="25"/>
        <v>-169.80351189991481</v>
      </c>
      <c r="AJ54">
        <f t="shared" si="7"/>
        <v>-5.2488981309424219</v>
      </c>
      <c r="AK54">
        <f t="shared" si="22"/>
        <v>-4.2452615010655945</v>
      </c>
      <c r="AL54">
        <f t="shared" si="8"/>
        <v>-179.29767153192282</v>
      </c>
      <c r="AN54">
        <f t="shared" si="26"/>
        <v>0</v>
      </c>
      <c r="AO54">
        <f t="shared" si="26"/>
        <v>0</v>
      </c>
      <c r="AP54">
        <f t="shared" si="26"/>
        <v>-2.0454070980386263E-5</v>
      </c>
      <c r="AQ54">
        <f t="shared" si="26"/>
        <v>-0.52457861063246858</v>
      </c>
      <c r="AR54">
        <f t="shared" si="26"/>
        <v>-0.52459906470344897</v>
      </c>
      <c r="AS54">
        <f t="shared" si="26"/>
        <v>-1.6216196116362287E-2</v>
      </c>
      <c r="AT54">
        <f t="shared" si="26"/>
        <v>-1.3115513265669319E-2</v>
      </c>
      <c r="AU54">
        <f t="shared" si="23"/>
        <v>-0.55393077408548053</v>
      </c>
      <c r="AW54">
        <v>51</v>
      </c>
      <c r="AX54">
        <f>IF(Z54&gt;0, (R54*SUMPRODUCT(K54:$K$98, X54:$X$98)-K54*$AZ$3)/Z54, 0)</f>
        <v>-418372.16481648549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500000</v>
      </c>
      <c r="S55">
        <f t="shared" si="1"/>
        <v>-1902074.4266751895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-55.397694741423209</v>
      </c>
      <c r="AC55">
        <f t="shared" si="2"/>
        <v>-49.911775107788522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-52.423823409096251</v>
      </c>
      <c r="AI55">
        <f t="shared" si="25"/>
        <v>-52.425135444377517</v>
      </c>
      <c r="AJ55">
        <f t="shared" si="7"/>
        <v>-5.4859196336346869</v>
      </c>
      <c r="AK55">
        <f t="shared" si="22"/>
        <v>-3.8778386318996252</v>
      </c>
      <c r="AL55">
        <f t="shared" si="8"/>
        <v>-61.788893709911832</v>
      </c>
      <c r="AN55">
        <f t="shared" si="26"/>
        <v>0</v>
      </c>
      <c r="AO55">
        <f t="shared" si="26"/>
        <v>0</v>
      </c>
      <c r="AP55">
        <f t="shared" si="26"/>
        <v>-3.6191645951558757E-6</v>
      </c>
      <c r="AQ55">
        <f t="shared" si="26"/>
        <v>-0.14460773146435552</v>
      </c>
      <c r="AR55">
        <f t="shared" si="26"/>
        <v>-0.14461135062895067</v>
      </c>
      <c r="AS55">
        <f t="shared" si="26"/>
        <v>-1.513255504134082E-2</v>
      </c>
      <c r="AT55">
        <f t="shared" si="26"/>
        <v>-1.069676744421782E-2</v>
      </c>
      <c r="AU55">
        <f t="shared" si="23"/>
        <v>-0.17044067311450933</v>
      </c>
      <c r="AW55">
        <v>52</v>
      </c>
      <c r="AX55">
        <f>IF(Z55&gt;0, (R55*SUMPRODUCT(K55:$K$98, X55:$X$98)-K55*$AZ$3)/Z55, 0)</f>
        <v>-1902074.4266751895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500000</v>
      </c>
      <c r="S56">
        <f t="shared" si="1"/>
        <v>-8689143.9026062526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-49.911775107788522</v>
      </c>
      <c r="AC56">
        <f t="shared" si="2"/>
        <v>-44.689866549728634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-10.417557246765147</v>
      </c>
      <c r="AI56">
        <f t="shared" si="25"/>
        <v>-10.417814405968922</v>
      </c>
      <c r="AJ56">
        <f t="shared" si="7"/>
        <v>-5.2219085580598872</v>
      </c>
      <c r="AK56">
        <f t="shared" si="22"/>
        <v>-3.4938242575451968</v>
      </c>
      <c r="AL56">
        <f t="shared" si="8"/>
        <v>-19.133547221574005</v>
      </c>
      <c r="AN56">
        <f t="shared" si="26"/>
        <v>0</v>
      </c>
      <c r="AO56">
        <f t="shared" si="26"/>
        <v>0</v>
      </c>
      <c r="AP56">
        <f t="shared" si="26"/>
        <v>-6.3335451505960932E-7</v>
      </c>
      <c r="AQ56">
        <f t="shared" si="26"/>
        <v>-2.5657284753013883E-2</v>
      </c>
      <c r="AR56">
        <f t="shared" si="26"/>
        <v>-2.5657918107528942E-2</v>
      </c>
      <c r="AS56">
        <f t="shared" si="26"/>
        <v>-1.2860979945173427E-2</v>
      </c>
      <c r="AT56">
        <f t="shared" si="26"/>
        <v>-8.6049005279678226E-3</v>
      </c>
      <c r="AU56">
        <f t="shared" si="23"/>
        <v>-4.7123798580670187E-2</v>
      </c>
      <c r="AW56">
        <v>53</v>
      </c>
      <c r="AX56">
        <f>IF(Z56&gt;0, (R56*SUMPRODUCT(K56:$K$98, X56:$X$98)-K56*$AZ$3)/Z56, 0)</f>
        <v>-8689143.9026062526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500000</v>
      </c>
      <c r="S57">
        <f t="shared" si="1"/>
        <v>-40084780.405978464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-44.689866549728634</v>
      </c>
      <c r="AC57">
        <f t="shared" si="2"/>
        <v>-39.923991433120705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-2.0478817286264488</v>
      </c>
      <c r="AI57">
        <f t="shared" si="25"/>
        <v>-2.0479315280653241</v>
      </c>
      <c r="AJ57">
        <f t="shared" si="7"/>
        <v>-4.7658751166079298</v>
      </c>
      <c r="AK57">
        <f t="shared" si="22"/>
        <v>-3.1282906584810046</v>
      </c>
      <c r="AL57">
        <f t="shared" si="8"/>
        <v>-9.9420973031542594</v>
      </c>
      <c r="AN57">
        <f t="shared" si="26"/>
        <v>0</v>
      </c>
      <c r="AO57">
        <f t="shared" si="26"/>
        <v>0</v>
      </c>
      <c r="AP57">
        <f t="shared" si="26"/>
        <v>-1.0950935603036522E-7</v>
      </c>
      <c r="AQ57">
        <f t="shared" si="26"/>
        <v>-4.503307956741108E-3</v>
      </c>
      <c r="AR57">
        <f t="shared" si="26"/>
        <v>-4.5034174660971383E-3</v>
      </c>
      <c r="AS57">
        <f t="shared" si="26"/>
        <v>-1.0480196699567231E-2</v>
      </c>
      <c r="AT57">
        <f t="shared" si="26"/>
        <v>-6.8791356533979301E-3</v>
      </c>
      <c r="AU57">
        <f t="shared" si="23"/>
        <v>-2.1862749819062301E-2</v>
      </c>
      <c r="AW57">
        <v>54</v>
      </c>
      <c r="AX57">
        <f>IF(Z57&gt;0, (R57*SUMPRODUCT(K57:$K$98, X57:$X$98)-K57*$AZ$3)/Z57, 0)</f>
        <v>-40084780.405978464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500000</v>
      </c>
      <c r="S58">
        <f t="shared" si="1"/>
        <v>-187339089.30034021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-39.923991433120705</v>
      </c>
      <c r="AC58">
        <f t="shared" si="2"/>
        <v>-35.650340811290896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-0.39786521321137019</v>
      </c>
      <c r="AI58">
        <f t="shared" si="25"/>
        <v>-0.39787472813453556</v>
      </c>
      <c r="AJ58">
        <f t="shared" si="7"/>
        <v>-4.2736506218298089</v>
      </c>
      <c r="AK58">
        <f t="shared" si="22"/>
        <v>-2.7946794003184494</v>
      </c>
      <c r="AL58">
        <f t="shared" si="8"/>
        <v>-7.4662047502827935</v>
      </c>
      <c r="AN58">
        <f t="shared" si="26"/>
        <v>0</v>
      </c>
      <c r="AO58">
        <f t="shared" si="26"/>
        <v>0</v>
      </c>
      <c r="AP58">
        <f t="shared" si="26"/>
        <v>-1.8681598701069089E-8</v>
      </c>
      <c r="AQ58">
        <f t="shared" si="26"/>
        <v>-7.8116849932914427E-4</v>
      </c>
      <c r="AR58">
        <f t="shared" si="26"/>
        <v>-7.8118718092784532E-4</v>
      </c>
      <c r="AS58">
        <f t="shared" si="26"/>
        <v>-8.3908849832977812E-3</v>
      </c>
      <c r="AT58">
        <f t="shared" si="26"/>
        <v>-5.487073111096627E-3</v>
      </c>
      <c r="AU58">
        <f t="shared" si="23"/>
        <v>-1.4659145275322253E-2</v>
      </c>
      <c r="AW58">
        <v>55</v>
      </c>
      <c r="AX58">
        <f>IF(Z58&gt;0, (R58*SUMPRODUCT(K58:$K$98, X58:$X$98)-K58*$AZ$3)/Z58, 0)</f>
        <v>-187339089.30034021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500000</v>
      </c>
      <c r="S59">
        <f t="shared" si="1"/>
        <v>-888774889.3103224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-35.650340811290896</v>
      </c>
      <c r="AC59">
        <f t="shared" si="2"/>
        <v>-31.83134168533795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-7.6290313020300357E-2</v>
      </c>
      <c r="AI59">
        <f t="shared" si="25"/>
        <v>-7.6292103762932051E-2</v>
      </c>
      <c r="AJ59">
        <f t="shared" si="7"/>
        <v>-3.8189991259529457</v>
      </c>
      <c r="AK59">
        <f t="shared" si="22"/>
        <v>-2.495523856790363</v>
      </c>
      <c r="AL59">
        <f t="shared" si="8"/>
        <v>-6.3908150865062403</v>
      </c>
      <c r="AN59">
        <f t="shared" si="26"/>
        <v>0</v>
      </c>
      <c r="AO59">
        <f t="shared" si="26"/>
        <v>0</v>
      </c>
      <c r="AP59">
        <f t="shared" si="26"/>
        <v>-3.1392355461690609E-9</v>
      </c>
      <c r="AQ59">
        <f t="shared" si="26"/>
        <v>-1.3373963305668792E-4</v>
      </c>
      <c r="AR59">
        <f t="shared" si="26"/>
        <v>-1.337427722922341E-4</v>
      </c>
      <c r="AS59">
        <f t="shared" si="26"/>
        <v>-6.6948413439180832E-3</v>
      </c>
      <c r="AT59">
        <f t="shared" si="26"/>
        <v>-4.3747421091658778E-3</v>
      </c>
      <c r="AU59">
        <f t="shared" si="23"/>
        <v>-1.1203326225376193E-2</v>
      </c>
      <c r="AW59">
        <v>56</v>
      </c>
      <c r="AX59">
        <f>IF(Z59&gt;0, (R59*SUMPRODUCT(K59:$K$98, X59:$X$98)-K59*$AZ$3)/Z59, 0)</f>
        <v>-888774889.3103224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500000</v>
      </c>
      <c r="S60">
        <f t="shared" si="1"/>
        <v>-4281099126.9560461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-31.83134168533795</v>
      </c>
      <c r="AC60">
        <f t="shared" si="2"/>
        <v>-28.420957304924332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-1.4408999188756174E-2</v>
      </c>
      <c r="AI60">
        <f t="shared" si="25"/>
        <v>-1.4409331124042676E-2</v>
      </c>
      <c r="AJ60">
        <f t="shared" si="7"/>
        <v>-3.4103843804136176</v>
      </c>
      <c r="AK60">
        <f t="shared" si="22"/>
        <v>-2.2281939179736567</v>
      </c>
      <c r="AL60">
        <f t="shared" si="8"/>
        <v>-5.6529876295113173</v>
      </c>
      <c r="AN60">
        <f t="shared" si="26"/>
        <v>0</v>
      </c>
      <c r="AO60">
        <f t="shared" si="26"/>
        <v>0</v>
      </c>
      <c r="AP60">
        <f t="shared" si="26"/>
        <v>-5.1954854210540879E-10</v>
      </c>
      <c r="AQ60">
        <f t="shared" si="26"/>
        <v>-2.2553114495976003E-5</v>
      </c>
      <c r="AR60">
        <f t="shared" si="26"/>
        <v>-2.255363404451811E-5</v>
      </c>
      <c r="AS60">
        <f t="shared" si="26"/>
        <v>-5.3379688900791729E-3</v>
      </c>
      <c r="AT60">
        <f t="shared" si="26"/>
        <v>-3.4875921563317959E-3</v>
      </c>
      <c r="AU60">
        <f t="shared" si="23"/>
        <v>-8.8481146804554878E-3</v>
      </c>
      <c r="AW60">
        <v>57</v>
      </c>
      <c r="AX60">
        <f>IF(Z60&gt;0, (R60*SUMPRODUCT(K60:$K$98, X60:$X$98)-K60*$AZ$3)/Z60, 0)</f>
        <v>-4281099126.9560461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500000</v>
      </c>
      <c r="S61">
        <f t="shared" si="1"/>
        <v>-20968539610.033936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-28.420957304924332</v>
      </c>
      <c r="AC61">
        <f t="shared" si="2"/>
        <v>-25.375874393711445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-2.6810653511430394E-3</v>
      </c>
      <c r="AI61">
        <f t="shared" si="25"/>
        <v>-2.6811258605415611E-3</v>
      </c>
      <c r="AJ61">
        <f t="shared" si="7"/>
        <v>-3.0450829112128872</v>
      </c>
      <c r="AK61">
        <f t="shared" si="22"/>
        <v>-1.9894670113447035</v>
      </c>
      <c r="AL61">
        <f t="shared" si="8"/>
        <v>-5.037231048418132</v>
      </c>
      <c r="AN61">
        <f t="shared" si="26"/>
        <v>0</v>
      </c>
      <c r="AO61">
        <f t="shared" si="26"/>
        <v>0</v>
      </c>
      <c r="AP61">
        <f t="shared" si="26"/>
        <v>-8.4562442978326367E-11</v>
      </c>
      <c r="AQ61">
        <f t="shared" si="26"/>
        <v>-3.7468135763270457E-6</v>
      </c>
      <c r="AR61">
        <f t="shared" si="26"/>
        <v>-3.746898138770024E-6</v>
      </c>
      <c r="AS61">
        <f t="shared" si="26"/>
        <v>-4.2555314766608314E-3</v>
      </c>
      <c r="AT61">
        <f t="shared" si="26"/>
        <v>-2.7802985125234404E-3</v>
      </c>
      <c r="AU61">
        <f t="shared" si="23"/>
        <v>-7.0395768873230419E-3</v>
      </c>
      <c r="AW61">
        <v>58</v>
      </c>
      <c r="AX61">
        <f>IF(Z61&gt;0, (R61*SUMPRODUCT(K61:$K$98, X61:$X$98)-K61*$AZ$3)/Z61, 0)</f>
        <v>-20968539610.033936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500000</v>
      </c>
      <c r="S62">
        <f t="shared" si="1"/>
        <v>-104546740343.53741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-25.375874393711445</v>
      </c>
      <c r="AC62">
        <f t="shared" si="2"/>
        <v>-22.657033975946995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-4.9068465034885877E-4</v>
      </c>
      <c r="AI62">
        <f t="shared" si="25"/>
        <v>-4.906954861883606E-4</v>
      </c>
      <c r="AJ62">
        <f t="shared" si="7"/>
        <v>-2.7188404177644507</v>
      </c>
      <c r="AK62">
        <f t="shared" si="22"/>
        <v>-1.7763112075598013</v>
      </c>
      <c r="AL62">
        <f t="shared" si="8"/>
        <v>-4.4956423208104406</v>
      </c>
      <c r="AN62">
        <f t="shared" si="26"/>
        <v>0</v>
      </c>
      <c r="AO62">
        <f t="shared" si="26"/>
        <v>0</v>
      </c>
      <c r="AP62">
        <f t="shared" si="26"/>
        <v>-1.3520701541166684E-11</v>
      </c>
      <c r="AQ62">
        <f t="shared" si="26"/>
        <v>-6.1226457877175373E-7</v>
      </c>
      <c r="AR62">
        <f t="shared" si="26"/>
        <v>-6.1227809947329492E-7</v>
      </c>
      <c r="AS62">
        <f t="shared" si="26"/>
        <v>-3.3925040898399117E-3</v>
      </c>
      <c r="AT62">
        <f t="shared" si="26"/>
        <v>-2.2164386688903409E-3</v>
      </c>
      <c r="AU62">
        <f t="shared" si="23"/>
        <v>-5.6095550368297263E-3</v>
      </c>
      <c r="AW62">
        <v>59</v>
      </c>
      <c r="AX62">
        <f>IF(Z62&gt;0, (R62*SUMPRODUCT(K62:$K$98, X62:$X$98)-K62*$AZ$3)/Z62, 0)</f>
        <v>-104546740343.53741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500000</v>
      </c>
      <c r="S63">
        <f t="shared" si="1"/>
        <v>-531112379995.18066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-22.657033975946995</v>
      </c>
      <c r="AC63">
        <f t="shared" si="2"/>
        <v>-20.229495155552623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-8.8230352759490618E-5</v>
      </c>
      <c r="AI63">
        <f t="shared" si="25"/>
        <v>-8.8232257205321431E-5</v>
      </c>
      <c r="AJ63">
        <f t="shared" si="7"/>
        <v>-2.4275388203943713</v>
      </c>
      <c r="AK63">
        <f t="shared" si="22"/>
        <v>-1.5859923783162897</v>
      </c>
      <c r="AL63">
        <f t="shared" si="8"/>
        <v>-4.0136194309678661</v>
      </c>
      <c r="AN63">
        <f t="shared" si="26"/>
        <v>0</v>
      </c>
      <c r="AO63">
        <f t="shared" si="26"/>
        <v>0</v>
      </c>
      <c r="AP63">
        <f t="shared" si="26"/>
        <v>-2.1217160618084234E-12</v>
      </c>
      <c r="AQ63">
        <f t="shared" si="26"/>
        <v>-9.8296183361871266E-8</v>
      </c>
      <c r="AR63">
        <f t="shared" si="26"/>
        <v>-9.8298305077933059E-8</v>
      </c>
      <c r="AS63">
        <f t="shared" si="26"/>
        <v>-2.7044865349002988E-3</v>
      </c>
      <c r="AT63">
        <f t="shared" si="26"/>
        <v>-1.7669315916085243E-3</v>
      </c>
      <c r="AU63">
        <f t="shared" si="23"/>
        <v>-4.4715164248139002E-3</v>
      </c>
      <c r="AW63">
        <v>60</v>
      </c>
      <c r="AX63">
        <f>IF(Z63&gt;0, (R63*SUMPRODUCT(K63:$K$98, X63:$X$98)-K63*$AZ$3)/Z63, 0)</f>
        <v>-531112379995.18066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500000</v>
      </c>
      <c r="S64">
        <f t="shared" si="1"/>
        <v>-2753990324338.4575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-20.229495155552623</v>
      </c>
      <c r="AC64">
        <f t="shared" si="2"/>
        <v>-18.06204933183189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-1.5574763037067504E-5</v>
      </c>
      <c r="AI64">
        <f t="shared" si="25"/>
        <v>-1.5575090962136307E-5</v>
      </c>
      <c r="AJ64">
        <f t="shared" si="7"/>
        <v>-2.1674458237207332</v>
      </c>
      <c r="AK64">
        <f t="shared" si="22"/>
        <v>-1.4160646608886838</v>
      </c>
      <c r="AL64">
        <f t="shared" si="8"/>
        <v>-3.5835260597003793</v>
      </c>
      <c r="AN64">
        <f t="shared" si="26"/>
        <v>0</v>
      </c>
      <c r="AO64">
        <f t="shared" si="26"/>
        <v>0</v>
      </c>
      <c r="AP64">
        <f t="shared" si="26"/>
        <v>-3.2619344950740094E-13</v>
      </c>
      <c r="AQ64">
        <f t="shared" si="26"/>
        <v>-1.5492519979839737E-8</v>
      </c>
      <c r="AR64">
        <f t="shared" si="26"/>
        <v>-1.5492846173289242E-8</v>
      </c>
      <c r="AS64">
        <f t="shared" si="26"/>
        <v>-2.1560005535426825E-3</v>
      </c>
      <c r="AT64">
        <f t="shared" si="26"/>
        <v>-1.4085870840763422E-3</v>
      </c>
      <c r="AU64">
        <f t="shared" si="23"/>
        <v>-3.5646031304651985E-3</v>
      </c>
      <c r="AW64">
        <v>61</v>
      </c>
      <c r="AX64">
        <f>IF(Z64&gt;0, (R64*SUMPRODUCT(K64:$K$98, X64:$X$98)-K64*$AZ$3)/Z64, 0)</f>
        <v>-2753990324338.4575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500000</v>
      </c>
      <c r="S65">
        <f t="shared" si="1"/>
        <v>-14591018933096.357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-18.06204933183189</v>
      </c>
      <c r="AC65">
        <f t="shared" si="2"/>
        <v>-16.126829774095011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-2.6938295454105076E-6</v>
      </c>
      <c r="AI65">
        <f t="shared" si="25"/>
        <v>-2.6938848082740818E-6</v>
      </c>
      <c r="AJ65">
        <f t="shared" si="7"/>
        <v>-1.9352195577368789</v>
      </c>
      <c r="AK65">
        <f t="shared" si="22"/>
        <v>-1.2643434532282325</v>
      </c>
      <c r="AL65">
        <f t="shared" si="8"/>
        <v>-3.1995657048499195</v>
      </c>
      <c r="AN65">
        <f t="shared" si="26"/>
        <v>0</v>
      </c>
      <c r="AO65">
        <f t="shared" si="26"/>
        <v>0</v>
      </c>
      <c r="AP65">
        <f t="shared" si="26"/>
        <v>-4.9081291226955653E-14</v>
      </c>
      <c r="AQ65">
        <f t="shared" si="26"/>
        <v>-2.3925041860547902E-9</v>
      </c>
      <c r="AR65">
        <f t="shared" si="26"/>
        <v>-2.3925532673460173E-9</v>
      </c>
      <c r="AS65">
        <f t="shared" si="26"/>
        <v>-1.7187505054686088E-3</v>
      </c>
      <c r="AT65">
        <f t="shared" si="26"/>
        <v>-1.1229170047574594E-3</v>
      </c>
      <c r="AU65">
        <f t="shared" si="23"/>
        <v>-2.8416699027793355E-3</v>
      </c>
      <c r="AW65">
        <v>62</v>
      </c>
      <c r="AX65">
        <f>IF(Z65&gt;0, (R65*SUMPRODUCT(K65:$K$98, X65:$X$98)-K65*$AZ$3)/Z65, 0)</f>
        <v>-14591018933096.357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500000</v>
      </c>
      <c r="S66">
        <f t="shared" si="1"/>
        <v>-79128588729043.172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-16.126829774095011</v>
      </c>
      <c r="AC66">
        <f t="shared" si="2"/>
        <v>-14.398955157532704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-4.5611781781902459E-7</v>
      </c>
      <c r="AI66">
        <f t="shared" si="25"/>
        <v>-4.5612691627218089E-7</v>
      </c>
      <c r="AJ66">
        <f t="shared" si="7"/>
        <v>-1.7278746165623069</v>
      </c>
      <c r="AK66">
        <f t="shared" si="22"/>
        <v>-1.1288780841866508</v>
      </c>
      <c r="AL66">
        <f t="shared" si="8"/>
        <v>-2.8567531568758739</v>
      </c>
      <c r="AN66">
        <f t="shared" si="26"/>
        <v>0</v>
      </c>
      <c r="AO66">
        <f t="shared" si="26"/>
        <v>0</v>
      </c>
      <c r="AP66">
        <f t="shared" si="26"/>
        <v>-7.2149302216685755E-15</v>
      </c>
      <c r="AQ66">
        <f t="shared" si="26"/>
        <v>-3.616942541644401E-10</v>
      </c>
      <c r="AR66">
        <f t="shared" si="26"/>
        <v>-3.6170146909466171E-10</v>
      </c>
      <c r="AS66">
        <f t="shared" si="26"/>
        <v>-1.3701773890691109E-3</v>
      </c>
      <c r="AT66">
        <f t="shared" si="26"/>
        <v>-8.951825619416576E-4</v>
      </c>
      <c r="AU66">
        <f t="shared" si="23"/>
        <v>-2.2653603127122373E-3</v>
      </c>
      <c r="AW66">
        <v>63</v>
      </c>
      <c r="AX66">
        <f>IF(Z66&gt;0, (R66*SUMPRODUCT(K66:$K$98, X66:$X$98)-K66*$AZ$3)/Z66, 0)</f>
        <v>-79128588729043.172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-440111659158023.13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-14.398955157532704</v>
      </c>
      <c r="AC67">
        <f t="shared" ref="AC67:AC89" si="29">S67*Z67</f>
        <v>-12.85620996239903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-7.5469063225646139E-8</v>
      </c>
      <c r="AI67">
        <f t="shared" ref="AI67:AI89" si="33">SUM(AE67:AH67)</f>
        <v>-7.5470523787948328E-8</v>
      </c>
      <c r="AJ67">
        <f t="shared" ref="AJ67:AJ89" si="34">AB67-AC67</f>
        <v>-1.5427451951336746</v>
      </c>
      <c r="AK67">
        <f t="shared" si="22"/>
        <v>-1.0079268610272893</v>
      </c>
      <c r="AL67">
        <f t="shared" ref="AL67:AL89" si="35">SUM(AI67:AK67)</f>
        <v>-2.5506721316314875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-5.343373205792378E-11</v>
      </c>
      <c r="AR67">
        <f t="shared" si="36"/>
        <v>-5.3434766167681784E-11</v>
      </c>
      <c r="AS67">
        <f t="shared" si="36"/>
        <v>-1.0922970269811021E-3</v>
      </c>
      <c r="AT67">
        <f t="shared" si="36"/>
        <v>-7.1363405777394632E-4</v>
      </c>
      <c r="AU67">
        <f t="shared" si="23"/>
        <v>-1.8059311381898146E-3</v>
      </c>
      <c r="AW67">
        <v>64</v>
      </c>
      <c r="AX67">
        <f>IF(Z67&gt;0, (R67*SUMPRODUCT(K67:$K$98, X67:$X$98)-K67*$AZ$3)/Z67, 0)</f>
        <v>-440111659158023.13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500000</v>
      </c>
      <c r="S68">
        <f t="shared" si="28"/>
        <v>-2513446294529854.5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-12.85620996239903</v>
      </c>
      <c r="AC68">
        <f t="shared" si="29"/>
        <v>-11.478758895045884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-1.2176096697235366E-8</v>
      </c>
      <c r="AI68">
        <f t="shared" si="33"/>
        <v>-1.2176325044244809E-8</v>
      </c>
      <c r="AJ68">
        <f t="shared" si="34"/>
        <v>-1.3774510673531459</v>
      </c>
      <c r="AK68">
        <f t="shared" si="22"/>
        <v>-0.89993469736793219</v>
      </c>
      <c r="AL68">
        <f t="shared" si="35"/>
        <v>-2.2773857768974031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-7.6972681234173326E-12</v>
      </c>
      <c r="AR68">
        <f t="shared" si="36"/>
        <v>-7.6974124757660838E-12</v>
      </c>
      <c r="AS68">
        <f t="shared" si="36"/>
        <v>-8.707725025468891E-4</v>
      </c>
      <c r="AT68">
        <f t="shared" si="36"/>
        <v>-5.68904701683276E-4</v>
      </c>
      <c r="AU68">
        <f t="shared" si="23"/>
        <v>-1.4396772119275776E-3</v>
      </c>
      <c r="AW68">
        <v>65</v>
      </c>
      <c r="AX68">
        <f>IF(Z68&gt;0, (R68*SUMPRODUCT(K68:$K$98, X68:$X$98)-K68*$AZ$3)/Z68, 0)</f>
        <v>-2513446294529854.5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500000</v>
      </c>
      <c r="S69">
        <f t="shared" si="28"/>
        <v>-1.4767395204232412E+16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-11.478758895045884</v>
      </c>
      <c r="AC69">
        <f t="shared" si="29"/>
        <v>-10.248891870583419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-1.9136245723914165E-9</v>
      </c>
      <c r="AI69">
        <f t="shared" si="33"/>
        <v>-1.9136592734735262E-9</v>
      </c>
      <c r="AJ69">
        <f t="shared" si="34"/>
        <v>-1.2298670244624645</v>
      </c>
      <c r="AK69">
        <f t="shared" si="22"/>
        <v>-0.80351312265321195</v>
      </c>
      <c r="AL69">
        <f t="shared" si="35"/>
        <v>-2.0333801490293357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-1.0801081492696414E-12</v>
      </c>
      <c r="AR69">
        <f t="shared" si="36"/>
        <v>-1.0801277356201283E-12</v>
      </c>
      <c r="AS69">
        <f t="shared" si="36"/>
        <v>-6.9417450779274479E-4</v>
      </c>
      <c r="AT69">
        <f t="shared" si="36"/>
        <v>-4.5352734509374444E-4</v>
      </c>
      <c r="AU69">
        <f t="shared" si="23"/>
        <v>-1.1477018539666169E-3</v>
      </c>
      <c r="AW69">
        <v>66</v>
      </c>
      <c r="AX69">
        <f>IF(Z69&gt;0, (R69*SUMPRODUCT(K69:$K$98, X69:$X$98)-K69*$AZ$3)/Z69, 0)</f>
        <v>-1.4767395204232412E+16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500000</v>
      </c>
      <c r="S70">
        <f t="shared" si="28"/>
        <v>-8.93537525260456E+16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-10.248891870583419</v>
      </c>
      <c r="AC70">
        <f t="shared" si="29"/>
        <v>-9.1507963130218553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-2.923352735270663E-10</v>
      </c>
      <c r="AI70">
        <f t="shared" si="33"/>
        <v>-2.9234039407100224E-10</v>
      </c>
      <c r="AJ70">
        <f t="shared" si="34"/>
        <v>-1.0980955575615639</v>
      </c>
      <c r="AK70">
        <f t="shared" si="22"/>
        <v>-0.71742243094083935</v>
      </c>
      <c r="AL70">
        <f t="shared" si="35"/>
        <v>-1.8155179887947437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-1.4732406792094021E-13</v>
      </c>
      <c r="AR70">
        <f t="shared" si="36"/>
        <v>-1.4732664844895348E-13</v>
      </c>
      <c r="AS70">
        <f t="shared" si="36"/>
        <v>-5.533916675672881E-4</v>
      </c>
      <c r="AT70">
        <f t="shared" si="36"/>
        <v>-3.6154922281093953E-4</v>
      </c>
      <c r="AU70">
        <f t="shared" si="23"/>
        <v>-9.1494089052555439E-4</v>
      </c>
      <c r="AW70">
        <v>67</v>
      </c>
      <c r="AX70">
        <f>IF(Z70&gt;0, (R70*SUMPRODUCT(K70:$K$98, X70:$X$98)-K70*$AZ$3)/Z70, 0)</f>
        <v>-8.93537525260456E+16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500000</v>
      </c>
      <c r="S71">
        <f t="shared" si="28"/>
        <v>-5.5701226298294579E+17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-9.1507963130218553</v>
      </c>
      <c r="AC71">
        <f t="shared" si="29"/>
        <v>-8.1703538509125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-4.3359297016724869E-11</v>
      </c>
      <c r="AI71">
        <f t="shared" si="33"/>
        <v>-4.336003042551978E-11</v>
      </c>
      <c r="AJ71">
        <f t="shared" si="34"/>
        <v>-0.98044246210935526</v>
      </c>
      <c r="AK71">
        <f t="shared" si="22"/>
        <v>-0.64055574191152997</v>
      </c>
      <c r="AL71">
        <f t="shared" si="35"/>
        <v>-1.6209982040642452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-1.9509974007955418E-14</v>
      </c>
      <c r="AR71">
        <f t="shared" si="36"/>
        <v>-1.9510304012994946E-14</v>
      </c>
      <c r="AS71">
        <f t="shared" si="36"/>
        <v>-4.4116044927275887E-4</v>
      </c>
      <c r="AT71">
        <f t="shared" si="36"/>
        <v>-2.8822482685824047E-4</v>
      </c>
      <c r="AU71">
        <f t="shared" si="23"/>
        <v>-7.2938527615050962E-4</v>
      </c>
      <c r="AW71">
        <v>68</v>
      </c>
      <c r="AX71">
        <f>IF(Z71&gt;0, (R71*SUMPRODUCT(K71:$K$98, X71:$X$98)-K71*$AZ$3)/Z71, 0)</f>
        <v>-5.5701226298294579E+17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500000</v>
      </c>
      <c r="S72">
        <f t="shared" si="28"/>
        <v>-3.5832861632912241E+18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-8.1703538509125</v>
      </c>
      <c r="AC72">
        <f t="shared" si="29"/>
        <v>-7.2949587954576067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-6.2428324428013244E-12</v>
      </c>
      <c r="AI72">
        <f t="shared" si="33"/>
        <v>-6.2429342342640076E-12</v>
      </c>
      <c r="AJ72">
        <f t="shared" si="34"/>
        <v>-0.87539505545489327</v>
      </c>
      <c r="AK72">
        <f t="shared" ref="AK72:AK89" si="49">G72*SUM(AB72:AB72, AE72:AF72)</f>
        <v>-0.57192476956387506</v>
      </c>
      <c r="AL72">
        <f t="shared" si="35"/>
        <v>-1.4473198250250112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-2.5080611120167365E-15</v>
      </c>
      <c r="AR72">
        <f t="shared" si="36"/>
        <v>-2.5081020067886899E-15</v>
      </c>
      <c r="AS72">
        <f t="shared" si="36"/>
        <v>-3.5169040917794575E-4</v>
      </c>
      <c r="AT72">
        <f t="shared" si="36"/>
        <v>-2.2977106732959582E-4</v>
      </c>
      <c r="AU72">
        <f t="shared" si="23"/>
        <v>-5.8146147651004965E-4</v>
      </c>
      <c r="AW72">
        <v>69</v>
      </c>
      <c r="AX72">
        <f>IF(Z72&gt;0, (R72*SUMPRODUCT(K72:$K$98, X72:$X$98)-K72*$AZ$3)/Z72, 0)</f>
        <v>-3.5832861632912241E+18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500000</v>
      </c>
      <c r="S73">
        <f t="shared" si="28"/>
        <v>-2.382638098513544E+19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-7.2949587954576067</v>
      </c>
      <c r="AC73">
        <f t="shared" si="29"/>
        <v>-6.5133560673728645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-8.7105177539736257E-13</v>
      </c>
      <c r="AI73">
        <f t="shared" si="33"/>
        <v>-8.7106544376787893E-13</v>
      </c>
      <c r="AJ73">
        <f t="shared" si="34"/>
        <v>-0.78160272808474218</v>
      </c>
      <c r="AK73">
        <f t="shared" si="49"/>
        <v>-0.51064711568203247</v>
      </c>
      <c r="AL73">
        <f t="shared" si="35"/>
        <v>-1.2922498437676457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-3.1245133411048368E-16</v>
      </c>
      <c r="AR73">
        <f t="shared" si="36"/>
        <v>-3.124562370344241E-16</v>
      </c>
      <c r="AS73">
        <f t="shared" si="36"/>
        <v>-2.8036544099007728E-4</v>
      </c>
      <c r="AT73">
        <f t="shared" si="36"/>
        <v>-1.8317208811351749E-4</v>
      </c>
      <c r="AU73">
        <f t="shared" si="23"/>
        <v>-4.6353752910390726E-4</v>
      </c>
      <c r="AW73">
        <v>70</v>
      </c>
      <c r="AX73">
        <f>IF(Z73&gt;0, (R73*SUMPRODUCT(K73:$K$98, X73:$X$98)-K73*$AZ$3)/Z73, 0)</f>
        <v>-2.382638098513544E+19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500000</v>
      </c>
      <c r="S74">
        <f t="shared" si="28"/>
        <v>-1.6400155058498617E+20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-6.5133560673728645</v>
      </c>
      <c r="AC74">
        <f t="shared" si="29"/>
        <v>-5.8154964887257714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-1.1758686352358791E-13</v>
      </c>
      <c r="AI74">
        <f t="shared" si="33"/>
        <v>-1.1758863652404674E-13</v>
      </c>
      <c r="AJ74">
        <f t="shared" si="34"/>
        <v>-0.69785957864709314</v>
      </c>
      <c r="AK74">
        <f t="shared" si="49"/>
        <v>-0.45593492471610059</v>
      </c>
      <c r="AL74">
        <f t="shared" si="35"/>
        <v>-1.1537945033633112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-3.7659902967236703E-17</v>
      </c>
      <c r="AR74">
        <f t="shared" si="36"/>
        <v>-3.7660470811494471E-17</v>
      </c>
      <c r="AS74">
        <f t="shared" si="36"/>
        <v>-2.2350561303418207E-4</v>
      </c>
      <c r="AT74">
        <f t="shared" si="36"/>
        <v>-1.460236671823322E-4</v>
      </c>
      <c r="AU74">
        <f t="shared" si="23"/>
        <v>-3.6952928021655195E-4</v>
      </c>
      <c r="AW74">
        <v>71</v>
      </c>
      <c r="AX74">
        <f>IF(Z74&gt;0, (R74*SUMPRODUCT(K74:$K$98, X74:$X$98)-K74*$AZ$3)/Z74, 0)</f>
        <v>-1.6400155058498617E+20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500000</v>
      </c>
      <c r="S75">
        <f t="shared" si="28"/>
        <v>-1.1701918293610611E+21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-5.8154964887257714</v>
      </c>
      <c r="AC75">
        <f t="shared" si="29"/>
        <v>-5.192407579219438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-1.5334090701122503E-14</v>
      </c>
      <c r="AI75">
        <f t="shared" si="33"/>
        <v>-1.5334312562506633E-14</v>
      </c>
      <c r="AJ75">
        <f t="shared" si="34"/>
        <v>-0.62308890950633344</v>
      </c>
      <c r="AK75">
        <f t="shared" si="49"/>
        <v>-0.40708475421080403</v>
      </c>
      <c r="AL75">
        <f t="shared" si="35"/>
        <v>-1.0301736637171528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-4.3849070881243652E-18</v>
      </c>
      <c r="AR75">
        <f t="shared" si="36"/>
        <v>-4.3849705311791125E-18</v>
      </c>
      <c r="AS75">
        <f t="shared" si="36"/>
        <v>-1.7817730630913757E-4</v>
      </c>
      <c r="AT75">
        <f t="shared" si="36"/>
        <v>-1.1640917345530309E-4</v>
      </c>
      <c r="AU75">
        <f t="shared" si="23"/>
        <v>-2.9458647976444502E-4</v>
      </c>
      <c r="AW75">
        <v>72</v>
      </c>
      <c r="AX75">
        <f>IF(Z75&gt;0, (R75*SUMPRODUCT(K75:$K$98, X75:$X$98)-K75*$AZ$3)/Z75, 0)</f>
        <v>-1.1701918293610611E+21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500000</v>
      </c>
      <c r="S76">
        <f t="shared" si="28"/>
        <v>-8.6687375721649626E+21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-5.192407579219438</v>
      </c>
      <c r="AC76">
        <f t="shared" si="29"/>
        <v>-4.636078195731641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-1.9290255490586402E-15</v>
      </c>
      <c r="AI76">
        <f t="shared" si="33"/>
        <v>-1.929052289274024E-15</v>
      </c>
      <c r="AJ76">
        <f t="shared" si="34"/>
        <v>-0.55632938348779692</v>
      </c>
      <c r="AK76">
        <f t="shared" si="49"/>
        <v>-0.36346853054536071</v>
      </c>
      <c r="AL76">
        <f t="shared" si="35"/>
        <v>-0.91979791403315958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-4.9251824672107358E-19</v>
      </c>
      <c r="AR76">
        <f t="shared" si="36"/>
        <v>-4.9252507402515158E-19</v>
      </c>
      <c r="AS76">
        <f t="shared" si="36"/>
        <v>-1.4204185770817708E-4</v>
      </c>
      <c r="AT76">
        <f t="shared" si="36"/>
        <v>-9.280068036934236E-5</v>
      </c>
      <c r="AU76">
        <f t="shared" si="23"/>
        <v>-2.3484253807751993E-4</v>
      </c>
      <c r="AW76">
        <v>73</v>
      </c>
      <c r="AX76">
        <f>IF(Z76&gt;0, (R76*SUMPRODUCT(K76:$K$98, X76:$X$98)-K76*$AZ$3)/Z76, 0)</f>
        <v>-8.6687375721649626E+21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500000</v>
      </c>
      <c r="S77">
        <f t="shared" si="28"/>
        <v>-6.6788538455987564E+22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-4.636078195731641</v>
      </c>
      <c r="AC77">
        <f t="shared" si="29"/>
        <v>-4.1393555319032505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-2.3373961520218342E-16</v>
      </c>
      <c r="AI77">
        <f t="shared" si="33"/>
        <v>-2.3374271405389331E-16</v>
      </c>
      <c r="AJ77">
        <f t="shared" si="34"/>
        <v>-0.49672266382839059</v>
      </c>
      <c r="AK77">
        <f t="shared" si="49"/>
        <v>-0.32452547370121493</v>
      </c>
      <c r="AL77">
        <f t="shared" si="35"/>
        <v>-0.82124813752960568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-5.3284224220291911E-20</v>
      </c>
      <c r="AR77">
        <f t="shared" si="36"/>
        <v>-5.3284930647010344E-20</v>
      </c>
      <c r="AS77">
        <f t="shared" si="36"/>
        <v>-1.1323489932093208E-4</v>
      </c>
      <c r="AT77">
        <f t="shared" si="36"/>
        <v>-7.3980134223008908E-5</v>
      </c>
      <c r="AU77">
        <f t="shared" si="23"/>
        <v>-1.8721503354394102E-4</v>
      </c>
      <c r="AW77">
        <v>74</v>
      </c>
      <c r="AX77">
        <f>IF(Z77&gt;0, (R77*SUMPRODUCT(K77:$K$98, X77:$X$98)-K77*$AZ$3)/Z77, 0)</f>
        <v>-6.6788538455987564E+22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500000</v>
      </c>
      <c r="S78">
        <f t="shared" si="28"/>
        <v>-5.3606450712158614E+23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-4.1393555319032505</v>
      </c>
      <c r="AC78">
        <f t="shared" si="29"/>
        <v>-3.6958531534850452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-2.7231422586104023E-17</v>
      </c>
      <c r="AI78">
        <f t="shared" si="33"/>
        <v>-2.7231767307038201E-17</v>
      </c>
      <c r="AJ78">
        <f t="shared" si="34"/>
        <v>-0.44350237841820528</v>
      </c>
      <c r="AK78">
        <f t="shared" si="49"/>
        <v>-0.28975488723322756</v>
      </c>
      <c r="AL78">
        <f t="shared" si="35"/>
        <v>-0.7332572656514329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-5.5426649866515265E-21</v>
      </c>
      <c r="AR78">
        <f t="shared" si="36"/>
        <v>-5.5427351509129043E-21</v>
      </c>
      <c r="AS78">
        <f t="shared" si="36"/>
        <v>-9.0270168463753121E-5</v>
      </c>
      <c r="AT78">
        <f t="shared" si="36"/>
        <v>-5.8976510062985398E-5</v>
      </c>
      <c r="AU78">
        <f t="shared" si="23"/>
        <v>-1.4924667852673853E-4</v>
      </c>
      <c r="AW78">
        <v>75</v>
      </c>
      <c r="AX78">
        <f>IF(Z78&gt;0, (R78*SUMPRODUCT(K78:$K$98, X78:$X$98)-K78*$AZ$3)/Z78, 0)</f>
        <v>-5.3606450712158614E+23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500000</v>
      </c>
      <c r="S79">
        <f t="shared" si="28"/>
        <v>-4.4892676777546001E+24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-3.6958531534850452</v>
      </c>
      <c r="AC79">
        <f t="shared" si="29"/>
        <v>-3.2998688870402186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-3.0452086085070605E-18</v>
      </c>
      <c r="AI79">
        <f t="shared" si="33"/>
        <v>-3.0452453613710452E-18</v>
      </c>
      <c r="AJ79">
        <f t="shared" si="34"/>
        <v>-0.39598426644482654</v>
      </c>
      <c r="AK79">
        <f t="shared" si="49"/>
        <v>-0.25870972074395321</v>
      </c>
      <c r="AL79">
        <f t="shared" si="35"/>
        <v>-0.6546939871887798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-5.5341041211716157E-22</v>
      </c>
      <c r="AR79">
        <f t="shared" si="36"/>
        <v>-5.534170912712752E-22</v>
      </c>
      <c r="AS79">
        <f t="shared" si="36"/>
        <v>-7.1962825624803266E-5</v>
      </c>
      <c r="AT79">
        <f t="shared" si="36"/>
        <v>-4.7015712741538108E-5</v>
      </c>
      <c r="AU79">
        <f t="shared" si="23"/>
        <v>-1.1897853836634139E-4</v>
      </c>
      <c r="AW79">
        <v>76</v>
      </c>
      <c r="AX79">
        <f>IF(Z79&gt;0, (R79*SUMPRODUCT(K79:$K$98, X79:$X$98)-K79*$AZ$3)/Z79, 0)</f>
        <v>-4.4892676777546001E+24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500000</v>
      </c>
      <c r="S80">
        <f t="shared" si="28"/>
        <v>-3.958929428208868E+25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-3.2998688870402186</v>
      </c>
      <c r="AC80">
        <f t="shared" si="29"/>
        <v>-2.9463115062859089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-3.2664239074242577E-19</v>
      </c>
      <c r="AI80">
        <f t="shared" si="33"/>
        <v>-3.2664611183869649E-19</v>
      </c>
      <c r="AJ80">
        <f t="shared" si="34"/>
        <v>-0.35355738075430976</v>
      </c>
      <c r="AK80">
        <f t="shared" si="49"/>
        <v>-0.23099082209281532</v>
      </c>
      <c r="AL80">
        <f t="shared" si="35"/>
        <v>-0.58454820284712505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-5.3001089848723826E-23</v>
      </c>
      <c r="AR80">
        <f t="shared" si="36"/>
        <v>-5.3001693634892952E-23</v>
      </c>
      <c r="AS80">
        <f t="shared" si="36"/>
        <v>-5.7368323999364898E-5</v>
      </c>
      <c r="AT80">
        <f t="shared" si="36"/>
        <v>-3.7480638346251672E-5</v>
      </c>
      <c r="AU80">
        <f t="shared" si="23"/>
        <v>-9.4848962345616563E-5</v>
      </c>
      <c r="AW80">
        <v>77</v>
      </c>
      <c r="AX80">
        <f>IF(Z80&gt;0, (R80*SUMPRODUCT(K80:$K$98, X80:$X$98)-K80*$AZ$3)/Z80, 0)</f>
        <v>-3.958929428208868E+25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500000</v>
      </c>
      <c r="S81">
        <f t="shared" si="28"/>
        <v>-3.6856585292333535E+26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-2.9463115062859089</v>
      </c>
      <c r="AC81">
        <f t="shared" si="29"/>
        <v>-2.6306352734695619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-3.3270107830858766E-20</v>
      </c>
      <c r="AI81">
        <f t="shared" si="33"/>
        <v>-3.3270464705383714E-20</v>
      </c>
      <c r="AJ81">
        <f t="shared" si="34"/>
        <v>-0.31567623281634694</v>
      </c>
      <c r="AK81">
        <f t="shared" si="49"/>
        <v>-0.20624180544001364</v>
      </c>
      <c r="AL81">
        <f t="shared" si="35"/>
        <v>-0.52191803825636063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-4.820015559381948E-24</v>
      </c>
      <c r="AR81">
        <f t="shared" si="36"/>
        <v>-4.8200672616719357E-24</v>
      </c>
      <c r="AS81">
        <f t="shared" si="36"/>
        <v>-4.5733676657656811E-5</v>
      </c>
      <c r="AT81">
        <f t="shared" si="36"/>
        <v>-2.9879335416335826E-5</v>
      </c>
      <c r="AU81">
        <f t="shared" si="23"/>
        <v>-7.561301207399264E-5</v>
      </c>
      <c r="AW81">
        <v>78</v>
      </c>
      <c r="AX81">
        <f>IF(Z81&gt;0, (R81*SUMPRODUCT(K81:$K$98, X81:$X$98)-K81*$AZ$3)/Z81, 0)</f>
        <v>-3.6856585292333535E+26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500000</v>
      </c>
      <c r="S82">
        <f t="shared" si="28"/>
        <v>-3.6321582561153568E+27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-2.6306352734695619</v>
      </c>
      <c r="AC82">
        <f t="shared" si="29"/>
        <v>-2.3487814941692511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-3.2097264153844501E-21</v>
      </c>
      <c r="AI82">
        <f t="shared" si="33"/>
        <v>-3.2097587485226087E-21</v>
      </c>
      <c r="AJ82">
        <f t="shared" si="34"/>
        <v>-0.28185377930031086</v>
      </c>
      <c r="AK82">
        <f t="shared" si="49"/>
        <v>-0.18414446914286936</v>
      </c>
      <c r="AL82">
        <f t="shared" si="35"/>
        <v>-0.46599824844318022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-4.1518745762725365E-25</v>
      </c>
      <c r="AR82">
        <f t="shared" si="36"/>
        <v>-4.1519164001281921E-25</v>
      </c>
      <c r="AS82">
        <f t="shared" si="36"/>
        <v>-3.6458607029382159E-5</v>
      </c>
      <c r="AT82">
        <f t="shared" si="36"/>
        <v>-2.3819623259196291E-5</v>
      </c>
      <c r="AU82">
        <f t="shared" si="23"/>
        <v>-6.027823028857845E-5</v>
      </c>
      <c r="AW82">
        <v>79</v>
      </c>
      <c r="AX82">
        <f>IF(Z82&gt;0, (R82*SUMPRODUCT(K82:$K$98, X82:$X$98)-K82*$AZ$3)/Z82, 0)</f>
        <v>-3.6321582561153568E+27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500000</v>
      </c>
      <c r="S83">
        <f t="shared" si="28"/>
        <v>-3.8001641007970665E+28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-2.3487814941692511</v>
      </c>
      <c r="AC83">
        <f t="shared" si="29"/>
        <v>-2.0971263340796882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-2.9250549178472688E-22</v>
      </c>
      <c r="AI83">
        <f t="shared" si="33"/>
        <v>-2.9250825104232533E-22</v>
      </c>
      <c r="AJ83">
        <f t="shared" si="34"/>
        <v>-0.2516551600895629</v>
      </c>
      <c r="AK83">
        <f t="shared" si="49"/>
        <v>-0.16441470459184759</v>
      </c>
      <c r="AL83">
        <f t="shared" si="35"/>
        <v>-0.4160698646814105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-3.3782533083888365E-26</v>
      </c>
      <c r="AR83">
        <f t="shared" si="36"/>
        <v>-3.3782851760678115E-26</v>
      </c>
      <c r="AS83">
        <f t="shared" si="36"/>
        <v>-2.9064578307862005E-5</v>
      </c>
      <c r="AT83">
        <f t="shared" si="36"/>
        <v>-1.8988857827803158E-5</v>
      </c>
      <c r="AU83">
        <f t="shared" si="23"/>
        <v>-4.8053436135665162E-5</v>
      </c>
      <c r="AW83">
        <v>80</v>
      </c>
      <c r="AX83">
        <f>IF(Z83&gt;0, (R83*SUMPRODUCT(K83:$K$98, X83:$X$98)-K83*$AZ$3)/Z83, 0)</f>
        <v>-3.8001641007970665E+28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500000</v>
      </c>
      <c r="S84">
        <f t="shared" si="28"/>
        <v>-4.2346509562150439E+29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-2.0971263340796882</v>
      </c>
      <c r="AC84">
        <f t="shared" si="29"/>
        <v>-1.8724342268568646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-2.5105801861472438E-23</v>
      </c>
      <c r="AI84">
        <f t="shared" si="33"/>
        <v>-2.5106022946308734E-23</v>
      </c>
      <c r="AJ84">
        <f t="shared" si="34"/>
        <v>-0.22469210722282362</v>
      </c>
      <c r="AK84">
        <f t="shared" si="49"/>
        <v>-0.14679884338557819</v>
      </c>
      <c r="AL84">
        <f t="shared" si="35"/>
        <v>-0.37149095060840182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-2.5888939506003979E-27</v>
      </c>
      <c r="AR84">
        <f t="shared" si="36"/>
        <v>-2.5889167487248477E-27</v>
      </c>
      <c r="AS84">
        <f t="shared" si="36"/>
        <v>-2.3170103880629745E-5</v>
      </c>
      <c r="AT84">
        <f t="shared" si="36"/>
        <v>-1.5137801202011444E-5</v>
      </c>
      <c r="AU84">
        <f t="shared" si="23"/>
        <v>-3.830790508264119E-5</v>
      </c>
      <c r="AW84">
        <v>81</v>
      </c>
      <c r="AX84">
        <f>IF(Z84&gt;0, (R84*SUMPRODUCT(K84:$K$98, X84:$X$98)-K84*$AZ$3)/Z84, 0)</f>
        <v>-4.2346509562150439E+29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500000</v>
      </c>
      <c r="S85">
        <f t="shared" si="28"/>
        <v>-5.045447941949353E+30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-1.8724342268568646</v>
      </c>
      <c r="AC85">
        <f t="shared" si="29"/>
        <v>-1.6718162739793432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-2.0230641758898535E-24</v>
      </c>
      <c r="AI85">
        <f t="shared" si="33"/>
        <v>-2.0230807434601982E-24</v>
      </c>
      <c r="AJ85">
        <f t="shared" si="34"/>
        <v>-0.20061795287752138</v>
      </c>
      <c r="AK85">
        <f t="shared" si="49"/>
        <v>-0.13107039587998054</v>
      </c>
      <c r="AL85">
        <f t="shared" si="35"/>
        <v>-0.33168834875750192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-1.8626523332907675E-28</v>
      </c>
      <c r="AR85">
        <f t="shared" si="36"/>
        <v>-1.8626675871932029E-28</v>
      </c>
      <c r="AS85">
        <f t="shared" si="36"/>
        <v>-1.84710649558592E-5</v>
      </c>
      <c r="AT85">
        <f t="shared" si="36"/>
        <v>-1.2067762437828001E-5</v>
      </c>
      <c r="AU85">
        <f t="shared" si="23"/>
        <v>-3.0538827393687199E-5</v>
      </c>
      <c r="AW85">
        <v>82</v>
      </c>
      <c r="AX85">
        <f>IF(Z85&gt;0, (R85*SUMPRODUCT(K85:$K$98, X85:$X$98)-K85*$AZ$3)/Z85, 0)</f>
        <v>-5.045447941949353E+30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500000</v>
      </c>
      <c r="S86">
        <f t="shared" si="28"/>
        <v>-6.4585261578813935E+31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-1.6718162739793432</v>
      </c>
      <c r="AC86">
        <f t="shared" si="29"/>
        <v>-1.4926931017672707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-1.5246295774555539E-25</v>
      </c>
      <c r="AI86">
        <f t="shared" si="33"/>
        <v>-1.5246411334442213E-25</v>
      </c>
      <c r="AJ86">
        <f t="shared" si="34"/>
        <v>-0.17912317221207252</v>
      </c>
      <c r="AK86">
        <f t="shared" si="49"/>
        <v>-0.11702713917855403</v>
      </c>
      <c r="AL86">
        <f t="shared" si="35"/>
        <v>-0.29615031139062653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-1.2533387267973018E-29</v>
      </c>
      <c r="AR86">
        <f t="shared" si="36"/>
        <v>-1.2533482265265065E-29</v>
      </c>
      <c r="AS86">
        <f t="shared" si="36"/>
        <v>-1.472501989465815E-5</v>
      </c>
      <c r="AT86">
        <f t="shared" si="36"/>
        <v>-9.620346331176656E-6</v>
      </c>
      <c r="AU86">
        <f t="shared" si="23"/>
        <v>-2.4345366225834806E-5</v>
      </c>
      <c r="AW86">
        <v>83</v>
      </c>
      <c r="AX86">
        <f>IF(Z86&gt;0, (R86*SUMPRODUCT(K86:$K$98, X86:$X$98)-K86*$AZ$3)/Z86, 0)</f>
        <v>-6.4585261578813935E+31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500000</v>
      </c>
      <c r="S87">
        <f t="shared" si="28"/>
        <v>-8.9315789292294268E+32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-1.4926931017672707</v>
      </c>
      <c r="AC87">
        <f t="shared" si="29"/>
        <v>-1.3327616980064916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-1.0694333544582908E-26</v>
      </c>
      <c r="AI87">
        <f t="shared" si="33"/>
        <v>-1.0694408154106519E-26</v>
      </c>
      <c r="AJ87">
        <f t="shared" si="34"/>
        <v>-0.15993140376077908</v>
      </c>
      <c r="AK87">
        <f t="shared" si="49"/>
        <v>-0.10448851712370896</v>
      </c>
      <c r="AL87">
        <f t="shared" si="35"/>
        <v>-0.26441992088448807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-7.8494607259915843E-31</v>
      </c>
      <c r="AR87">
        <f t="shared" si="36"/>
        <v>-7.8495154881254684E-31</v>
      </c>
      <c r="AS87">
        <f t="shared" si="36"/>
        <v>-1.173869570683845E-5</v>
      </c>
      <c r="AT87">
        <f t="shared" si="36"/>
        <v>-7.6692811951344521E-6</v>
      </c>
      <c r="AU87">
        <f t="shared" si="23"/>
        <v>-1.9407976901972906E-5</v>
      </c>
      <c r="AW87">
        <v>84</v>
      </c>
      <c r="AX87">
        <f>IF(Z87&gt;0, (R87*SUMPRODUCT(K87:$K$98, X87:$X$98)-K87*$AZ$3)/Z87, 0)</f>
        <v>-8.9315789292294268E+32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500000</v>
      </c>
      <c r="S88">
        <f t="shared" si="28"/>
        <v>-1.3430634733014333E+34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-1.3327616980064916</v>
      </c>
      <c r="AC88">
        <f t="shared" si="29"/>
        <v>-1.1899658017915102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-6.9433385322328637E-28</v>
      </c>
      <c r="AI88">
        <f t="shared" si="33"/>
        <v>-6.9433828326633886E-28</v>
      </c>
      <c r="AJ88">
        <f t="shared" si="34"/>
        <v>-0.14279589621498134</v>
      </c>
      <c r="AK88">
        <f t="shared" si="49"/>
        <v>-9.3293318860454416E-2</v>
      </c>
      <c r="AL88">
        <f t="shared" si="35"/>
        <v>-0.23608921507543576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-4.5502621024905322E-32</v>
      </c>
      <c r="AR88">
        <f t="shared" si="36"/>
        <v>-4.5502911344280082E-32</v>
      </c>
      <c r="AS88">
        <f t="shared" si="36"/>
        <v>-9.3580163479260621E-6</v>
      </c>
      <c r="AT88">
        <f t="shared" si="36"/>
        <v>-6.1139040139783562E-6</v>
      </c>
      <c r="AU88">
        <f t="shared" si="23"/>
        <v>-1.5471920361904417E-5</v>
      </c>
      <c r="AW88">
        <v>85</v>
      </c>
      <c r="AX88">
        <f>IF(Z88&gt;0, (R88*SUMPRODUCT(K88:$K$98, X88:$X$98)-K88*$AZ$3)/Z88, 0)</f>
        <v>-1.3430634733014333E+34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-1.1899658017915102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-4.4300430524940565E-29</v>
      </c>
      <c r="AI89">
        <f t="shared" si="33"/>
        <v>-4.4300430524940565E-29</v>
      </c>
      <c r="AJ89">
        <f t="shared" si="34"/>
        <v>-1.1899658017915102</v>
      </c>
      <c r="AK89">
        <f t="shared" si="49"/>
        <v>-8.3297606125405724E-2</v>
      </c>
      <c r="AL89">
        <f t="shared" si="35"/>
        <v>-1.2732634079169161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-2.5921372746321287E-33</v>
      </c>
      <c r="AR89">
        <f t="shared" si="36"/>
        <v>-2.5921372746321287E-33</v>
      </c>
      <c r="AS89">
        <f t="shared" si="36"/>
        <v>-6.9628097826830761E-5</v>
      </c>
      <c r="AT89">
        <f t="shared" si="36"/>
        <v>-4.8739668478781537E-6</v>
      </c>
      <c r="AU89">
        <f t="shared" si="23"/>
        <v>-7.450206467470892E-5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24192.683262173727</v>
      </c>
      <c r="AO91" s="8">
        <f t="shared" si="50"/>
        <v>-2419.2683262173728</v>
      </c>
      <c r="AP91" s="8">
        <f t="shared" si="50"/>
        <v>-2840.8975507460086</v>
      </c>
      <c r="AQ91" s="8">
        <f t="shared" si="50"/>
        <v>-18157.932922360847</v>
      </c>
      <c r="AR91" s="8">
        <f t="shared" si="50"/>
        <v>774.58446284949616</v>
      </c>
      <c r="AS91" s="8">
        <f t="shared" si="50"/>
        <v>-5194.7661287185438</v>
      </c>
      <c r="AT91" s="8">
        <f t="shared" si="50"/>
        <v>3030.2802417524822</v>
      </c>
      <c r="AU91" s="8">
        <f t="shared" si="50"/>
        <v>-1389.9014241165614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61472.488861310259</v>
      </c>
      <c r="K3">
        <v>1</v>
      </c>
      <c r="L3" s="2">
        <v>0</v>
      </c>
      <c r="O3">
        <f>$C$3</f>
        <v>61472.488861310259</v>
      </c>
      <c r="P3">
        <f>O3*C5</f>
        <v>6147.2488861310267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61472.488861310259</v>
      </c>
      <c r="AF3">
        <f t="shared" ref="AF3:AG34" si="4">-$Z3*P3</f>
        <v>-6147.2488861310267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52805.331771179233</v>
      </c>
      <c r="AJ3">
        <f t="shared" ref="AJ3:AJ66" si="7">AB3-AC3</f>
        <v>0</v>
      </c>
      <c r="AL3">
        <f t="shared" ref="AL3:AL66" si="8">SUM(AI3:AK3)</f>
        <v>52805.331771179233</v>
      </c>
      <c r="AN3">
        <f t="shared" ref="AN3:AU34" si="9">AE3*$K3</f>
        <v>61472.488861310259</v>
      </c>
      <c r="AO3">
        <f t="shared" si="9"/>
        <v>-6147.2488861310267</v>
      </c>
      <c r="AP3">
        <f t="shared" si="9"/>
        <v>-2519.9082039999998</v>
      </c>
      <c r="AQ3">
        <f t="shared" si="9"/>
        <v>0</v>
      </c>
      <c r="AR3">
        <f t="shared" si="9"/>
        <v>52805.331771179233</v>
      </c>
      <c r="AS3">
        <f t="shared" si="9"/>
        <v>0</v>
      </c>
      <c r="AT3">
        <f t="shared" si="9"/>
        <v>0</v>
      </c>
      <c r="AU3">
        <f t="shared" si="9"/>
        <v>52805.331771179233</v>
      </c>
      <c r="AW3">
        <v>0</v>
      </c>
      <c r="AX3">
        <f>IF(Z3&gt;0, (R3*SUMPRODUCT(K3:$K$98, X3:$X$98)-K3*$AZ$3)/Z3, 0)</f>
        <v>0</v>
      </c>
      <c r="AZ3">
        <f>C6*ABS(SUMPRODUCT(X4:X79, K4:K79))/1</f>
        <v>48001.368534854097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5207.2550185711325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5143.0037715915169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-5143.0037715915169</v>
      </c>
      <c r="AK4">
        <f>G4*SUM(AB4, AE4:AF4)</f>
        <v>0</v>
      </c>
      <c r="AL4">
        <f t="shared" si="8"/>
        <v>-6312.4007715915168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-1044.1044642857141</v>
      </c>
      <c r="AR4">
        <f t="shared" si="9"/>
        <v>-1044.1044642857141</v>
      </c>
      <c r="AS4">
        <f t="shared" si="9"/>
        <v>-4591.9676532067115</v>
      </c>
      <c r="AT4">
        <f t="shared" si="9"/>
        <v>0</v>
      </c>
      <c r="AU4">
        <f t="shared" si="9"/>
        <v>-5636.0721174924256</v>
      </c>
      <c r="AW4">
        <v>1</v>
      </c>
      <c r="AX4">
        <f>IF(Z4&gt;0, (R4*SUMPRODUCT(K4:$K$98, X4:$X$98)-K4*$AZ$3)/Z4, 0)</f>
        <v>5207.2550185711325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500000</v>
      </c>
      <c r="S5">
        <f t="shared" si="1"/>
        <v>8910.7180394721527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5143.0037715915169</v>
      </c>
      <c r="AC5">
        <f t="shared" si="2"/>
        <v>8690.8669605125033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-1228.6248610726439</v>
      </c>
      <c r="AI5">
        <f t="shared" si="6"/>
        <v>-1277.3912282835365</v>
      </c>
      <c r="AJ5">
        <f t="shared" si="7"/>
        <v>-3547.8631889209864</v>
      </c>
      <c r="AK5">
        <f>G5*SUM(AB5, AE5:AF5)</f>
        <v>360.01026401140621</v>
      </c>
      <c r="AL5">
        <f t="shared" si="8"/>
        <v>-4465.2441531931163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-979.4522170540846</v>
      </c>
      <c r="AR5">
        <f t="shared" si="9"/>
        <v>-1018.3284664250131</v>
      </c>
      <c r="AS5">
        <f t="shared" si="9"/>
        <v>-2828.3348125964494</v>
      </c>
      <c r="AT5">
        <f t="shared" si="9"/>
        <v>286.99797832541947</v>
      </c>
      <c r="AU5">
        <f t="shared" si="9"/>
        <v>-3559.6653006960428</v>
      </c>
      <c r="AW5">
        <v>2</v>
      </c>
      <c r="AX5">
        <f>IF(Z5&gt;0, (R5*SUMPRODUCT(K5:$K$98, X5:$X$98)-K5*$AZ$3)/Z5, 0)</f>
        <v>8910.7180394721527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500000</v>
      </c>
      <c r="S6">
        <f t="shared" si="1"/>
        <v>12265.502751976132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8690.8669605125033</v>
      </c>
      <c r="AC6">
        <f t="shared" si="2"/>
        <v>11811.385862392992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-1298.9911863875659</v>
      </c>
      <c r="AI6">
        <f t="shared" si="6"/>
        <v>-1347.139990807711</v>
      </c>
      <c r="AJ6">
        <f t="shared" si="7"/>
        <v>-3120.5189018804886</v>
      </c>
      <c r="AK6">
        <f>G6*SUM(AB6, AE6:AF6)</f>
        <v>608.36068723587528</v>
      </c>
      <c r="AL6">
        <f t="shared" si="8"/>
        <v>-3859.2982054523245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-924.59626855437841</v>
      </c>
      <c r="AR6">
        <f t="shared" si="9"/>
        <v>-958.86763649646878</v>
      </c>
      <c r="AS6">
        <f t="shared" si="9"/>
        <v>-2221.1237172869273</v>
      </c>
      <c r="AT6">
        <f t="shared" si="9"/>
        <v>433.01912072068831</v>
      </c>
      <c r="AU6">
        <f t="shared" si="9"/>
        <v>-2746.9722330627078</v>
      </c>
      <c r="AW6">
        <v>3</v>
      </c>
      <c r="AX6">
        <f>IF(Z6&gt;0, (R6*SUMPRODUCT(K6:$K$98, X6:$X$98)-K6*$AZ$3)/Z6, 0)</f>
        <v>12265.502751976132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500000</v>
      </c>
      <c r="S7">
        <f t="shared" si="1"/>
        <v>15303.673990204052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11811.385862392992</v>
      </c>
      <c r="AC7">
        <f t="shared" si="2"/>
        <v>14547.478092887319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-1379.5152473459293</v>
      </c>
      <c r="AI7">
        <f t="shared" si="6"/>
        <v>-1427.0446121971383</v>
      </c>
      <c r="AJ7">
        <f t="shared" si="7"/>
        <v>-2736.0922304943269</v>
      </c>
      <c r="AK7">
        <f>G7*SUM(AB7, AE7:AF7)</f>
        <v>826.79701036750953</v>
      </c>
      <c r="AL7">
        <f t="shared" si="8"/>
        <v>-3336.3398323239553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-876.70687912345045</v>
      </c>
      <c r="AR7">
        <f t="shared" si="9"/>
        <v>-906.91264974149294</v>
      </c>
      <c r="AS7">
        <f t="shared" si="9"/>
        <v>-1738.8360766621431</v>
      </c>
      <c r="AT7">
        <f t="shared" si="9"/>
        <v>525.44444725961898</v>
      </c>
      <c r="AU7">
        <f t="shared" si="9"/>
        <v>-2120.3042791440166</v>
      </c>
      <c r="AW7">
        <v>4</v>
      </c>
      <c r="AX7">
        <f>IF(Z7&gt;0, (R7*SUMPRODUCT(K7:$K$98, X7:$X$98)-K7*$AZ$3)/Z7, 0)</f>
        <v>15303.673990204052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500000</v>
      </c>
      <c r="S8">
        <f t="shared" si="1"/>
        <v>18081.34635585015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14547.478092887319</v>
      </c>
      <c r="AC8">
        <f t="shared" si="2"/>
        <v>16939.243087914507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-2123.0744644355514</v>
      </c>
      <c r="AI8">
        <f t="shared" si="6"/>
        <v>-2169.9162281918047</v>
      </c>
      <c r="AJ8">
        <f t="shared" si="7"/>
        <v>-2391.764995027188</v>
      </c>
      <c r="AK8">
        <f t="shared" ref="AK8:AK71" si="22">G8*SUM(AB8:AB8, AE8:AF8)</f>
        <v>1018.3234665021124</v>
      </c>
      <c r="AL8">
        <f t="shared" si="8"/>
        <v>-3543.3577567168809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-1204.6894678111141</v>
      </c>
      <c r="AR8">
        <f t="shared" si="9"/>
        <v>-1231.2687425356385</v>
      </c>
      <c r="AS8">
        <f t="shared" si="9"/>
        <v>-1357.1516907460887</v>
      </c>
      <c r="AT8">
        <f t="shared" si="9"/>
        <v>577.82408270175802</v>
      </c>
      <c r="AU8">
        <f t="shared" si="9"/>
        <v>-2010.5963505799693</v>
      </c>
      <c r="AW8">
        <v>5</v>
      </c>
      <c r="AX8">
        <f>IF(Z8&gt;0, (R8*SUMPRODUCT(K8:$K$98, X8:$X$98)-K8*$AZ$3)/Z8, 0)</f>
        <v>18081.34635585015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500000</v>
      </c>
      <c r="S9">
        <f t="shared" si="1"/>
        <v>20238.856679902972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16939.243087914507</v>
      </c>
      <c r="AC9">
        <f t="shared" si="2"/>
        <v>18652.83207916647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-2916.1241658751642</v>
      </c>
      <c r="AI9">
        <f t="shared" si="6"/>
        <v>-2962.2058995772677</v>
      </c>
      <c r="AJ9">
        <f t="shared" si="7"/>
        <v>-1713.5889912519633</v>
      </c>
      <c r="AK9">
        <f t="shared" si="22"/>
        <v>1185.7470161540157</v>
      </c>
      <c r="AL9">
        <f t="shared" si="8"/>
        <v>-3490.0478746752151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-1477.3992556496139</v>
      </c>
      <c r="AR9">
        <f t="shared" si="9"/>
        <v>-1500.7456960609052</v>
      </c>
      <c r="AS9">
        <f t="shared" si="9"/>
        <v>-868.15751187509636</v>
      </c>
      <c r="AT9">
        <f t="shared" si="9"/>
        <v>600.73634022677163</v>
      </c>
      <c r="AU9">
        <f t="shared" si="9"/>
        <v>-1768.1668677092298</v>
      </c>
      <c r="AW9">
        <v>6</v>
      </c>
      <c r="AX9">
        <f>IF(Z9&gt;0, (R9*SUMPRODUCT(K9:$K$98, X9:$X$98)-K9*$AZ$3)/Z9, 0)</f>
        <v>20238.856679902972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500000</v>
      </c>
      <c r="S10">
        <f t="shared" si="1"/>
        <v>21858.93198044816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18652.83207916647</v>
      </c>
      <c r="AC10">
        <f t="shared" si="2"/>
        <v>19781.038590537442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-3738.7820184836764</v>
      </c>
      <c r="AI10">
        <f t="shared" si="6"/>
        <v>-3784.0290566469102</v>
      </c>
      <c r="AJ10">
        <f t="shared" si="7"/>
        <v>-1128.2065113709723</v>
      </c>
      <c r="AK10">
        <f t="shared" si="22"/>
        <v>1305.698245541653</v>
      </c>
      <c r="AL10">
        <f t="shared" si="8"/>
        <v>-3606.5373224762297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-1691.235112376778</v>
      </c>
      <c r="AR10">
        <f t="shared" si="9"/>
        <v>-1711.7025745862354</v>
      </c>
      <c r="AS10">
        <f t="shared" si="9"/>
        <v>-510.34333015663339</v>
      </c>
      <c r="AT10">
        <f t="shared" si="9"/>
        <v>590.63157683752524</v>
      </c>
      <c r="AU10">
        <f t="shared" si="9"/>
        <v>-1631.4143279053435</v>
      </c>
      <c r="AW10">
        <v>7</v>
      </c>
      <c r="AX10">
        <f>IF(Z10&gt;0, (R10*SUMPRODUCT(K10:$K$98, X10:$X$98)-K10*$AZ$3)/Z10, 0)</f>
        <v>21858.93198044816</v>
      </c>
    </row>
    <row r="11" spans="1:52" x14ac:dyDescent="0.25">
      <c r="A11" t="s">
        <v>33</v>
      </c>
      <c r="C11" s="12">
        <f>AU81</f>
        <v>-430.83448815146136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500000</v>
      </c>
      <c r="S11">
        <f t="shared" si="1"/>
        <v>23028.011278087495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19781.038590537442</v>
      </c>
      <c r="AC11">
        <f t="shared" si="2"/>
        <v>20416.237198714767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-4654.3107898493035</v>
      </c>
      <c r="AI11">
        <f t="shared" si="6"/>
        <v>-4698.6399265519203</v>
      </c>
      <c r="AJ11">
        <f t="shared" si="7"/>
        <v>-635.19860817732479</v>
      </c>
      <c r="AK11">
        <f t="shared" si="22"/>
        <v>1384.672701337621</v>
      </c>
      <c r="AL11">
        <f t="shared" si="8"/>
        <v>-3949.1658333916239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-1879.7980658235442</v>
      </c>
      <c r="AR11">
        <f t="shared" si="9"/>
        <v>-1897.7018606485358</v>
      </c>
      <c r="AS11">
        <f t="shared" si="9"/>
        <v>-256.54606427866048</v>
      </c>
      <c r="AT11">
        <f t="shared" si="9"/>
        <v>559.24608031115145</v>
      </c>
      <c r="AU11">
        <f t="shared" si="9"/>
        <v>-1595.0018446160448</v>
      </c>
      <c r="AW11">
        <v>8</v>
      </c>
      <c r="AX11">
        <f>IF(Z11&gt;0, (R11*SUMPRODUCT(K11:$K$98, X11:$X$98)-K11*$AZ$3)/Z11, 0)</f>
        <v>23028.011278087495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500000</v>
      </c>
      <c r="S12">
        <f t="shared" si="1"/>
        <v>23792.142500665293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20416.237198714767</v>
      </c>
      <c r="AC12">
        <f t="shared" si="2"/>
        <v>20613.612097671677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-5656.3552872826494</v>
      </c>
      <c r="AI12">
        <f t="shared" si="6"/>
        <v>-5699.6754970895117</v>
      </c>
      <c r="AJ12">
        <f t="shared" si="7"/>
        <v>-197.37489895691033</v>
      </c>
      <c r="AK12">
        <f t="shared" si="22"/>
        <v>1429.1366039100337</v>
      </c>
      <c r="AL12">
        <f t="shared" si="8"/>
        <v>-4467.9137921363881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-2039.7384214516862</v>
      </c>
      <c r="AR12">
        <f t="shared" si="9"/>
        <v>-2055.3601233923459</v>
      </c>
      <c r="AS12">
        <f t="shared" si="9"/>
        <v>-71.175367243588184</v>
      </c>
      <c r="AT12">
        <f t="shared" si="9"/>
        <v>515.36098643808714</v>
      </c>
      <c r="AU12">
        <f t="shared" si="9"/>
        <v>-1611.174504197847</v>
      </c>
      <c r="AW12">
        <v>9</v>
      </c>
      <c r="AX12">
        <f>IF(Z12&gt;0, (R12*SUMPRODUCT(K12:$K$98, X12:$X$98)-K12*$AZ$3)/Z12, 0)</f>
        <v>23792.142500665293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500000</v>
      </c>
      <c r="S13">
        <f t="shared" si="1"/>
        <v>24195.427220088452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20613.612097671677</v>
      </c>
      <c r="AC13">
        <f t="shared" si="2"/>
        <v>20428.492394773966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-6714.0182394885815</v>
      </c>
      <c r="AI13">
        <f t="shared" si="6"/>
        <v>-6756.2338453734264</v>
      </c>
      <c r="AJ13">
        <f t="shared" si="7"/>
        <v>185.11970289771125</v>
      </c>
      <c r="AK13">
        <f t="shared" si="22"/>
        <v>1442.9528468370177</v>
      </c>
      <c r="AL13">
        <f t="shared" si="8"/>
        <v>-5128.161295638698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-2161.7341830971054</v>
      </c>
      <c r="AR13">
        <f t="shared" si="9"/>
        <v>-2175.3264783584864</v>
      </c>
      <c r="AS13">
        <f t="shared" si="9"/>
        <v>59.603589898684142</v>
      </c>
      <c r="AT13">
        <f t="shared" si="9"/>
        <v>464.59219834387346</v>
      </c>
      <c r="AU13">
        <f t="shared" si="9"/>
        <v>-1651.1306901159289</v>
      </c>
      <c r="AW13">
        <v>10</v>
      </c>
      <c r="AX13">
        <f>IF(Z13&gt;0, (R13*SUMPRODUCT(K13:$K$98, X13:$X$98)-K13*$AZ$3)/Z13, 0)</f>
        <v>24195.427220088452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500000</v>
      </c>
      <c r="S14">
        <f t="shared" si="1"/>
        <v>24291.278380316904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20428.492394773966</v>
      </c>
      <c r="AC14">
        <f t="shared" si="2"/>
        <v>19922.66778181434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-7855.8793026835774</v>
      </c>
      <c r="AI14">
        <f t="shared" si="6"/>
        <v>-7896.8871645793051</v>
      </c>
      <c r="AJ14">
        <f t="shared" si="7"/>
        <v>505.82461295962639</v>
      </c>
      <c r="AK14">
        <f t="shared" si="22"/>
        <v>1429.9944676341777</v>
      </c>
      <c r="AL14">
        <f t="shared" si="8"/>
        <v>-5961.0680839855013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-2258.3775762061532</v>
      </c>
      <c r="AR14">
        <f t="shared" si="9"/>
        <v>-2270.1663565813601</v>
      </c>
      <c r="AS14">
        <f t="shared" si="9"/>
        <v>145.41248909093486</v>
      </c>
      <c r="AT14">
        <f t="shared" si="9"/>
        <v>411.08923843836203</v>
      </c>
      <c r="AU14">
        <f t="shared" si="9"/>
        <v>-1713.6646290520632</v>
      </c>
      <c r="AW14">
        <v>11</v>
      </c>
      <c r="AX14">
        <f>IF(Z14&gt;0, (R14*SUMPRODUCT(K14:$K$98, X14:$X$98)-K14*$AZ$3)/Z14, 0)</f>
        <v>24291.278380316904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500000</v>
      </c>
      <c r="S15">
        <f t="shared" si="1"/>
        <v>24115.270803150386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19922.66778181434</v>
      </c>
      <c r="AC15">
        <f t="shared" si="2"/>
        <v>19142.780893230934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-9076.1962592300497</v>
      </c>
      <c r="AI15">
        <f t="shared" si="6"/>
        <v>-9115.886422880898</v>
      </c>
      <c r="AJ15">
        <f t="shared" si="7"/>
        <v>779.88688858340538</v>
      </c>
      <c r="AK15">
        <f t="shared" si="22"/>
        <v>1394.5867447270039</v>
      </c>
      <c r="AL15">
        <f t="shared" si="8"/>
        <v>-6941.4127895704887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-2329.6335184284653</v>
      </c>
      <c r="AR15">
        <f t="shared" si="9"/>
        <v>-2339.8209948725644</v>
      </c>
      <c r="AS15">
        <f t="shared" si="9"/>
        <v>200.17753961403585</v>
      </c>
      <c r="AT15">
        <f t="shared" si="9"/>
        <v>357.95568232321125</v>
      </c>
      <c r="AU15">
        <f t="shared" si="9"/>
        <v>-1781.6877729353173</v>
      </c>
      <c r="AW15">
        <v>12</v>
      </c>
      <c r="AX15">
        <f>IF(Z15&gt;0, (R15*SUMPRODUCT(K15:$K$98, X15:$X$98)-K15*$AZ$3)/Z15, 0)</f>
        <v>24115.270803150386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500000</v>
      </c>
      <c r="S16">
        <f t="shared" si="1"/>
        <v>23691.832250074334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19142.780893230934</v>
      </c>
      <c r="AC16">
        <f t="shared" si="2"/>
        <v>18133.228345894204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-10243.173533847281</v>
      </c>
      <c r="AI16">
        <f t="shared" si="6"/>
        <v>-10281.442478508236</v>
      </c>
      <c r="AJ16">
        <f t="shared" si="7"/>
        <v>1009.5525473367306</v>
      </c>
      <c r="AK16">
        <f t="shared" si="22"/>
        <v>1339.9946625261655</v>
      </c>
      <c r="AL16">
        <f t="shared" si="8"/>
        <v>-7931.8952686453395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-2347.4709989785711</v>
      </c>
      <c r="AR16">
        <f t="shared" si="9"/>
        <v>-2356.2412533783681</v>
      </c>
      <c r="AS16">
        <f t="shared" si="9"/>
        <v>231.36338742938358</v>
      </c>
      <c r="AT16">
        <f t="shared" si="9"/>
        <v>307.09219156270422</v>
      </c>
      <c r="AU16">
        <f t="shared" si="9"/>
        <v>-1817.7856743862803</v>
      </c>
      <c r="AW16">
        <v>13</v>
      </c>
      <c r="AX16">
        <f>IF(Z16&gt;0, (R16*SUMPRODUCT(K16:$K$98, X16:$X$98)-K16*$AZ$3)/Z16, 0)</f>
        <v>23691.832250074334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500000</v>
      </c>
      <c r="S17">
        <f t="shared" si="1"/>
        <v>23081.99937040318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18133.228345894204</v>
      </c>
      <c r="AC17">
        <f t="shared" si="2"/>
        <v>16964.401071104672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-11381.364771586646</v>
      </c>
      <c r="AI17">
        <f t="shared" si="6"/>
        <v>-11418.112890323833</v>
      </c>
      <c r="AJ17">
        <f t="shared" si="7"/>
        <v>1168.8272747895317</v>
      </c>
      <c r="AK17">
        <f t="shared" si="22"/>
        <v>1269.3259842125944</v>
      </c>
      <c r="AL17">
        <f t="shared" si="8"/>
        <v>-8979.959631321708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-2328.8527268753019</v>
      </c>
      <c r="AR17">
        <f t="shared" si="9"/>
        <v>-2336.3721200452919</v>
      </c>
      <c r="AS17">
        <f t="shared" si="9"/>
        <v>239.16521794779081</v>
      </c>
      <c r="AT17">
        <f t="shared" si="9"/>
        <v>259.72924503807803</v>
      </c>
      <c r="AU17">
        <f t="shared" si="9"/>
        <v>-1837.4776570594233</v>
      </c>
      <c r="AW17">
        <v>14</v>
      </c>
      <c r="AX17">
        <f>IF(Z17&gt;0, (R17*SUMPRODUCT(K17:$K$98, X17:$X$98)-K17*$AZ$3)/Z17, 0)</f>
        <v>23081.99937040318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500000</v>
      </c>
      <c r="S18">
        <f t="shared" si="1"/>
        <v>22329.312941866276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16964.401071104672</v>
      </c>
      <c r="AC18">
        <f t="shared" si="2"/>
        <v>15687.908812255308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-12521.298946564795</v>
      </c>
      <c r="AI18">
        <f t="shared" si="6"/>
        <v>-12556.427454219953</v>
      </c>
      <c r="AJ18">
        <f t="shared" si="7"/>
        <v>1276.4922588493646</v>
      </c>
      <c r="AK18">
        <f t="shared" si="22"/>
        <v>1187.5080749773272</v>
      </c>
      <c r="AL18">
        <f t="shared" si="8"/>
        <v>-10092.42712039326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-2287.5945037087454</v>
      </c>
      <c r="AR18">
        <f t="shared" si="9"/>
        <v>-2294.0123507211333</v>
      </c>
      <c r="AS18">
        <f t="shared" si="9"/>
        <v>233.21036322447142</v>
      </c>
      <c r="AT18">
        <f t="shared" si="9"/>
        <v>216.95328551940415</v>
      </c>
      <c r="AU18">
        <f t="shared" si="9"/>
        <v>-1843.8487019772576</v>
      </c>
      <c r="AW18">
        <v>15</v>
      </c>
      <c r="AX18">
        <f>IF(Z18&gt;0, (R18*SUMPRODUCT(K18:$K$98, X18:$X$98)-K18*$AZ$3)/Z18, 0)</f>
        <v>22329.312941866276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500000</v>
      </c>
      <c r="S19">
        <f t="shared" si="1"/>
        <v>21468.09387866925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15687.908812255308</v>
      </c>
      <c r="AC19">
        <f t="shared" si="2"/>
        <v>14339.921869284019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-13790.039236837092</v>
      </c>
      <c r="AI19">
        <f t="shared" si="6"/>
        <v>-13823.437455492014</v>
      </c>
      <c r="AJ19">
        <f t="shared" si="7"/>
        <v>1347.986942971289</v>
      </c>
      <c r="AK19">
        <f t="shared" si="22"/>
        <v>1098.1536168578716</v>
      </c>
      <c r="AL19">
        <f t="shared" si="8"/>
        <v>-11377.296895662854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-2249.4541171935257</v>
      </c>
      <c r="AR19">
        <f t="shared" si="9"/>
        <v>-2254.9020901231138</v>
      </c>
      <c r="AS19">
        <f t="shared" si="9"/>
        <v>219.88587028018921</v>
      </c>
      <c r="AT19">
        <f t="shared" si="9"/>
        <v>179.13264294079565</v>
      </c>
      <c r="AU19">
        <f t="shared" si="9"/>
        <v>-1855.8835769021289</v>
      </c>
      <c r="AW19">
        <v>16</v>
      </c>
      <c r="AX19">
        <f>IF(Z19&gt;0, (R19*SUMPRODUCT(K19:$K$98, X19:$X$98)-K19*$AZ$3)/Z19, 0)</f>
        <v>21468.09387866925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500000</v>
      </c>
      <c r="S20">
        <f t="shared" si="1"/>
        <v>20478.283168030273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14339.921869284019</v>
      </c>
      <c r="AC20">
        <f t="shared" si="2"/>
        <v>12929.403074177499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-14956.646108402334</v>
      </c>
      <c r="AI20">
        <f t="shared" si="6"/>
        <v>-14988.214680259867</v>
      </c>
      <c r="AJ20">
        <f t="shared" si="7"/>
        <v>1410.51879510652</v>
      </c>
      <c r="AK20">
        <f t="shared" si="22"/>
        <v>1003.7945308498814</v>
      </c>
      <c r="AL20">
        <f t="shared" si="8"/>
        <v>-12573.901354303465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-2178.3508650006715</v>
      </c>
      <c r="AR20">
        <f t="shared" si="9"/>
        <v>-2182.9486488430039</v>
      </c>
      <c r="AS20">
        <f t="shared" si="9"/>
        <v>205.43408028447413</v>
      </c>
      <c r="AT20">
        <f t="shared" si="9"/>
        <v>146.1969928760557</v>
      </c>
      <c r="AU20">
        <f t="shared" si="9"/>
        <v>-1831.3175756824737</v>
      </c>
      <c r="AW20">
        <v>17</v>
      </c>
      <c r="AX20">
        <f>IF(Z20&gt;0, (R20*SUMPRODUCT(K20:$K$98, X20:$X$98)-K20*$AZ$3)/Z20, 0)</f>
        <v>20478.283168030273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500000</v>
      </c>
      <c r="S21">
        <f t="shared" si="1"/>
        <v>19383.037278105541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12929.403074177499</v>
      </c>
      <c r="AC21">
        <f t="shared" si="2"/>
        <v>11500.101603897363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-15875.105868829225</v>
      </c>
      <c r="AI21">
        <f t="shared" si="6"/>
        <v>-15904.7712443813</v>
      </c>
      <c r="AJ21">
        <f t="shared" si="7"/>
        <v>1429.3014702801356</v>
      </c>
      <c r="AK21">
        <f t="shared" si="22"/>
        <v>905.058215192425</v>
      </c>
      <c r="AL21">
        <f t="shared" si="8"/>
        <v>-13570.41155890874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-2064.3922602499538</v>
      </c>
      <c r="AR21">
        <f t="shared" si="9"/>
        <v>-2068.2499335274188</v>
      </c>
      <c r="AS21">
        <f t="shared" si="9"/>
        <v>185.86577734916222</v>
      </c>
      <c r="AT21">
        <f t="shared" si="9"/>
        <v>117.69339933584152</v>
      </c>
      <c r="AU21">
        <f t="shared" si="9"/>
        <v>-1764.6907568424151</v>
      </c>
      <c r="AW21">
        <v>18</v>
      </c>
      <c r="AX21">
        <f>IF(Z21&gt;0, (R21*SUMPRODUCT(K21:$K$98, X21:$X$98)-K21*$AZ$3)/Z21, 0)</f>
        <v>19383.037278105541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500000</v>
      </c>
      <c r="S22">
        <f t="shared" si="1"/>
        <v>18240.9822307266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11500.101603897363</v>
      </c>
      <c r="AC22">
        <f t="shared" si="2"/>
        <v>10104.503446076462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-16714.648224872115</v>
      </c>
      <c r="AI22">
        <f t="shared" si="6"/>
        <v>-16742.345481846183</v>
      </c>
      <c r="AJ22">
        <f t="shared" si="7"/>
        <v>1395.5981578209012</v>
      </c>
      <c r="AK22">
        <f t="shared" si="22"/>
        <v>805.00711227281545</v>
      </c>
      <c r="AL22">
        <f t="shared" si="8"/>
        <v>-14541.740211752467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-1940.6839322462611</v>
      </c>
      <c r="AR22">
        <f t="shared" si="9"/>
        <v>-1943.8997714822244</v>
      </c>
      <c r="AS22">
        <f t="shared" si="9"/>
        <v>162.03840393872403</v>
      </c>
      <c r="AT22">
        <f t="shared" si="9"/>
        <v>93.466781179821567</v>
      </c>
      <c r="AU22">
        <f t="shared" si="9"/>
        <v>-1688.3945863636789</v>
      </c>
      <c r="AW22">
        <v>19</v>
      </c>
      <c r="AX22">
        <f>IF(Z22&gt;0, (R22*SUMPRODUCT(K22:$K$98, X22:$X$98)-K22*$AZ$3)/Z22, 0)</f>
        <v>18240.9822307266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500000</v>
      </c>
      <c r="S23">
        <f t="shared" si="1"/>
        <v>17057.070967243926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10104.503446076462</v>
      </c>
      <c r="AC23">
        <f t="shared" si="2"/>
        <v>8760.9571052847168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-17389.786217886387</v>
      </c>
      <c r="AI23">
        <f t="shared" si="6"/>
        <v>-17415.467523668925</v>
      </c>
      <c r="AJ23">
        <f t="shared" si="7"/>
        <v>1343.546340791745</v>
      </c>
      <c r="AK23">
        <f t="shared" si="22"/>
        <v>707.31524122535245</v>
      </c>
      <c r="AL23">
        <f t="shared" si="8"/>
        <v>-15364.605941651827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-1802.7428826530197</v>
      </c>
      <c r="AR23">
        <f t="shared" si="9"/>
        <v>-1805.4051805465433</v>
      </c>
      <c r="AS23">
        <f t="shared" si="9"/>
        <v>139.28110288587624</v>
      </c>
      <c r="AT23">
        <f t="shared" si="9"/>
        <v>73.325082950099002</v>
      </c>
      <c r="AU23">
        <f t="shared" si="9"/>
        <v>-1592.798994710568</v>
      </c>
      <c r="AW23">
        <v>20</v>
      </c>
      <c r="AX23">
        <f>IF(Z23&gt;0, (R23*SUMPRODUCT(K23:$K$98, X23:$X$98)-K23*$AZ$3)/Z23, 0)</f>
        <v>17057.070967243926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500000</v>
      </c>
      <c r="S24">
        <f t="shared" si="1"/>
        <v>15852.799830802051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8760.9571052847168</v>
      </c>
      <c r="AC24">
        <f t="shared" si="2"/>
        <v>7491.3727864303683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-17965.756804479104</v>
      </c>
      <c r="AI24">
        <f t="shared" si="6"/>
        <v>-17989.384721523369</v>
      </c>
      <c r="AJ24">
        <f t="shared" si="7"/>
        <v>1269.5843188543486</v>
      </c>
      <c r="AK24">
        <f t="shared" si="22"/>
        <v>613.26699736993021</v>
      </c>
      <c r="AL24">
        <f t="shared" si="8"/>
        <v>-16106.533405299091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-1662.9034733452795</v>
      </c>
      <c r="AR24">
        <f t="shared" si="9"/>
        <v>-1665.0904641716845</v>
      </c>
      <c r="AS24">
        <f t="shared" si="9"/>
        <v>117.51223154714236</v>
      </c>
      <c r="AT24">
        <f t="shared" si="9"/>
        <v>56.763755132221121</v>
      </c>
      <c r="AU24">
        <f t="shared" si="9"/>
        <v>-1490.8144774923212</v>
      </c>
      <c r="AW24">
        <v>21</v>
      </c>
      <c r="AX24">
        <f>IF(Z24&gt;0, (R24*SUMPRODUCT(K24:$K$98, X24:$X$98)-K24*$AZ$3)/Z24, 0)</f>
        <v>15852.799830802051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500000</v>
      </c>
      <c r="S25">
        <f t="shared" si="1"/>
        <v>14632.181929813618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7491.3727864303683</v>
      </c>
      <c r="AC25">
        <f t="shared" si="2"/>
        <v>6304.5037450481886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-18483.582204894396</v>
      </c>
      <c r="AI25">
        <f t="shared" si="6"/>
        <v>-18505.125484547727</v>
      </c>
      <c r="AJ25">
        <f t="shared" si="7"/>
        <v>1186.8690413821796</v>
      </c>
      <c r="AK25">
        <f t="shared" si="22"/>
        <v>524.39609505012584</v>
      </c>
      <c r="AL25">
        <f t="shared" si="8"/>
        <v>-16793.860348115424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-1527.5296351119086</v>
      </c>
      <c r="AR25">
        <f t="shared" si="9"/>
        <v>-1529.3100258253091</v>
      </c>
      <c r="AS25">
        <f t="shared" si="9"/>
        <v>98.085837128912743</v>
      </c>
      <c r="AT25">
        <f t="shared" si="9"/>
        <v>43.337409753501035</v>
      </c>
      <c r="AU25">
        <f t="shared" si="9"/>
        <v>-1387.8867789428955</v>
      </c>
      <c r="AW25">
        <v>22</v>
      </c>
      <c r="AX25">
        <f>IF(Z25&gt;0, (R25*SUMPRODUCT(K25:$K$98, X25:$X$98)-K25*$AZ$3)/Z25, 0)</f>
        <v>14632.181929813618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500000</v>
      </c>
      <c r="S26">
        <f t="shared" si="1"/>
        <v>13371.36886255902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6304.5037450481886</v>
      </c>
      <c r="AC26">
        <f t="shared" si="2"/>
        <v>5202.0048527604777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-18758.187726491473</v>
      </c>
      <c r="AI26">
        <f t="shared" si="6"/>
        <v>-18777.639754575623</v>
      </c>
      <c r="AJ26">
        <f t="shared" si="7"/>
        <v>1102.498892287711</v>
      </c>
      <c r="AK26">
        <f t="shared" si="22"/>
        <v>441.31526215337323</v>
      </c>
      <c r="AL26">
        <f t="shared" si="8"/>
        <v>-17233.825600134536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-1384.1283257089633</v>
      </c>
      <c r="AR26">
        <f t="shared" si="9"/>
        <v>-1385.5636510962731</v>
      </c>
      <c r="AS26">
        <f t="shared" si="9"/>
        <v>81.351139466584215</v>
      </c>
      <c r="AT26">
        <f t="shared" si="9"/>
        <v>32.563751030783159</v>
      </c>
      <c r="AU26">
        <f t="shared" si="9"/>
        <v>-1271.6487605989055</v>
      </c>
      <c r="AW26">
        <v>23</v>
      </c>
      <c r="AX26">
        <f>IF(Z26&gt;0, (R26*SUMPRODUCT(K26:$K$98, X26:$X$98)-K26*$AZ$3)/Z26, 0)</f>
        <v>13371.36886255902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500000</v>
      </c>
      <c r="S27">
        <f t="shared" si="1"/>
        <v>12074.566278998287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5202.0048527604777</v>
      </c>
      <c r="AC27">
        <f t="shared" si="2"/>
        <v>4197.368261715972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-18764.766145665308</v>
      </c>
      <c r="AI27">
        <f t="shared" si="6"/>
        <v>-18782.14717685405</v>
      </c>
      <c r="AJ27">
        <f t="shared" si="7"/>
        <v>1004.6365910445056</v>
      </c>
      <c r="AK27">
        <f t="shared" si="22"/>
        <v>364.14033969323344</v>
      </c>
      <c r="AL27">
        <f t="shared" si="8"/>
        <v>-17413.370246116312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-1236.2622623319603</v>
      </c>
      <c r="AR27">
        <f t="shared" si="9"/>
        <v>-1237.4073612248671</v>
      </c>
      <c r="AS27">
        <f t="shared" si="9"/>
        <v>66.187571708856694</v>
      </c>
      <c r="AT27">
        <f t="shared" si="9"/>
        <v>23.990331489394872</v>
      </c>
      <c r="AU27">
        <f t="shared" si="9"/>
        <v>-1147.2294580266157</v>
      </c>
      <c r="AW27">
        <v>24</v>
      </c>
      <c r="AX27">
        <f>IF(Z27&gt;0, (R27*SUMPRODUCT(K27:$K$98, X27:$X$98)-K27*$AZ$3)/Z27, 0)</f>
        <v>12074.566278998287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500000</v>
      </c>
      <c r="S28">
        <f t="shared" si="1"/>
        <v>10751.353637435477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4197.368261715972</v>
      </c>
      <c r="AC28">
        <f t="shared" si="2"/>
        <v>3299.9379053344232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-18606.049221699566</v>
      </c>
      <c r="AI28">
        <f t="shared" si="6"/>
        <v>-18621.39583765425</v>
      </c>
      <c r="AJ28">
        <f t="shared" si="7"/>
        <v>897.43035638154879</v>
      </c>
      <c r="AK28">
        <f t="shared" si="22"/>
        <v>293.81577832011806</v>
      </c>
      <c r="AL28">
        <f t="shared" si="8"/>
        <v>-17430.149702952585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-1094.4693370943542</v>
      </c>
      <c r="AR28">
        <f t="shared" si="9"/>
        <v>-1095.3720757891961</v>
      </c>
      <c r="AS28">
        <f t="shared" si="9"/>
        <v>52.78982096273009</v>
      </c>
      <c r="AT28">
        <f t="shared" si="9"/>
        <v>17.283215598013307</v>
      </c>
      <c r="AU28">
        <f t="shared" si="9"/>
        <v>-1025.2990392284528</v>
      </c>
      <c r="AW28">
        <v>25</v>
      </c>
      <c r="AX28">
        <f>IF(Z28&gt;0, (R28*SUMPRODUCT(K28:$K$98, X28:$X$98)-K28*$AZ$3)/Z28, 0)</f>
        <v>10751.353637435477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500000</v>
      </c>
      <c r="S29">
        <f t="shared" si="1"/>
        <v>9381.1536331408897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3299.9379053344232</v>
      </c>
      <c r="AC29">
        <f t="shared" si="2"/>
        <v>2507.9970556957937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-18259.395682643171</v>
      </c>
      <c r="AI29">
        <f t="shared" si="6"/>
        <v>-18272.762892870043</v>
      </c>
      <c r="AJ29">
        <f t="shared" si="7"/>
        <v>791.94084963862952</v>
      </c>
      <c r="AK29">
        <f t="shared" si="22"/>
        <v>230.99565337340965</v>
      </c>
      <c r="AL29">
        <f t="shared" si="8"/>
        <v>-17249.826389858001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-958.99824080269286</v>
      </c>
      <c r="AR29">
        <f t="shared" si="9"/>
        <v>-959.7002975035175</v>
      </c>
      <c r="AS29">
        <f t="shared" si="9"/>
        <v>41.593374437094027</v>
      </c>
      <c r="AT29">
        <f t="shared" si="9"/>
        <v>12.132078688055536</v>
      </c>
      <c r="AU29">
        <f t="shared" si="9"/>
        <v>-905.97484437836783</v>
      </c>
      <c r="AW29">
        <v>26</v>
      </c>
      <c r="AX29">
        <f>IF(Z29&gt;0, (R29*SUMPRODUCT(K29:$K$98, X29:$X$98)-K29*$AZ$3)/Z29, 0)</f>
        <v>9381.1536331408897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500000</v>
      </c>
      <c r="S30">
        <f t="shared" si="1"/>
        <v>7936.4068416067521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2507.9970556957937</v>
      </c>
      <c r="AC30">
        <f t="shared" si="2"/>
        <v>1819.1135358357101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-17729.768646966859</v>
      </c>
      <c r="AI30">
        <f t="shared" si="6"/>
        <v>-17741.229208226767</v>
      </c>
      <c r="AJ30">
        <f t="shared" si="7"/>
        <v>688.88351986008365</v>
      </c>
      <c r="AK30">
        <f t="shared" si="22"/>
        <v>175.55979389870558</v>
      </c>
      <c r="AL30">
        <f t="shared" si="8"/>
        <v>-16876.785894467979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-831.41232160480445</v>
      </c>
      <c r="AR30">
        <f t="shared" si="9"/>
        <v>-831.94974834926586</v>
      </c>
      <c r="AS30">
        <f t="shared" si="9"/>
        <v>32.30421433954497</v>
      </c>
      <c r="AT30">
        <f t="shared" si="9"/>
        <v>8.2326272120169204</v>
      </c>
      <c r="AU30">
        <f t="shared" si="9"/>
        <v>-791.41290679770407</v>
      </c>
      <c r="AW30">
        <v>27</v>
      </c>
      <c r="AX30">
        <f>IF(Z30&gt;0, (R30*SUMPRODUCT(K30:$K$98, X30:$X$98)-K30*$AZ$3)/Z30, 0)</f>
        <v>7936.4068416067521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500000</v>
      </c>
      <c r="S31">
        <f t="shared" si="1"/>
        <v>6370.3416700926882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1819.1135358357101</v>
      </c>
      <c r="AC31">
        <f t="shared" si="2"/>
        <v>1228.8750722153807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-17006.718002532973</v>
      </c>
      <c r="AI31">
        <f t="shared" si="6"/>
        <v>-17016.363286380027</v>
      </c>
      <c r="AJ31">
        <f t="shared" si="7"/>
        <v>590.23846362032941</v>
      </c>
      <c r="AK31">
        <f t="shared" si="22"/>
        <v>127.33794750849972</v>
      </c>
      <c r="AL31">
        <f t="shared" si="8"/>
        <v>-16298.786875251199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-712.05882900100755</v>
      </c>
      <c r="AR31">
        <f t="shared" si="9"/>
        <v>-712.4626699725867</v>
      </c>
      <c r="AS31">
        <f t="shared" si="9"/>
        <v>24.712852248990583</v>
      </c>
      <c r="AT31">
        <f t="shared" si="9"/>
        <v>5.3315466145078325</v>
      </c>
      <c r="AU31">
        <f t="shared" si="9"/>
        <v>-682.41827110908832</v>
      </c>
      <c r="AW31">
        <v>28</v>
      </c>
      <c r="AX31">
        <f>IF(Z31&gt;0, (R31*SUMPRODUCT(K31:$K$98, X31:$X$98)-K31*$AZ$3)/Z31, 0)</f>
        <v>6370.3416700926882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500000</v>
      </c>
      <c r="S32">
        <f t="shared" si="1"/>
        <v>4609.1760777589143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1228.8750722153807</v>
      </c>
      <c r="AC32">
        <f t="shared" si="2"/>
        <v>732.15004498622511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-16065.216605092199</v>
      </c>
      <c r="AI32">
        <f t="shared" si="6"/>
        <v>-16073.158914440275</v>
      </c>
      <c r="AJ32">
        <f t="shared" si="7"/>
        <v>496.72502722915556</v>
      </c>
      <c r="AK32">
        <f t="shared" si="22"/>
        <v>86.021255055076651</v>
      </c>
      <c r="AL32">
        <f t="shared" si="8"/>
        <v>-15490.412632156043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-600.5704061942356</v>
      </c>
      <c r="AR32">
        <f t="shared" si="9"/>
        <v>-600.86731572670851</v>
      </c>
      <c r="AS32">
        <f t="shared" si="9"/>
        <v>18.569208165876741</v>
      </c>
      <c r="AT32">
        <f t="shared" si="9"/>
        <v>3.2157562116772245</v>
      </c>
      <c r="AU32">
        <f t="shared" si="9"/>
        <v>-579.08235134915458</v>
      </c>
      <c r="AW32">
        <v>29</v>
      </c>
      <c r="AX32">
        <f>IF(Z32&gt;0, (R32*SUMPRODUCT(K32:$K$98, X32:$X$98)-K32*$AZ$3)/Z32, 0)</f>
        <v>4609.1760777589143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500000</v>
      </c>
      <c r="S33">
        <f t="shared" si="1"/>
        <v>2542.6769756415424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732.15004498622511</v>
      </c>
      <c r="AC33">
        <f t="shared" si="2"/>
        <v>323.84196180257049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-14947.56033868325</v>
      </c>
      <c r="AI33">
        <f t="shared" si="6"/>
        <v>-14953.928468903976</v>
      </c>
      <c r="AJ33">
        <f t="shared" si="7"/>
        <v>408.30808318365462</v>
      </c>
      <c r="AK33">
        <f t="shared" si="22"/>
        <v>51.250503149035765</v>
      </c>
      <c r="AL33">
        <f t="shared" si="8"/>
        <v>-14494.369882571285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-498.91853117502933</v>
      </c>
      <c r="AR33">
        <f t="shared" si="9"/>
        <v>-499.13108614079408</v>
      </c>
      <c r="AS33">
        <f t="shared" si="9"/>
        <v>13.628476120058663</v>
      </c>
      <c r="AT33">
        <f t="shared" si="9"/>
        <v>1.7106353929159397</v>
      </c>
      <c r="AU33">
        <f t="shared" si="9"/>
        <v>-483.79197462781951</v>
      </c>
      <c r="AW33">
        <v>30</v>
      </c>
      <c r="AX33">
        <f>IF(Z33&gt;0, (R33*SUMPRODUCT(K33:$K$98, X33:$X$98)-K33*$AZ$3)/Z33, 0)</f>
        <v>2542.6769756415424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500000</v>
      </c>
      <c r="S34">
        <f t="shared" si="1"/>
        <v>-34.503448361246654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323.84196180257049</v>
      </c>
      <c r="AC34">
        <f t="shared" si="2"/>
        <v>-3.4137809701535393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-13574.347325578061</v>
      </c>
      <c r="AI34">
        <f t="shared" si="6"/>
        <v>-13579.294339764023</v>
      </c>
      <c r="AJ34">
        <f t="shared" si="7"/>
        <v>327.25574277272403</v>
      </c>
      <c r="AK34">
        <f t="shared" si="22"/>
        <v>22.668937326179936</v>
      </c>
      <c r="AL34">
        <f t="shared" si="8"/>
        <v>-13229.369659665119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-404.53886763633341</v>
      </c>
      <c r="AR34">
        <f t="shared" si="9"/>
        <v>-404.68629715680834</v>
      </c>
      <c r="AS34">
        <f t="shared" si="9"/>
        <v>9.7527832781549435</v>
      </c>
      <c r="AT34">
        <f t="shared" si="9"/>
        <v>0.67557327188556526</v>
      </c>
      <c r="AU34">
        <f t="shared" ref="AU34:AU79" si="23">AL34*$K34</f>
        <v>-394.25794060676782</v>
      </c>
      <c r="AW34">
        <v>31</v>
      </c>
      <c r="AX34">
        <f>IF(Z34&gt;0, (R34*SUMPRODUCT(K34:$K$98, X34:$X$98)-K34*$AZ$3)/Z34, 0)</f>
        <v>-34.503448361246654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500000</v>
      </c>
      <c r="S35">
        <f t="shared" si="1"/>
        <v>-3440.4982358211078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-3.4137809701535393</v>
      </c>
      <c r="AC35">
        <f t="shared" si="2"/>
        <v>-254.68230181871445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-11963.024743916665</v>
      </c>
      <c r="AI35">
        <f t="shared" ref="AI35:AI66" si="25">SUM(AE35:AH35)</f>
        <v>-11966.725985486375</v>
      </c>
      <c r="AJ35">
        <f t="shared" si="7"/>
        <v>251.26852084856091</v>
      </c>
      <c r="AK35">
        <f t="shared" si="22"/>
        <v>-0.23896466791074777</v>
      </c>
      <c r="AL35">
        <f t="shared" si="8"/>
        <v>-11715.696429305724</v>
      </c>
      <c r="AN35">
        <f t="shared" ref="AN35:AT66" si="26">AE35*$K35</f>
        <v>0</v>
      </c>
      <c r="AO35">
        <f t="shared" si="26"/>
        <v>0</v>
      </c>
      <c r="AP35">
        <f t="shared" si="26"/>
        <v>-9.8485139807852548E-2</v>
      </c>
      <c r="AQ35">
        <f t="shared" si="26"/>
        <v>-318.32025611926713</v>
      </c>
      <c r="AR35">
        <f t="shared" si="26"/>
        <v>-318.41874125907498</v>
      </c>
      <c r="AS35">
        <f t="shared" si="26"/>
        <v>6.6859228015804311</v>
      </c>
      <c r="AT35">
        <f t="shared" si="26"/>
        <v>-6.358533558286414E-3</v>
      </c>
      <c r="AU35">
        <f t="shared" si="23"/>
        <v>-311.73917699105283</v>
      </c>
      <c r="AW35">
        <v>32</v>
      </c>
      <c r="AX35">
        <f>IF(Z35&gt;0, (R35*SUMPRODUCT(K35:$K$98, X35:$X$98)-K35*$AZ$3)/Z35, 0)</f>
        <v>-3440.4982358211078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500000</v>
      </c>
      <c r="S36">
        <f t="shared" si="1"/>
        <v>-8239.776778754207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-254.68230181871445</v>
      </c>
      <c r="AC36">
        <f t="shared" si="2"/>
        <v>-436.15403402032706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-10175.917163040824</v>
      </c>
      <c r="AI36">
        <f t="shared" si="25"/>
        <v>-10178.563800478532</v>
      </c>
      <c r="AJ36">
        <f t="shared" si="7"/>
        <v>181.47173220161261</v>
      </c>
      <c r="AK36">
        <f t="shared" si="22"/>
        <v>-17.827761127310012</v>
      </c>
      <c r="AL36">
        <f t="shared" si="8"/>
        <v>-10014.919829404229</v>
      </c>
      <c r="AN36">
        <f t="shared" si="26"/>
        <v>0</v>
      </c>
      <c r="AO36">
        <f t="shared" si="26"/>
        <v>0</v>
      </c>
      <c r="AP36">
        <f t="shared" si="26"/>
        <v>-6.2878142462524211E-2</v>
      </c>
      <c r="AQ36">
        <f t="shared" si="26"/>
        <v>-241.75686474774011</v>
      </c>
      <c r="AR36">
        <f t="shared" si="26"/>
        <v>-241.81974289020263</v>
      </c>
      <c r="AS36">
        <f t="shared" si="26"/>
        <v>4.3113594887296909</v>
      </c>
      <c r="AT36">
        <f t="shared" si="26"/>
        <v>-0.42354743720438975</v>
      </c>
      <c r="AU36">
        <f t="shared" si="23"/>
        <v>-237.93193083867732</v>
      </c>
      <c r="AW36">
        <v>33</v>
      </c>
      <c r="AX36">
        <f>IF(Z36&gt;0, (R36*SUMPRODUCT(K36:$K$98, X36:$X$98)-K36*$AZ$3)/Z36, 0)</f>
        <v>-8239.776778754207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500000</v>
      </c>
      <c r="S37">
        <f t="shared" si="1"/>
        <v>-15483.718738654467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-436.15403402032706</v>
      </c>
      <c r="AC37">
        <f t="shared" si="2"/>
        <v>-555.72471669873335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-8256.2568932113718</v>
      </c>
      <c r="AI37">
        <f t="shared" si="25"/>
        <v>-8258.0514385853821</v>
      </c>
      <c r="AJ37">
        <f t="shared" si="7"/>
        <v>119.57068267840629</v>
      </c>
      <c r="AK37">
        <f t="shared" si="22"/>
        <v>-30.530782381422895</v>
      </c>
      <c r="AL37">
        <f t="shared" si="8"/>
        <v>-8169.0115382883987</v>
      </c>
      <c r="AN37">
        <f t="shared" si="26"/>
        <v>0</v>
      </c>
      <c r="AO37">
        <f t="shared" si="26"/>
        <v>0</v>
      </c>
      <c r="AP37">
        <f t="shared" si="26"/>
        <v>-3.8066388260255511E-2</v>
      </c>
      <c r="AQ37">
        <f t="shared" si="26"/>
        <v>-175.13398380725707</v>
      </c>
      <c r="AR37">
        <f t="shared" si="26"/>
        <v>-175.1720501955173</v>
      </c>
      <c r="AS37">
        <f t="shared" si="26"/>
        <v>2.5363660887588328</v>
      </c>
      <c r="AT37">
        <f t="shared" si="26"/>
        <v>-0.64762732269238221</v>
      </c>
      <c r="AU37">
        <f t="shared" si="23"/>
        <v>-173.28331142945086</v>
      </c>
      <c r="AW37">
        <v>34</v>
      </c>
      <c r="AX37">
        <f>IF(Z37&gt;0, (R37*SUMPRODUCT(K37:$K$98, X37:$X$98)-K37*$AZ$3)/Z37, 0)</f>
        <v>-15483.718738654467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500000</v>
      </c>
      <c r="S38">
        <f t="shared" si="1"/>
        <v>-27202.386860962502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-555.72471669873335</v>
      </c>
      <c r="AC38">
        <f t="shared" si="2"/>
        <v>-621.76389508694217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-6337.5187119154625</v>
      </c>
      <c r="AI38">
        <f t="shared" si="25"/>
        <v>-6338.661559964542</v>
      </c>
      <c r="AJ38">
        <f t="shared" si="7"/>
        <v>66.039178388208825</v>
      </c>
      <c r="AK38">
        <f t="shared" si="22"/>
        <v>-38.900730168911338</v>
      </c>
      <c r="AL38">
        <f t="shared" si="8"/>
        <v>-6311.5231117452449</v>
      </c>
      <c r="AN38">
        <f t="shared" si="26"/>
        <v>0</v>
      </c>
      <c r="AO38">
        <f t="shared" si="26"/>
        <v>0</v>
      </c>
      <c r="AP38">
        <f t="shared" si="26"/>
        <v>-2.1645005365367492E-2</v>
      </c>
      <c r="AQ38">
        <f t="shared" si="26"/>
        <v>-120.02962828965511</v>
      </c>
      <c r="AR38">
        <f t="shared" si="26"/>
        <v>-120.05127329502048</v>
      </c>
      <c r="AS38">
        <f t="shared" si="26"/>
        <v>1.2507510265157329</v>
      </c>
      <c r="AT38">
        <f t="shared" si="26"/>
        <v>-0.73676156152276839</v>
      </c>
      <c r="AU38">
        <f t="shared" si="23"/>
        <v>-119.53728383002752</v>
      </c>
      <c r="AW38">
        <v>35</v>
      </c>
      <c r="AX38">
        <f>IF(Z38&gt;0, (R38*SUMPRODUCT(K38:$K$98, X38:$X$98)-K38*$AZ$3)/Z38, 0)</f>
        <v>-27202.386860962502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500000</v>
      </c>
      <c r="S39">
        <f t="shared" si="1"/>
        <v>-47632.018266376661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-621.76389508694217</v>
      </c>
      <c r="AC39">
        <f t="shared" si="2"/>
        <v>-644.38744710958986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-4549.969955347322</v>
      </c>
      <c r="AI39">
        <f t="shared" si="25"/>
        <v>-4550.6463779203759</v>
      </c>
      <c r="AJ39">
        <f t="shared" si="7"/>
        <v>22.623552022647686</v>
      </c>
      <c r="AK39">
        <f t="shared" si="22"/>
        <v>-43.523472656085957</v>
      </c>
      <c r="AL39">
        <f t="shared" si="8"/>
        <v>-4571.5462985538143</v>
      </c>
      <c r="AN39">
        <f t="shared" si="26"/>
        <v>0</v>
      </c>
      <c r="AO39">
        <f t="shared" si="26"/>
        <v>0</v>
      </c>
      <c r="AP39">
        <f t="shared" si="26"/>
        <v>-1.143850525354374E-2</v>
      </c>
      <c r="AQ39">
        <f t="shared" si="26"/>
        <v>-76.94133417629304</v>
      </c>
      <c r="AR39">
        <f t="shared" si="26"/>
        <v>-76.952772681546591</v>
      </c>
      <c r="AS39">
        <f t="shared" si="26"/>
        <v>0.38257093860225516</v>
      </c>
      <c r="AT39">
        <f t="shared" si="26"/>
        <v>-0.73599476194541924</v>
      </c>
      <c r="AU39">
        <f t="shared" si="23"/>
        <v>-77.306196504889755</v>
      </c>
      <c r="AW39">
        <v>36</v>
      </c>
      <c r="AX39">
        <f>IF(Z39&gt;0, (R39*SUMPRODUCT(K39:$K$98, X39:$X$98)-K39*$AZ$3)/Z39, 0)</f>
        <v>-47632.018266376661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500000</v>
      </c>
      <c r="S40">
        <f t="shared" si="1"/>
        <v>-86443.580690676681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-644.38744710958986</v>
      </c>
      <c r="AC40">
        <f t="shared" si="2"/>
        <v>-634.35907033319791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-3027.3748098186711</v>
      </c>
      <c r="AI40">
        <f t="shared" si="25"/>
        <v>-3027.7417306850125</v>
      </c>
      <c r="AJ40">
        <f t="shared" si="7"/>
        <v>-10.028376776391951</v>
      </c>
      <c r="AK40">
        <f t="shared" si="22"/>
        <v>-45.107121297671291</v>
      </c>
      <c r="AL40">
        <f t="shared" si="8"/>
        <v>-3082.8772287590755</v>
      </c>
      <c r="AN40">
        <f t="shared" si="26"/>
        <v>0</v>
      </c>
      <c r="AO40">
        <f t="shared" si="26"/>
        <v>0</v>
      </c>
      <c r="AP40">
        <f t="shared" si="26"/>
        <v>-5.5399465095516938E-3</v>
      </c>
      <c r="AQ40">
        <f t="shared" si="26"/>
        <v>-45.708750984914317</v>
      </c>
      <c r="AR40">
        <f t="shared" si="26"/>
        <v>-45.714290931423875</v>
      </c>
      <c r="AS40">
        <f t="shared" si="26"/>
        <v>-0.15141322289143744</v>
      </c>
      <c r="AT40">
        <f t="shared" si="26"/>
        <v>-0.68104886397105091</v>
      </c>
      <c r="AU40">
        <f t="shared" si="23"/>
        <v>-46.54675301828636</v>
      </c>
      <c r="AW40">
        <v>37</v>
      </c>
      <c r="AX40">
        <f>IF(Z40&gt;0, (R40*SUMPRODUCT(K40:$K$98, X40:$X$98)-K40*$AZ$3)/Z40, 0)</f>
        <v>-86443.580690676681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500000</v>
      </c>
      <c r="S41">
        <f t="shared" si="1"/>
        <v>-168621.63758020505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-634.35907033319791</v>
      </c>
      <c r="AC41">
        <f t="shared" si="2"/>
        <v>-602.41629368178621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-1846.2206353830722</v>
      </c>
      <c r="AI41">
        <f t="shared" si="25"/>
        <v>-1846.3992649772117</v>
      </c>
      <c r="AJ41">
        <f t="shared" si="7"/>
        <v>-31.942776651411691</v>
      </c>
      <c r="AK41">
        <f t="shared" si="22"/>
        <v>-44.405134923323857</v>
      </c>
      <c r="AL41">
        <f t="shared" si="8"/>
        <v>-1922.7471765519474</v>
      </c>
      <c r="AN41">
        <f t="shared" si="26"/>
        <v>0</v>
      </c>
      <c r="AO41">
        <f t="shared" si="26"/>
        <v>0</v>
      </c>
      <c r="AP41">
        <f t="shared" si="26"/>
        <v>-2.4080669102724095E-3</v>
      </c>
      <c r="AQ41">
        <f t="shared" si="26"/>
        <v>-24.888500937063199</v>
      </c>
      <c r="AR41">
        <f t="shared" si="26"/>
        <v>-24.890909003973473</v>
      </c>
      <c r="AS41">
        <f t="shared" si="26"/>
        <v>-0.43061366089438396</v>
      </c>
      <c r="AT41">
        <f t="shared" si="26"/>
        <v>-0.59861601640058071</v>
      </c>
      <c r="AU41">
        <f t="shared" si="23"/>
        <v>-25.920138681268437</v>
      </c>
      <c r="AW41">
        <v>38</v>
      </c>
      <c r="AX41">
        <f>IF(Z41&gt;0, (R41*SUMPRODUCT(K41:$K$98, X41:$X$98)-K41*$AZ$3)/Z41, 0)</f>
        <v>-168621.63758020505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500000</v>
      </c>
      <c r="S42">
        <f t="shared" si="1"/>
        <v>-368057.03939974756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-602.41629368178621</v>
      </c>
      <c r="AC42">
        <f t="shared" si="2"/>
        <v>-557.97307351498694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-1010.4348814352862</v>
      </c>
      <c r="AI42">
        <f t="shared" si="25"/>
        <v>-1010.5106812453408</v>
      </c>
      <c r="AJ42">
        <f t="shared" si="7"/>
        <v>-44.443220166799279</v>
      </c>
      <c r="AK42">
        <f t="shared" si="22"/>
        <v>-42.169140557725036</v>
      </c>
      <c r="AL42">
        <f t="shared" si="8"/>
        <v>-1097.1230419698652</v>
      </c>
      <c r="AN42">
        <f t="shared" si="26"/>
        <v>0</v>
      </c>
      <c r="AO42">
        <f t="shared" si="26"/>
        <v>0</v>
      </c>
      <c r="AP42">
        <f t="shared" si="26"/>
        <v>-9.1235789222229369E-4</v>
      </c>
      <c r="AQ42">
        <f t="shared" si="26"/>
        <v>-12.16201251679211</v>
      </c>
      <c r="AR42">
        <f t="shared" si="26"/>
        <v>-12.162924874684332</v>
      </c>
      <c r="AS42">
        <f t="shared" si="26"/>
        <v>-0.53493699582834331</v>
      </c>
      <c r="AT42">
        <f t="shared" si="26"/>
        <v>-0.50756523226604799</v>
      </c>
      <c r="AU42">
        <f t="shared" si="23"/>
        <v>-13.205427102778724</v>
      </c>
      <c r="AW42">
        <v>39</v>
      </c>
      <c r="AX42">
        <f>IF(Z42&gt;0, (R42*SUMPRODUCT(K42:$K$98, X42:$X$98)-K42*$AZ$3)/Z42, 0)</f>
        <v>-368057.03939974756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500000</v>
      </c>
      <c r="S43">
        <f t="shared" si="1"/>
        <v>-947393.89820045454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-557.97307351498694</v>
      </c>
      <c r="AC43">
        <f t="shared" si="2"/>
        <v>-508.23176361761608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-482.19190202769056</v>
      </c>
      <c r="AI43">
        <f t="shared" si="25"/>
        <v>-482.21872464944181</v>
      </c>
      <c r="AJ43">
        <f t="shared" si="7"/>
        <v>-49.741309897370854</v>
      </c>
      <c r="AK43">
        <f t="shared" si="22"/>
        <v>-39.05811514604909</v>
      </c>
      <c r="AL43">
        <f t="shared" si="8"/>
        <v>-571.01814969286181</v>
      </c>
      <c r="AN43">
        <f t="shared" si="26"/>
        <v>0</v>
      </c>
      <c r="AO43">
        <f t="shared" si="26"/>
        <v>0</v>
      </c>
      <c r="AP43">
        <f t="shared" si="26"/>
        <v>-2.8825730268079762E-4</v>
      </c>
      <c r="AQ43">
        <f t="shared" si="26"/>
        <v>-5.182019056228369</v>
      </c>
      <c r="AR43">
        <f t="shared" si="26"/>
        <v>-5.1823073135310498</v>
      </c>
      <c r="AS43">
        <f t="shared" si="26"/>
        <v>-0.53455981879001835</v>
      </c>
      <c r="AT43">
        <f t="shared" si="26"/>
        <v>-0.4197496808554142</v>
      </c>
      <c r="AU43">
        <f t="shared" si="23"/>
        <v>-6.1366168131764827</v>
      </c>
      <c r="AW43">
        <v>40</v>
      </c>
      <c r="AX43">
        <f>IF(Z43&gt;0, (R43*SUMPRODUCT(K43:$K$98, X43:$X$98)-K43*$AZ$3)/Z43, 0)</f>
        <v>-947393.89820045454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500000</v>
      </c>
      <c r="S44">
        <f t="shared" si="1"/>
        <v>-3075058.9710759842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-508.23176361761608</v>
      </c>
      <c r="AC44">
        <f t="shared" si="2"/>
        <v>-458.14295908977039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-191.05059384438155</v>
      </c>
      <c r="AI44">
        <f t="shared" si="25"/>
        <v>-191.05804318053086</v>
      </c>
      <c r="AJ44">
        <f t="shared" si="7"/>
        <v>-50.088804527845696</v>
      </c>
      <c r="AK44">
        <f t="shared" si="22"/>
        <v>-35.576223453233126</v>
      </c>
      <c r="AL44">
        <f t="shared" si="8"/>
        <v>-276.72307116160971</v>
      </c>
      <c r="AN44">
        <f t="shared" si="26"/>
        <v>0</v>
      </c>
      <c r="AO44">
        <f t="shared" si="26"/>
        <v>0</v>
      </c>
      <c r="AP44">
        <f t="shared" si="26"/>
        <v>-7.147902873989192E-5</v>
      </c>
      <c r="AQ44">
        <f t="shared" si="26"/>
        <v>-1.8331983702259882</v>
      </c>
      <c r="AR44">
        <f t="shared" si="26"/>
        <v>-1.8332698492547281</v>
      </c>
      <c r="AS44">
        <f t="shared" si="26"/>
        <v>-0.48061988701175223</v>
      </c>
      <c r="AT44">
        <f t="shared" si="26"/>
        <v>-0.34136651208938651</v>
      </c>
      <c r="AU44">
        <f t="shared" si="23"/>
        <v>-2.655256248355867</v>
      </c>
      <c r="AW44">
        <v>41</v>
      </c>
      <c r="AX44">
        <f>IF(Z44&gt;0, (R44*SUMPRODUCT(K44:$K$98, X44:$X$98)-K44*$AZ$3)/Z44, 0)</f>
        <v>-3075058.9710759842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500000</v>
      </c>
      <c r="S45">
        <f t="shared" si="1"/>
        <v>-13907643.685313862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-458.14295908977039</v>
      </c>
      <c r="AC45">
        <f t="shared" si="2"/>
        <v>-410.62720783135887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-58.985783064882916</v>
      </c>
      <c r="AI45">
        <f t="shared" si="25"/>
        <v>-58.987259329364242</v>
      </c>
      <c r="AJ45">
        <f t="shared" si="7"/>
        <v>-47.515751258411512</v>
      </c>
      <c r="AK45">
        <f t="shared" si="22"/>
        <v>-32.070007136283927</v>
      </c>
      <c r="AL45">
        <f t="shared" si="8"/>
        <v>-138.57301772405967</v>
      </c>
      <c r="AN45">
        <f t="shared" si="26"/>
        <v>0</v>
      </c>
      <c r="AO45">
        <f t="shared" si="26"/>
        <v>0</v>
      </c>
      <c r="AP45">
        <f t="shared" si="26"/>
        <v>-1.2647573696190476E-5</v>
      </c>
      <c r="AQ45">
        <f t="shared" si="26"/>
        <v>-0.5053478206496399</v>
      </c>
      <c r="AR45">
        <f t="shared" si="26"/>
        <v>-0.50536046822333602</v>
      </c>
      <c r="AS45">
        <f t="shared" si="26"/>
        <v>-0.4070808268927455</v>
      </c>
      <c r="AT45">
        <f t="shared" si="26"/>
        <v>-0.27475278571300338</v>
      </c>
      <c r="AU45">
        <f t="shared" si="23"/>
        <v>-1.1871940808290848</v>
      </c>
      <c r="AW45">
        <v>42</v>
      </c>
      <c r="AX45">
        <f>IF(Z45&gt;0, (R45*SUMPRODUCT(K45:$K$98, X45:$X$98)-K45*$AZ$3)/Z45, 0)</f>
        <v>-13907643.685313862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500000</v>
      </c>
      <c r="S46">
        <f t="shared" si="1"/>
        <v>-63430676.304960601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-410.62720783135887</v>
      </c>
      <c r="AC46">
        <f t="shared" si="2"/>
        <v>-367.07099348358219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-11.7215367339473</v>
      </c>
      <c r="AI46">
        <f t="shared" si="25"/>
        <v>-11.721826082110418</v>
      </c>
      <c r="AJ46">
        <f t="shared" si="7"/>
        <v>-43.556214347776688</v>
      </c>
      <c r="AK46">
        <f t="shared" si="22"/>
        <v>-28.743904548195125</v>
      </c>
      <c r="AL46">
        <f t="shared" si="8"/>
        <v>-84.021944978082232</v>
      </c>
      <c r="AN46">
        <f t="shared" si="26"/>
        <v>0</v>
      </c>
      <c r="AO46">
        <f t="shared" si="26"/>
        <v>0</v>
      </c>
      <c r="AP46">
        <f t="shared" si="26"/>
        <v>-2.2133278811781656E-6</v>
      </c>
      <c r="AQ46">
        <f t="shared" si="26"/>
        <v>-8.9662238681330581E-2</v>
      </c>
      <c r="AR46">
        <f t="shared" si="26"/>
        <v>-8.9664452009211748E-2</v>
      </c>
      <c r="AS46">
        <f t="shared" si="26"/>
        <v>-0.33317710600139022</v>
      </c>
      <c r="AT46">
        <f t="shared" si="26"/>
        <v>-0.21987243556295646</v>
      </c>
      <c r="AU46">
        <f t="shared" si="23"/>
        <v>-0.64271399357355841</v>
      </c>
      <c r="AW46">
        <v>43</v>
      </c>
      <c r="AX46">
        <f>IF(Z46&gt;0, (R46*SUMPRODUCT(K46:$K$98, X46:$X$98)-K46*$AZ$3)/Z46, 0)</f>
        <v>-63430676.304960601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500000</v>
      </c>
      <c r="S47">
        <f t="shared" si="1"/>
        <v>-292524543.93274456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-367.07099348358219</v>
      </c>
      <c r="AC47">
        <f t="shared" si="2"/>
        <v>-327.81997521473994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-2.3042178065619194</v>
      </c>
      <c r="AI47">
        <f t="shared" si="25"/>
        <v>-2.3042738394627502</v>
      </c>
      <c r="AJ47">
        <f t="shared" si="7"/>
        <v>-39.251018268842245</v>
      </c>
      <c r="AK47">
        <f t="shared" si="22"/>
        <v>-25.694969543850757</v>
      </c>
      <c r="AL47">
        <f t="shared" si="8"/>
        <v>-67.250261652155757</v>
      </c>
      <c r="AN47">
        <f t="shared" si="26"/>
        <v>0</v>
      </c>
      <c r="AO47">
        <f t="shared" si="26"/>
        <v>0</v>
      </c>
      <c r="AP47">
        <f t="shared" si="26"/>
        <v>-3.8269263925443328E-7</v>
      </c>
      <c r="AQ47">
        <f t="shared" si="26"/>
        <v>-1.5737311128584092E-2</v>
      </c>
      <c r="AR47">
        <f t="shared" si="26"/>
        <v>-1.5737693821223347E-2</v>
      </c>
      <c r="AS47">
        <f t="shared" si="26"/>
        <v>-0.26807599735207993</v>
      </c>
      <c r="AT47">
        <f t="shared" si="26"/>
        <v>-0.17549110548469565</v>
      </c>
      <c r="AU47">
        <f t="shared" si="23"/>
        <v>-0.45930479665799895</v>
      </c>
      <c r="AW47">
        <v>44</v>
      </c>
      <c r="AX47">
        <f>IF(Z47&gt;0, (R47*SUMPRODUCT(K47:$K$98, X47:$X$98)-K47*$AZ$3)/Z47, 0)</f>
        <v>-292524543.93274456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500000</v>
      </c>
      <c r="S48">
        <f t="shared" si="1"/>
        <v>-1367048040.9294825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-327.81997521473994</v>
      </c>
      <c r="AC48">
        <f t="shared" si="2"/>
        <v>-292.71010492986539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-0.44766653077572344</v>
      </c>
      <c r="AI48">
        <f t="shared" si="25"/>
        <v>-0.44767723669446829</v>
      </c>
      <c r="AJ48">
        <f t="shared" si="7"/>
        <v>-35.109870284874546</v>
      </c>
      <c r="AK48">
        <f t="shared" si="22"/>
        <v>-22.947398265031797</v>
      </c>
      <c r="AL48">
        <f t="shared" si="8"/>
        <v>-58.504945786600814</v>
      </c>
      <c r="AN48">
        <f t="shared" si="26"/>
        <v>0</v>
      </c>
      <c r="AO48">
        <f t="shared" si="26"/>
        <v>0</v>
      </c>
      <c r="AP48">
        <f t="shared" si="26"/>
        <v>-6.5284926983060087E-8</v>
      </c>
      <c r="AQ48">
        <f t="shared" si="26"/>
        <v>-2.7298803092934074E-3</v>
      </c>
      <c r="AR48">
        <f t="shared" si="26"/>
        <v>-2.7299455942203905E-3</v>
      </c>
      <c r="AS48">
        <f t="shared" si="26"/>
        <v>-0.21410075796026512</v>
      </c>
      <c r="AT48">
        <f t="shared" si="26"/>
        <v>-0.13993373720540181</v>
      </c>
      <c r="AU48">
        <f t="shared" si="23"/>
        <v>-0.35676444075988734</v>
      </c>
      <c r="AW48">
        <v>45</v>
      </c>
      <c r="AX48">
        <f>IF(Z48&gt;0, (R48*SUMPRODUCT(K48:$K$98, X48:$X$98)-K48*$AZ$3)/Z48, 0)</f>
        <v>-1367048040.9294825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500000</v>
      </c>
      <c r="S49">
        <f t="shared" si="1"/>
        <v>-6485475413.2517939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-292.71010492986539</v>
      </c>
      <c r="AC49">
        <f t="shared" si="2"/>
        <v>-261.35068517088615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-8.5839672903114353E-2</v>
      </c>
      <c r="AI49">
        <f t="shared" si="25"/>
        <v>-8.5841687795381441E-2</v>
      </c>
      <c r="AJ49">
        <f t="shared" si="7"/>
        <v>-31.359419758979243</v>
      </c>
      <c r="AK49">
        <f t="shared" si="22"/>
        <v>-20.489707345090579</v>
      </c>
      <c r="AL49">
        <f t="shared" si="8"/>
        <v>-51.934968791865202</v>
      </c>
      <c r="AN49">
        <f t="shared" si="26"/>
        <v>0</v>
      </c>
      <c r="AO49">
        <f t="shared" si="26"/>
        <v>0</v>
      </c>
      <c r="AP49">
        <f t="shared" si="26"/>
        <v>-1.0970408191165436E-8</v>
      </c>
      <c r="AQ49">
        <f t="shared" si="26"/>
        <v>-4.6736804052789453E-4</v>
      </c>
      <c r="AR49">
        <f t="shared" si="26"/>
        <v>-4.6737901093608572E-4</v>
      </c>
      <c r="AS49">
        <f t="shared" si="26"/>
        <v>-0.17074145402893443</v>
      </c>
      <c r="AT49">
        <f t="shared" si="26"/>
        <v>-0.11155953941802074</v>
      </c>
      <c r="AU49">
        <f t="shared" si="23"/>
        <v>-0.28276837245789127</v>
      </c>
      <c r="AW49">
        <v>46</v>
      </c>
      <c r="AX49">
        <f>IF(Z49&gt;0, (R49*SUMPRODUCT(K49:$K$98, X49:$X$98)-K49*$AZ$3)/Z49, 0)</f>
        <v>-6485475413.2517939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500000</v>
      </c>
      <c r="S50">
        <f t="shared" si="1"/>
        <v>-31239516423.717335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-261.35068517088615</v>
      </c>
      <c r="AC50">
        <f t="shared" si="2"/>
        <v>-233.34923321813332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-1.6212592769083916E-2</v>
      </c>
      <c r="AI50">
        <f t="shared" si="25"/>
        <v>-1.6212966253151422E-2</v>
      </c>
      <c r="AJ50">
        <f t="shared" si="7"/>
        <v>-28.001451952752831</v>
      </c>
      <c r="AK50">
        <f t="shared" si="22"/>
        <v>-18.294547961962031</v>
      </c>
      <c r="AL50">
        <f t="shared" si="8"/>
        <v>-46.312212880968012</v>
      </c>
      <c r="AN50">
        <f t="shared" si="26"/>
        <v>0</v>
      </c>
      <c r="AO50">
        <f t="shared" si="26"/>
        <v>0</v>
      </c>
      <c r="AP50">
        <f t="shared" si="26"/>
        <v>-1.8156202356260799E-9</v>
      </c>
      <c r="AQ50">
        <f t="shared" si="26"/>
        <v>-7.8814370047790812E-5</v>
      </c>
      <c r="AR50">
        <f t="shared" si="26"/>
        <v>-7.881618566802643E-5</v>
      </c>
      <c r="AS50">
        <f t="shared" si="26"/>
        <v>-0.1361236186902878</v>
      </c>
      <c r="AT50">
        <f t="shared" si="26"/>
        <v>-8.8935390746424398E-2</v>
      </c>
      <c r="AU50">
        <f t="shared" si="23"/>
        <v>-0.22513782562238022</v>
      </c>
      <c r="AW50">
        <v>47</v>
      </c>
      <c r="AX50">
        <f>IF(Z50&gt;0, (R50*SUMPRODUCT(K50:$K$98, X50:$X$98)-K50*$AZ$3)/Z50, 0)</f>
        <v>-31239516423.717335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500000</v>
      </c>
      <c r="S51">
        <f t="shared" si="1"/>
        <v>-153009011623.64246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-233.34923321813332</v>
      </c>
      <c r="AC51">
        <f t="shared" si="2"/>
        <v>-208.34759835322365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-3.0166578647115084E-3</v>
      </c>
      <c r="AI51">
        <f t="shared" si="25"/>
        <v>-3.01672594815187E-3</v>
      </c>
      <c r="AJ51">
        <f t="shared" si="7"/>
        <v>-25.001634864909676</v>
      </c>
      <c r="AK51">
        <f t="shared" si="22"/>
        <v>-16.334446325269333</v>
      </c>
      <c r="AL51">
        <f t="shared" si="8"/>
        <v>-41.339097916127159</v>
      </c>
      <c r="AN51">
        <f t="shared" si="26"/>
        <v>0</v>
      </c>
      <c r="AO51">
        <f t="shared" si="26"/>
        <v>0</v>
      </c>
      <c r="AP51">
        <f t="shared" si="26"/>
        <v>-2.9551287358684633E-10</v>
      </c>
      <c r="AQ51">
        <f t="shared" si="26"/>
        <v>-1.3093657275469208E-5</v>
      </c>
      <c r="AR51">
        <f t="shared" si="26"/>
        <v>-1.3093952788342794E-5</v>
      </c>
      <c r="AS51">
        <f t="shared" si="26"/>
        <v>-0.10851838455961456</v>
      </c>
      <c r="AT51">
        <f t="shared" si="26"/>
        <v>-7.089887271259307E-2</v>
      </c>
      <c r="AU51">
        <f t="shared" si="23"/>
        <v>-0.17943035122499595</v>
      </c>
      <c r="AW51">
        <v>48</v>
      </c>
      <c r="AX51">
        <f>IF(Z51&gt;0, (R51*SUMPRODUCT(K51:$K$98, X51:$X$98)-K51*$AZ$3)/Z51, 0)</f>
        <v>-153009011623.64246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500000</v>
      </c>
      <c r="S52">
        <f t="shared" si="1"/>
        <v>-762885369271.20422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-208.34759835322365</v>
      </c>
      <c r="AC52">
        <f t="shared" si="2"/>
        <v>-186.02465280466683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-5.5210430023163197E-4</v>
      </c>
      <c r="AI52">
        <f t="shared" si="25"/>
        <v>-5.5211649240756672E-4</v>
      </c>
      <c r="AJ52">
        <f t="shared" si="7"/>
        <v>-22.322945548556817</v>
      </c>
      <c r="AK52">
        <f t="shared" si="22"/>
        <v>-14.584331884725657</v>
      </c>
      <c r="AL52">
        <f t="shared" si="8"/>
        <v>-36.907829549774881</v>
      </c>
      <c r="AN52">
        <f t="shared" si="26"/>
        <v>0</v>
      </c>
      <c r="AO52">
        <f t="shared" si="26"/>
        <v>0</v>
      </c>
      <c r="AP52">
        <f t="shared" si="26"/>
        <v>-4.7249597157030331E-11</v>
      </c>
      <c r="AQ52">
        <f t="shared" si="26"/>
        <v>-2.1396267503134272E-6</v>
      </c>
      <c r="AR52">
        <f t="shared" si="26"/>
        <v>-2.1396739999105844E-6</v>
      </c>
      <c r="AS52">
        <f t="shared" si="26"/>
        <v>-8.6510413741468117E-2</v>
      </c>
      <c r="AT52">
        <f t="shared" si="26"/>
        <v>-5.6520165886982193E-2</v>
      </c>
      <c r="AU52">
        <f t="shared" si="23"/>
        <v>-0.14303271930245021</v>
      </c>
      <c r="AW52">
        <v>49</v>
      </c>
      <c r="AX52">
        <f>IF(Z52&gt;0, (R52*SUMPRODUCT(K52:$K$98, X52:$X$98)-K52*$AZ$3)/Z52, 0)</f>
        <v>-762885369271.20422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500000</v>
      </c>
      <c r="S53">
        <f t="shared" si="1"/>
        <v>-3875566628481.8008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-186.02465280466683</v>
      </c>
      <c r="AC53">
        <f t="shared" si="2"/>
        <v>-166.09344187088817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-9.9274263286687128E-5</v>
      </c>
      <c r="AI53">
        <f t="shared" si="25"/>
        <v>-9.9276406114533905E-5</v>
      </c>
      <c r="AJ53">
        <f t="shared" si="7"/>
        <v>-19.931210933778658</v>
      </c>
      <c r="AK53">
        <f t="shared" si="22"/>
        <v>-13.02172569632668</v>
      </c>
      <c r="AL53">
        <f t="shared" si="8"/>
        <v>-32.953035906511452</v>
      </c>
      <c r="AN53">
        <f t="shared" si="26"/>
        <v>0</v>
      </c>
      <c r="AO53">
        <f t="shared" si="26"/>
        <v>0</v>
      </c>
      <c r="AP53">
        <f t="shared" si="26"/>
        <v>-7.4145730454011942E-12</v>
      </c>
      <c r="AQ53">
        <f t="shared" si="26"/>
        <v>-3.4350695870188111E-7</v>
      </c>
      <c r="AR53">
        <f t="shared" si="26"/>
        <v>-3.4351437327492653E-7</v>
      </c>
      <c r="AS53">
        <f t="shared" si="26"/>
        <v>-6.8965605227776255E-2</v>
      </c>
      <c r="AT53">
        <f t="shared" si="26"/>
        <v>-4.5057532968820917E-2</v>
      </c>
      <c r="AU53">
        <f t="shared" si="23"/>
        <v>-0.11402348171097045</v>
      </c>
      <c r="AW53">
        <v>50</v>
      </c>
      <c r="AX53">
        <f>IF(Z53&gt;0, (R53*SUMPRODUCT(K53:$K$98, X53:$X$98)-K53*$AZ$3)/Z53, 0)</f>
        <v>-3875566628481.8008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500000</v>
      </c>
      <c r="S54">
        <f t="shared" si="1"/>
        <v>-20096072637475.605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-166.09344187088817</v>
      </c>
      <c r="AC54">
        <f t="shared" si="2"/>
        <v>-148.29771625599744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-1.752427682777553E-5</v>
      </c>
      <c r="AI54">
        <f t="shared" si="25"/>
        <v>-1.7524645799661059E-5</v>
      </c>
      <c r="AJ54">
        <f t="shared" si="7"/>
        <v>-17.795725614890728</v>
      </c>
      <c r="AK54">
        <f t="shared" si="22"/>
        <v>-11.626540930962173</v>
      </c>
      <c r="AL54">
        <f t="shared" si="8"/>
        <v>-29.422284070498698</v>
      </c>
      <c r="AN54">
        <f t="shared" si="26"/>
        <v>0</v>
      </c>
      <c r="AO54">
        <f t="shared" si="26"/>
        <v>0</v>
      </c>
      <c r="AP54">
        <f t="shared" si="26"/>
        <v>-1.1399193331470344E-12</v>
      </c>
      <c r="AQ54">
        <f t="shared" si="26"/>
        <v>-5.4140336266272346E-8</v>
      </c>
      <c r="AR54">
        <f t="shared" si="26"/>
        <v>-5.4141476185605493E-8</v>
      </c>
      <c r="AS54">
        <f t="shared" si="26"/>
        <v>-5.4978963089959317E-2</v>
      </c>
      <c r="AT54">
        <f t="shared" si="26"/>
        <v>-3.5919589823996935E-2</v>
      </c>
      <c r="AU54">
        <f t="shared" si="23"/>
        <v>-9.0898607055432429E-2</v>
      </c>
      <c r="AW54">
        <v>51</v>
      </c>
      <c r="AX54">
        <f>IF(Z54&gt;0, (R54*SUMPRODUCT(K54:$K$98, X54:$X$98)-K54*$AZ$3)/Z54, 0)</f>
        <v>-20096072637475.605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500000</v>
      </c>
      <c r="S55">
        <f t="shared" si="1"/>
        <v>-106471752497320.25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-148.29771625599744</v>
      </c>
      <c r="AC55">
        <f t="shared" si="2"/>
        <v>-132.40867527585414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-3.0310197701411007E-6</v>
      </c>
      <c r="AI55">
        <f t="shared" si="25"/>
        <v>-3.0310819503307613E-6</v>
      </c>
      <c r="AJ55">
        <f t="shared" si="7"/>
        <v>-15.889040980143307</v>
      </c>
      <c r="AK55">
        <f t="shared" si="22"/>
        <v>-10.380840137919822</v>
      </c>
      <c r="AL55">
        <f t="shared" si="8"/>
        <v>-26.269884149145078</v>
      </c>
      <c r="AN55">
        <f t="shared" si="26"/>
        <v>0</v>
      </c>
      <c r="AO55">
        <f t="shared" si="26"/>
        <v>0</v>
      </c>
      <c r="AP55">
        <f t="shared" si="26"/>
        <v>-1.7152003772582589E-13</v>
      </c>
      <c r="AQ55">
        <f t="shared" si="26"/>
        <v>-8.3608722996664198E-9</v>
      </c>
      <c r="AR55">
        <f t="shared" si="26"/>
        <v>-8.3610438197041456E-9</v>
      </c>
      <c r="AS55">
        <f t="shared" si="26"/>
        <v>-4.3828893466095892E-2</v>
      </c>
      <c r="AT55">
        <f t="shared" si="26"/>
        <v>-2.8634877149731949E-2</v>
      </c>
      <c r="AU55">
        <f t="shared" si="23"/>
        <v>-7.2463778976871659E-2</v>
      </c>
      <c r="AW55">
        <v>52</v>
      </c>
      <c r="AX55">
        <f>IF(Z55&gt;0, (R55*SUMPRODUCT(K55:$K$98, X55:$X$98)-K55*$AZ$3)/Z55, 0)</f>
        <v>-106471752497320.25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500000</v>
      </c>
      <c r="S56">
        <f t="shared" si="1"/>
        <v>-577407208677402.88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-132.40867527585414</v>
      </c>
      <c r="AC56">
        <f t="shared" si="2"/>
        <v>-118.2220315036046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-5.1321069132917388E-7</v>
      </c>
      <c r="AI56">
        <f t="shared" si="25"/>
        <v>-5.132209286478051E-7</v>
      </c>
      <c r="AJ56">
        <f t="shared" si="7"/>
        <v>-14.186643772249539</v>
      </c>
      <c r="AK56">
        <f t="shared" si="22"/>
        <v>-9.2686072693097898</v>
      </c>
      <c r="AL56">
        <f t="shared" si="8"/>
        <v>-23.455251554780258</v>
      </c>
      <c r="AN56">
        <f t="shared" si="26"/>
        <v>0</v>
      </c>
      <c r="AO56">
        <f t="shared" si="26"/>
        <v>0</v>
      </c>
      <c r="AP56">
        <f t="shared" si="26"/>
        <v>-2.5213377090824196E-14</v>
      </c>
      <c r="AQ56">
        <f t="shared" si="26"/>
        <v>-1.2639808482753978E-9</v>
      </c>
      <c r="AR56">
        <f t="shared" si="26"/>
        <v>-1.2640060616524886E-9</v>
      </c>
      <c r="AS56">
        <f t="shared" si="26"/>
        <v>-3.4940125629470728E-2</v>
      </c>
      <c r="AT56">
        <f t="shared" si="26"/>
        <v>-2.2827548756343956E-2</v>
      </c>
      <c r="AU56">
        <f t="shared" si="23"/>
        <v>-5.776767564982075E-2</v>
      </c>
      <c r="AW56">
        <v>53</v>
      </c>
      <c r="AX56">
        <f>IF(Z56&gt;0, (R56*SUMPRODUCT(K56:$K$98, X56:$X$98)-K56*$AZ$3)/Z56, 0)</f>
        <v>-577407208677402.88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500000</v>
      </c>
      <c r="S57">
        <f t="shared" si="1"/>
        <v>-3211527574280511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-118.2220315036046</v>
      </c>
      <c r="AC57">
        <f t="shared" si="2"/>
        <v>-105.55538527218074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-8.4915626180090571E-8</v>
      </c>
      <c r="AI57">
        <f t="shared" si="25"/>
        <v>-8.4917269562917452E-8</v>
      </c>
      <c r="AJ57">
        <f t="shared" si="7"/>
        <v>-12.666646231423854</v>
      </c>
      <c r="AK57">
        <f t="shared" si="22"/>
        <v>-8.2755422052523233</v>
      </c>
      <c r="AL57">
        <f t="shared" si="8"/>
        <v>-20.942188521593447</v>
      </c>
      <c r="AN57">
        <f t="shared" si="26"/>
        <v>0</v>
      </c>
      <c r="AO57">
        <f t="shared" si="26"/>
        <v>0</v>
      </c>
      <c r="AP57">
        <f t="shared" si="26"/>
        <v>-3.6138117044498105E-15</v>
      </c>
      <c r="AQ57">
        <f t="shared" si="26"/>
        <v>-1.867301268833229E-10</v>
      </c>
      <c r="AR57">
        <f t="shared" si="26"/>
        <v>-1.8673374069502737E-10</v>
      </c>
      <c r="AS57">
        <f t="shared" si="26"/>
        <v>-2.7854054246313719E-2</v>
      </c>
      <c r="AT57">
        <f t="shared" si="26"/>
        <v>-1.8197982109179472E-2</v>
      </c>
      <c r="AU57">
        <f t="shared" si="23"/>
        <v>-4.6052036542226928E-2</v>
      </c>
      <c r="AW57">
        <v>54</v>
      </c>
      <c r="AX57">
        <f>IF(Z57&gt;0, (R57*SUMPRODUCT(K57:$K$98, X57:$X$98)-K57*$AZ$3)/Z57, 0)</f>
        <v>-3211527574280511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500000</v>
      </c>
      <c r="S58">
        <f t="shared" si="1"/>
        <v>-1.8340804914778792E+16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-105.55538527218074</v>
      </c>
      <c r="AC58">
        <f t="shared" si="2"/>
        <v>-94.245879707467608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-1.3700194904813873E-8</v>
      </c>
      <c r="AI58">
        <f t="shared" si="25"/>
        <v>-1.3700451834321999E-8</v>
      </c>
      <c r="AJ58">
        <f t="shared" si="7"/>
        <v>-11.309505564713135</v>
      </c>
      <c r="AK58">
        <f t="shared" si="22"/>
        <v>-7.388876969052653</v>
      </c>
      <c r="AL58">
        <f t="shared" si="8"/>
        <v>-18.698382547466238</v>
      </c>
      <c r="AN58">
        <f t="shared" si="26"/>
        <v>0</v>
      </c>
      <c r="AO58">
        <f t="shared" si="26"/>
        <v>0</v>
      </c>
      <c r="AP58">
        <f t="shared" si="26"/>
        <v>-5.0445535731938661E-16</v>
      </c>
      <c r="AQ58">
        <f t="shared" si="26"/>
        <v>-2.6898960600067851E-11</v>
      </c>
      <c r="AR58">
        <f t="shared" si="26"/>
        <v>-2.6899465055425173E-11</v>
      </c>
      <c r="AS58">
        <f t="shared" si="26"/>
        <v>-2.2205081511984495E-2</v>
      </c>
      <c r="AT58">
        <f t="shared" si="26"/>
        <v>-1.4507319921372774E-2</v>
      </c>
      <c r="AU58">
        <f t="shared" si="23"/>
        <v>-3.6712401460256734E-2</v>
      </c>
      <c r="AW58">
        <v>55</v>
      </c>
      <c r="AX58">
        <f>IF(Z58&gt;0, (R58*SUMPRODUCT(K58:$K$98, X58:$X$98)-K58*$AZ$3)/Z58, 0)</f>
        <v>-1.8340804914778792E+16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500000</v>
      </c>
      <c r="S59">
        <f t="shared" si="1"/>
        <v>-1.0775878328079677E+17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-94.245879707467608</v>
      </c>
      <c r="AC59">
        <f t="shared" si="2"/>
        <v>-84.148106881691035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-2.1531555036316524E-9</v>
      </c>
      <c r="AI59">
        <f t="shared" si="25"/>
        <v>-2.1531945482943332E-9</v>
      </c>
      <c r="AJ59">
        <f t="shared" si="7"/>
        <v>-10.097772825776573</v>
      </c>
      <c r="AK59">
        <f t="shared" si="22"/>
        <v>-6.5972115795227335</v>
      </c>
      <c r="AL59">
        <f t="shared" si="8"/>
        <v>-16.694984407452502</v>
      </c>
      <c r="AN59">
        <f t="shared" si="26"/>
        <v>0</v>
      </c>
      <c r="AO59">
        <f t="shared" si="26"/>
        <v>0</v>
      </c>
      <c r="AP59">
        <f t="shared" si="26"/>
        <v>-6.844668284888854E-17</v>
      </c>
      <c r="AQ59">
        <f t="shared" si="26"/>
        <v>-3.7745582049592642E-12</v>
      </c>
      <c r="AR59">
        <f t="shared" si="26"/>
        <v>-3.7746266516421132E-12</v>
      </c>
      <c r="AS59">
        <f t="shared" si="26"/>
        <v>-1.7701755032120549E-2</v>
      </c>
      <c r="AT59">
        <f t="shared" si="26"/>
        <v>-1.1565146621012374E-2</v>
      </c>
      <c r="AU59">
        <f t="shared" si="23"/>
        <v>-2.9266901656907551E-2</v>
      </c>
      <c r="AW59">
        <v>56</v>
      </c>
      <c r="AX59">
        <f>IF(Z59&gt;0, (R59*SUMPRODUCT(K59:$K$98, X59:$X$98)-K59*$AZ$3)/Z59, 0)</f>
        <v>-1.0775878328079677E+17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500000</v>
      </c>
      <c r="S60">
        <f t="shared" si="1"/>
        <v>-6.5202099087995571E+17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-84.148106881691035</v>
      </c>
      <c r="AC60">
        <f t="shared" si="2"/>
        <v>-75.132238287227437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-3.2892726827491831E-10</v>
      </c>
      <c r="AI60">
        <f t="shared" si="25"/>
        <v>-3.2893302976414472E-10</v>
      </c>
      <c r="AJ60">
        <f t="shared" si="7"/>
        <v>-9.0158685944635977</v>
      </c>
      <c r="AK60">
        <f t="shared" si="22"/>
        <v>-5.8903674817183731</v>
      </c>
      <c r="AL60">
        <f t="shared" si="8"/>
        <v>-14.906236076510904</v>
      </c>
      <c r="AN60">
        <f t="shared" si="26"/>
        <v>0</v>
      </c>
      <c r="AO60">
        <f t="shared" si="26"/>
        <v>0</v>
      </c>
      <c r="AP60">
        <f t="shared" si="26"/>
        <v>-9.0179425016842493E-18</v>
      </c>
      <c r="AQ60">
        <f t="shared" si="26"/>
        <v>-5.1484036087958303E-13</v>
      </c>
      <c r="AR60">
        <f t="shared" si="26"/>
        <v>-5.1484937882208467E-13</v>
      </c>
      <c r="AS60">
        <f t="shared" si="26"/>
        <v>-1.411173073354613E-2</v>
      </c>
      <c r="AT60">
        <f t="shared" si="26"/>
        <v>-9.2196640792535124E-3</v>
      </c>
      <c r="AU60">
        <f t="shared" si="23"/>
        <v>-2.333139481331449E-2</v>
      </c>
      <c r="AW60">
        <v>57</v>
      </c>
      <c r="AX60">
        <f>IF(Z60&gt;0, (R60*SUMPRODUCT(K60:$K$98, X60:$X$98)-K60*$AZ$3)/Z60, 0)</f>
        <v>-6.5202099087995571E+17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500000</v>
      </c>
      <c r="S61">
        <f t="shared" si="1"/>
        <v>-4.0645599918879698E+18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-75.132238287227437</v>
      </c>
      <c r="AC61">
        <f t="shared" si="2"/>
        <v>-67.082355613596363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-4.8786637855768883E-11</v>
      </c>
      <c r="AI61">
        <f t="shared" si="25"/>
        <v>-4.878746306631747E-11</v>
      </c>
      <c r="AJ61">
        <f t="shared" si="7"/>
        <v>-8.0498826736310747</v>
      </c>
      <c r="AK61">
        <f t="shared" si="22"/>
        <v>-5.2592566801059215</v>
      </c>
      <c r="AL61">
        <f t="shared" si="8"/>
        <v>-13.309139353785785</v>
      </c>
      <c r="AN61">
        <f t="shared" si="26"/>
        <v>0</v>
      </c>
      <c r="AO61">
        <f t="shared" si="26"/>
        <v>0</v>
      </c>
      <c r="AP61">
        <f t="shared" si="26"/>
        <v>-1.1532393589228699E-18</v>
      </c>
      <c r="AQ61">
        <f t="shared" si="26"/>
        <v>-6.8179776738158829E-14</v>
      </c>
      <c r="AR61">
        <f t="shared" si="26"/>
        <v>-6.8180929977517757E-14</v>
      </c>
      <c r="AS61">
        <f t="shared" si="26"/>
        <v>-1.1249785342435543E-2</v>
      </c>
      <c r="AT61">
        <f t="shared" si="26"/>
        <v>-7.3498597570582878E-3</v>
      </c>
      <c r="AU61">
        <f t="shared" si="23"/>
        <v>-1.8599645099562013E-2</v>
      </c>
      <c r="AW61">
        <v>58</v>
      </c>
      <c r="AX61">
        <f>IF(Z61&gt;0, (R61*SUMPRODUCT(K61:$K$98, X61:$X$98)-K61*$AZ$3)/Z61, 0)</f>
        <v>-4.0645599918879698E+18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500000</v>
      </c>
      <c r="S62">
        <f t="shared" si="1"/>
        <v>-2.61475061622569E+19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-67.082355613596363</v>
      </c>
      <c r="AC62">
        <f t="shared" si="2"/>
        <v>-59.894960369282529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-7.0242560773924292E-12</v>
      </c>
      <c r="AI62">
        <f t="shared" si="25"/>
        <v>-7.0243706102277933E-12</v>
      </c>
      <c r="AJ62">
        <f t="shared" si="7"/>
        <v>-7.1873952443138336</v>
      </c>
      <c r="AK62">
        <f t="shared" si="22"/>
        <v>-4.6957648929517459</v>
      </c>
      <c r="AL62">
        <f t="shared" si="8"/>
        <v>-11.883160137272604</v>
      </c>
      <c r="AN62">
        <f t="shared" si="26"/>
        <v>0</v>
      </c>
      <c r="AO62">
        <f t="shared" si="26"/>
        <v>0</v>
      </c>
      <c r="AP62">
        <f t="shared" si="26"/>
        <v>-1.4291133449944419E-19</v>
      </c>
      <c r="AQ62">
        <f t="shared" si="26"/>
        <v>-8.7646988454844971E-15</v>
      </c>
      <c r="AR62">
        <f t="shared" si="26"/>
        <v>-8.7648417568189968E-15</v>
      </c>
      <c r="AS62">
        <f t="shared" si="26"/>
        <v>-8.9682599987532911E-3</v>
      </c>
      <c r="AT62">
        <f t="shared" si="26"/>
        <v>-5.8592631991855352E-3</v>
      </c>
      <c r="AU62">
        <f t="shared" si="23"/>
        <v>-1.4827523197947591E-2</v>
      </c>
      <c r="AW62">
        <v>59</v>
      </c>
      <c r="AX62">
        <f>IF(Z62&gt;0, (R62*SUMPRODUCT(K62:$K$98, X62:$X$98)-K62*$AZ$3)/Z62, 0)</f>
        <v>-2.61475061622569E+19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500000</v>
      </c>
      <c r="S63">
        <f t="shared" si="1"/>
        <v>-1.7386287760531194E+20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-59.894960369282529</v>
      </c>
      <c r="AC63">
        <f t="shared" si="2"/>
        <v>-53.47764318685941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-9.8008248389137613E-13</v>
      </c>
      <c r="AI63">
        <f t="shared" si="25"/>
        <v>-9.8009786314999757E-13</v>
      </c>
      <c r="AJ63">
        <f t="shared" si="7"/>
        <v>-6.417317182423119</v>
      </c>
      <c r="AK63">
        <f t="shared" si="22"/>
        <v>-4.1926472258497771</v>
      </c>
      <c r="AL63">
        <f t="shared" si="8"/>
        <v>-10.609964408273875</v>
      </c>
      <c r="AN63">
        <f t="shared" si="26"/>
        <v>0</v>
      </c>
      <c r="AO63">
        <f t="shared" si="26"/>
        <v>0</v>
      </c>
      <c r="AP63">
        <f t="shared" si="26"/>
        <v>-1.7133813683529061E-20</v>
      </c>
      <c r="AQ63">
        <f t="shared" si="26"/>
        <v>-1.0918959806151537E-15</v>
      </c>
      <c r="AR63">
        <f t="shared" si="26"/>
        <v>-1.0919131144288373E-15</v>
      </c>
      <c r="AS63">
        <f t="shared" si="26"/>
        <v>-7.1494419632919049E-3</v>
      </c>
      <c r="AT63">
        <f t="shared" si="26"/>
        <v>-4.6709687493507179E-3</v>
      </c>
      <c r="AU63">
        <f t="shared" si="23"/>
        <v>-1.1820410712643713E-2</v>
      </c>
      <c r="AW63">
        <v>60</v>
      </c>
      <c r="AX63">
        <f>IF(Z63&gt;0, (R63*SUMPRODUCT(K63:$K$98, X63:$X$98)-K63*$AZ$3)/Z63, 0)</f>
        <v>-1.7386287760531194E+20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500000</v>
      </c>
      <c r="S64">
        <f t="shared" si="1"/>
        <v>-1.1967315361165313E+21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-53.47764318685941</v>
      </c>
      <c r="AC64">
        <f t="shared" si="2"/>
        <v>-47.747895702553045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-1.3230536752263779E-13</v>
      </c>
      <c r="AI64">
        <f t="shared" si="25"/>
        <v>-1.3230736245192067E-13</v>
      </c>
      <c r="AJ64">
        <f t="shared" si="7"/>
        <v>-5.7297474843063654</v>
      </c>
      <c r="AK64">
        <f t="shared" si="22"/>
        <v>-3.743435023080159</v>
      </c>
      <c r="AL64">
        <f t="shared" si="8"/>
        <v>-9.4731825073866567</v>
      </c>
      <c r="AN64">
        <f t="shared" si="26"/>
        <v>0</v>
      </c>
      <c r="AO64">
        <f t="shared" si="26"/>
        <v>0</v>
      </c>
      <c r="AP64">
        <f t="shared" si="26"/>
        <v>-1.984394992052641E-21</v>
      </c>
      <c r="AQ64">
        <f t="shared" si="26"/>
        <v>-1.316067246035251E-16</v>
      </c>
      <c r="AR64">
        <f t="shared" si="26"/>
        <v>-1.3160870899851716E-16</v>
      </c>
      <c r="AS64">
        <f t="shared" si="26"/>
        <v>-5.6994913610426629E-3</v>
      </c>
      <c r="AT64">
        <f t="shared" si="26"/>
        <v>-3.72366768921454E-3</v>
      </c>
      <c r="AU64">
        <f t="shared" si="23"/>
        <v>-9.4231590502573351E-3</v>
      </c>
      <c r="AW64">
        <v>61</v>
      </c>
      <c r="AX64">
        <f>IF(Z64&gt;0, (R64*SUMPRODUCT(K64:$K$98, X64:$X$98)-K64*$AZ$3)/Z64, 0)</f>
        <v>-1.1967315361165313E+21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500000</v>
      </c>
      <c r="S65">
        <f t="shared" si="1"/>
        <v>-8.538976982272996E+21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-47.747895702553045</v>
      </c>
      <c r="AC65">
        <f t="shared" si="2"/>
        <v>-42.632049734422353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-1.7253479215648101E-14</v>
      </c>
      <c r="AI65">
        <f t="shared" si="25"/>
        <v>-1.7253728847716574E-14</v>
      </c>
      <c r="AJ65">
        <f t="shared" si="7"/>
        <v>-5.1158459681306923</v>
      </c>
      <c r="AK65">
        <f t="shared" si="22"/>
        <v>-3.3423526991787136</v>
      </c>
      <c r="AL65">
        <f t="shared" si="8"/>
        <v>-8.4581986673094232</v>
      </c>
      <c r="AN65">
        <f t="shared" si="26"/>
        <v>0</v>
      </c>
      <c r="AO65">
        <f t="shared" si="26"/>
        <v>0</v>
      </c>
      <c r="AP65">
        <f t="shared" si="26"/>
        <v>-2.2170881962844717E-22</v>
      </c>
      <c r="AQ65">
        <f t="shared" si="26"/>
        <v>-1.5323546108466553E-17</v>
      </c>
      <c r="AR65">
        <f t="shared" si="26"/>
        <v>-1.5323767817286181E-17</v>
      </c>
      <c r="AS65">
        <f t="shared" si="26"/>
        <v>-4.5435996181781508E-3</v>
      </c>
      <c r="AT65">
        <f t="shared" si="26"/>
        <v>-2.968485083876387E-3</v>
      </c>
      <c r="AU65">
        <f t="shared" si="23"/>
        <v>-7.512084702054553E-3</v>
      </c>
      <c r="AW65">
        <v>62</v>
      </c>
      <c r="AX65">
        <f>IF(Z65&gt;0, (R65*SUMPRODUCT(K65:$K$98, X65:$X$98)-K65*$AZ$3)/Z65, 0)</f>
        <v>-8.538976982272996E+21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500000</v>
      </c>
      <c r="S66">
        <f t="shared" si="1"/>
        <v>-6.3256424063820947E+22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-42.632049734422353</v>
      </c>
      <c r="AC66">
        <f t="shared" si="2"/>
        <v>-38.06433012001996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-2.1704842410186744E-15</v>
      </c>
      <c r="AI66">
        <f t="shared" si="25"/>
        <v>-2.1705143283423601E-15</v>
      </c>
      <c r="AJ66">
        <f t="shared" si="7"/>
        <v>-4.5677196144023924</v>
      </c>
      <c r="AK66">
        <f t="shared" si="22"/>
        <v>-2.9842434814095649</v>
      </c>
      <c r="AL66">
        <f t="shared" si="8"/>
        <v>-7.551963095811959</v>
      </c>
      <c r="AN66">
        <f t="shared" si="26"/>
        <v>0</v>
      </c>
      <c r="AO66">
        <f t="shared" si="26"/>
        <v>0</v>
      </c>
      <c r="AP66">
        <f t="shared" si="26"/>
        <v>-2.3858774367329567E-23</v>
      </c>
      <c r="AQ66">
        <f t="shared" si="26"/>
        <v>-1.7211598583995854E-18</v>
      </c>
      <c r="AR66">
        <f t="shared" si="26"/>
        <v>-1.7211837171739527E-18</v>
      </c>
      <c r="AS66">
        <f t="shared" si="26"/>
        <v>-3.6221297976547664E-3</v>
      </c>
      <c r="AT66">
        <f t="shared" si="26"/>
        <v>-2.3664581344677821E-3</v>
      </c>
      <c r="AU66">
        <f t="shared" si="23"/>
        <v>-5.9885879321225502E-3</v>
      </c>
      <c r="AW66">
        <v>63</v>
      </c>
      <c r="AX66">
        <f>IF(Z66&gt;0, (R66*SUMPRODUCT(K66:$K$98, X66:$X$98)-K66*$AZ$3)/Z66, 0)</f>
        <v>-6.3256424063820947E+22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-4.8736094223690393E+23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-38.06433012001996</v>
      </c>
      <c r="AC67">
        <f t="shared" ref="AC67:AC79" si="29">S67*Z67</f>
        <v>-33.98600903573211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-2.6299711351448061E-16</v>
      </c>
      <c r="AI67">
        <f t="shared" ref="AI67:AI79" si="33">SUM(AE67:AH67)</f>
        <v>-2.6300060025357788E-16</v>
      </c>
      <c r="AJ67">
        <f t="shared" ref="AJ67:AJ79" si="34">AB67-AC67</f>
        <v>-4.0783210842878503</v>
      </c>
      <c r="AK67">
        <f t="shared" si="22"/>
        <v>-2.6645031084013975</v>
      </c>
      <c r="AL67">
        <f t="shared" ref="AL67:AL79" si="35">SUM(AI67:AK67)</f>
        <v>-6.7428241926892483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-1.8620765509601045E-19</v>
      </c>
      <c r="AR67">
        <f t="shared" si="36"/>
        <v>-1.8621012378284339E-19</v>
      </c>
      <c r="AS67">
        <f t="shared" si="36"/>
        <v>-2.8875396983854963E-3</v>
      </c>
      <c r="AT67">
        <f t="shared" si="36"/>
        <v>-1.8865259362785254E-3</v>
      </c>
      <c r="AU67">
        <f t="shared" si="23"/>
        <v>-4.7740656346640219E-3</v>
      </c>
      <c r="AW67">
        <v>64</v>
      </c>
      <c r="AX67">
        <f>IF(Z67&gt;0, (R67*SUMPRODUCT(K67:$K$98, X67:$X$98)-K67*$AZ$3)/Z67, 0)</f>
        <v>-4.8736094223690393E+23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500000</v>
      </c>
      <c r="S68">
        <f t="shared" si="28"/>
        <v>-3.9117026563277919E+24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-33.98600903573211</v>
      </c>
      <c r="AC68">
        <f t="shared" si="29"/>
        <v>-30.34465092476081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-3.06400159461351E-17</v>
      </c>
      <c r="AI68">
        <f t="shared" si="33"/>
        <v>-3.0640403816246799E-17</v>
      </c>
      <c r="AJ68">
        <f t="shared" si="34"/>
        <v>-3.6413581109713</v>
      </c>
      <c r="AK68">
        <f t="shared" si="22"/>
        <v>-2.379020632501248</v>
      </c>
      <c r="AL68">
        <f t="shared" si="35"/>
        <v>-6.0203787434725484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-1.9369460009030146E-20</v>
      </c>
      <c r="AR68">
        <f t="shared" si="36"/>
        <v>-1.9369705205854798E-20</v>
      </c>
      <c r="AS68">
        <f t="shared" si="36"/>
        <v>-2.3019289687384406E-3</v>
      </c>
      <c r="AT68">
        <f t="shared" si="36"/>
        <v>-1.5039269262424472E-3</v>
      </c>
      <c r="AU68">
        <f t="shared" si="23"/>
        <v>-3.8058558949808879E-3</v>
      </c>
      <c r="AW68">
        <v>65</v>
      </c>
      <c r="AX68">
        <f>IF(Z68&gt;0, (R68*SUMPRODUCT(K68:$K$98, X68:$X$98)-K68*$AZ$3)/Z68, 0)</f>
        <v>-3.9117026563277919E+24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500000</v>
      </c>
      <c r="S69">
        <f t="shared" si="28"/>
        <v>-3.2758520787604015E+25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-30.34465092476081</v>
      </c>
      <c r="AC69">
        <f t="shared" si="29"/>
        <v>-27.093438325679294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-3.4263814176045742E-18</v>
      </c>
      <c r="AI69">
        <f t="shared" si="33"/>
        <v>-3.4264227708733945E-18</v>
      </c>
      <c r="AJ69">
        <f t="shared" si="34"/>
        <v>-3.2512125990815157</v>
      </c>
      <c r="AK69">
        <f t="shared" si="22"/>
        <v>-2.1241255647332569</v>
      </c>
      <c r="AL69">
        <f t="shared" si="35"/>
        <v>-5.3753381638147726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-1.933954311130044E-21</v>
      </c>
      <c r="AR69">
        <f t="shared" si="36"/>
        <v>-1.933977652177863E-21</v>
      </c>
      <c r="AS69">
        <f t="shared" si="36"/>
        <v>-1.8350836804356179E-3</v>
      </c>
      <c r="AT69">
        <f t="shared" si="36"/>
        <v>-1.1989213378846037E-3</v>
      </c>
      <c r="AU69">
        <f t="shared" si="23"/>
        <v>-3.0340050183202219E-3</v>
      </c>
      <c r="AW69">
        <v>66</v>
      </c>
      <c r="AX69">
        <f>IF(Z69&gt;0, (R69*SUMPRODUCT(K69:$K$98, X69:$X$98)-K69*$AZ$3)/Z69, 0)</f>
        <v>-3.2758520787604015E+25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500000</v>
      </c>
      <c r="S70">
        <f t="shared" si="28"/>
        <v>-2.8888603059531516E+26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-27.093438325679294</v>
      </c>
      <c r="AC70">
        <f t="shared" si="29"/>
        <v>-24.190569933642227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-3.6752865295178492E-19</v>
      </c>
      <c r="AI70">
        <f t="shared" si="33"/>
        <v>-3.6753283982262182E-19</v>
      </c>
      <c r="AJ70">
        <f t="shared" si="34"/>
        <v>-2.9028683920370675</v>
      </c>
      <c r="AK70">
        <f t="shared" si="22"/>
        <v>-1.8965406827975508</v>
      </c>
      <c r="AL70">
        <f t="shared" si="35"/>
        <v>-4.7994090748346183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-1.8521821050564138E-22</v>
      </c>
      <c r="AR70">
        <f t="shared" si="36"/>
        <v>-1.8522032050364508E-22</v>
      </c>
      <c r="AS70">
        <f t="shared" si="36"/>
        <v>-1.4629174748370679E-3</v>
      </c>
      <c r="AT70">
        <f t="shared" si="36"/>
        <v>-9.5577275022688444E-4</v>
      </c>
      <c r="AU70">
        <f t="shared" si="23"/>
        <v>-2.4186902250639521E-3</v>
      </c>
      <c r="AW70">
        <v>67</v>
      </c>
      <c r="AX70">
        <f>IF(Z70&gt;0, (R70*SUMPRODUCT(K70:$K$98, X70:$X$98)-K70*$AZ$3)/Z70, 0)</f>
        <v>-2.8888603059531516E+26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500000</v>
      </c>
      <c r="S71">
        <f t="shared" si="28"/>
        <v>-2.6894524945389255E+27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-24.190569933642227</v>
      </c>
      <c r="AC71">
        <f t="shared" si="29"/>
        <v>-21.5987231550377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-3.7434571449357085E-20</v>
      </c>
      <c r="AI71">
        <f t="shared" si="33"/>
        <v>-3.7434972994340661E-20</v>
      </c>
      <c r="AJ71">
        <f t="shared" si="34"/>
        <v>-2.5918467786045269</v>
      </c>
      <c r="AK71">
        <f t="shared" si="22"/>
        <v>-1.6933398953549561</v>
      </c>
      <c r="AL71">
        <f t="shared" si="35"/>
        <v>-4.2851866739594833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-1.6844081113542771E-23</v>
      </c>
      <c r="AR71">
        <f t="shared" si="36"/>
        <v>-1.6844261792952531E-23</v>
      </c>
      <c r="AS71">
        <f t="shared" si="36"/>
        <v>-1.1662288543025105E-3</v>
      </c>
      <c r="AT71">
        <f t="shared" si="36"/>
        <v>-7.6193618481097279E-4</v>
      </c>
      <c r="AU71">
        <f t="shared" si="23"/>
        <v>-1.9281650391134834E-3</v>
      </c>
      <c r="AW71">
        <v>68</v>
      </c>
      <c r="AX71">
        <f>IF(Z71&gt;0, (R71*SUMPRODUCT(K71:$K$98, X71:$X$98)-K71*$AZ$3)/Z71, 0)</f>
        <v>-2.6894524945389255E+27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500000</v>
      </c>
      <c r="S72">
        <f t="shared" si="28"/>
        <v>-2.6504129465573524E+28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-21.5987231550377</v>
      </c>
      <c r="AC72">
        <f t="shared" si="29"/>
        <v>-19.284574245569374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-3.6114921370393598E-21</v>
      </c>
      <c r="AI72">
        <f t="shared" si="33"/>
        <v>-3.6115285173593977E-21</v>
      </c>
      <c r="AJ72">
        <f t="shared" si="34"/>
        <v>-2.3141489094683259</v>
      </c>
      <c r="AK72">
        <f t="shared" ref="AK72:AK79" si="49">G72*SUM(AB72:AB72, AE72:AF72)</f>
        <v>-1.5119106208526392</v>
      </c>
      <c r="AL72">
        <f t="shared" si="35"/>
        <v>-3.8260595303209648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-1.4509188046056451E-24</v>
      </c>
      <c r="AR72">
        <f t="shared" si="36"/>
        <v>-1.450933420417741E-24</v>
      </c>
      <c r="AS72">
        <f t="shared" si="36"/>
        <v>-9.2971050247330151E-4</v>
      </c>
      <c r="AT72">
        <f t="shared" si="36"/>
        <v>-6.0741086161589014E-4</v>
      </c>
      <c r="AU72">
        <f t="shared" si="23"/>
        <v>-1.5371213640891915E-3</v>
      </c>
      <c r="AW72">
        <v>69</v>
      </c>
      <c r="AX72">
        <f>IF(Z72&gt;0, (R72*SUMPRODUCT(K72:$K$98, X72:$X$98)-K72*$AZ$3)/Z72, 0)</f>
        <v>-2.6504129465573524E+28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500000</v>
      </c>
      <c r="S73">
        <f t="shared" si="28"/>
        <v>-2.7730080634116315E+29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-19.284574245569374</v>
      </c>
      <c r="AC73">
        <f t="shared" si="29"/>
        <v>-17.218369862115509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-3.2911879297813653E-22</v>
      </c>
      <c r="AI73">
        <f t="shared" si="33"/>
        <v>-3.2912189761567606E-22</v>
      </c>
      <c r="AJ73">
        <f t="shared" si="34"/>
        <v>-2.066204383453865</v>
      </c>
      <c r="AK73">
        <f t="shared" si="49"/>
        <v>-1.3499201971898562</v>
      </c>
      <c r="AL73">
        <f t="shared" si="35"/>
        <v>-3.4161245806437215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-1.1805682377484334E-25</v>
      </c>
      <c r="AR73">
        <f t="shared" si="36"/>
        <v>-1.1805793742637192E-25</v>
      </c>
      <c r="AS73">
        <f t="shared" si="36"/>
        <v>-7.4115952046659964E-4</v>
      </c>
      <c r="AT73">
        <f t="shared" si="36"/>
        <v>-4.8422422003817762E-4</v>
      </c>
      <c r="AU73">
        <f t="shared" si="23"/>
        <v>-1.2253837405047773E-3</v>
      </c>
      <c r="AW73">
        <v>70</v>
      </c>
      <c r="AX73">
        <f>IF(Z73&gt;0, (R73*SUMPRODUCT(K73:$K$98, X73:$X$98)-K73*$AZ$3)/Z73, 0)</f>
        <v>-2.7730080634116315E+29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500000</v>
      </c>
      <c r="S74">
        <f t="shared" si="28"/>
        <v>-3.0900563596332885E+30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-17.218369862115509</v>
      </c>
      <c r="AC74">
        <f t="shared" si="29"/>
        <v>-15.373544519745991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-2.8248328450110523E-23</v>
      </c>
      <c r="AI74">
        <f t="shared" si="33"/>
        <v>-2.8248577208429639E-23</v>
      </c>
      <c r="AJ74">
        <f t="shared" si="34"/>
        <v>-1.8448253423695178</v>
      </c>
      <c r="AK74">
        <f t="shared" si="49"/>
        <v>-1.2052858903480856</v>
      </c>
      <c r="AL74">
        <f t="shared" si="35"/>
        <v>-3.0501112327176036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-9.0471782011975364E-27</v>
      </c>
      <c r="AR74">
        <f t="shared" si="36"/>
        <v>-9.0472578717821533E-27</v>
      </c>
      <c r="AS74">
        <f t="shared" si="36"/>
        <v>-5.9084783200462191E-4</v>
      </c>
      <c r="AT74">
        <f t="shared" si="36"/>
        <v>-3.860205835763532E-4</v>
      </c>
      <c r="AU74">
        <f t="shared" si="23"/>
        <v>-9.7686841558097511E-4</v>
      </c>
      <c r="AW74">
        <v>71</v>
      </c>
      <c r="AX74">
        <f>IF(Z74&gt;0, (R74*SUMPRODUCT(K74:$K$98, X74:$X$98)-K74*$AZ$3)/Z74, 0)</f>
        <v>-3.0900563596332885E+30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500000</v>
      </c>
      <c r="S75">
        <f t="shared" si="28"/>
        <v>-3.6817009622333504E+31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-15.373544519745991</v>
      </c>
      <c r="AC75">
        <f t="shared" si="29"/>
        <v>-13.72637903548749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-2.2762938077627705E-24</v>
      </c>
      <c r="AI75">
        <f t="shared" si="33"/>
        <v>-2.2763124491179163E-24</v>
      </c>
      <c r="AJ75">
        <f t="shared" si="34"/>
        <v>-1.6471654842585011</v>
      </c>
      <c r="AK75">
        <f t="shared" si="49"/>
        <v>-1.0761481163822195</v>
      </c>
      <c r="AL75">
        <f t="shared" si="35"/>
        <v>-2.7233136006407204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-6.5092459976005679E-28</v>
      </c>
      <c r="AR75">
        <f t="shared" si="36"/>
        <v>-6.5092993040612532E-28</v>
      </c>
      <c r="AS75">
        <f t="shared" si="36"/>
        <v>-4.7102027423837929E-4</v>
      </c>
      <c r="AT75">
        <f t="shared" si="36"/>
        <v>-3.0773324583574079E-4</v>
      </c>
      <c r="AU75">
        <f t="shared" si="23"/>
        <v>-7.7875352007412003E-4</v>
      </c>
      <c r="AW75">
        <v>72</v>
      </c>
      <c r="AX75">
        <f>IF(Z75&gt;0, (R75*SUMPRODUCT(K75:$K$98, X75:$X$98)-K75*$AZ$3)/Z75, 0)</f>
        <v>-3.6817009622333504E+31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500000</v>
      </c>
      <c r="S76">
        <f t="shared" si="28"/>
        <v>-4.7128346667460117E+32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-13.72637903548749</v>
      </c>
      <c r="AC76">
        <f t="shared" si="29"/>
        <v>-12.255695567399544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-1.7154694881429186E-25</v>
      </c>
      <c r="AI76">
        <f t="shared" si="33"/>
        <v>-1.7154824906100472E-25</v>
      </c>
      <c r="AJ76">
        <f t="shared" si="34"/>
        <v>-1.4706834680879464</v>
      </c>
      <c r="AK76">
        <f t="shared" si="49"/>
        <v>-0.96084653248412444</v>
      </c>
      <c r="AL76">
        <f t="shared" si="35"/>
        <v>-2.4315300005720708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-4.3799317485243103E-29</v>
      </c>
      <c r="AR76">
        <f t="shared" si="36"/>
        <v>-4.3799649463858749E-29</v>
      </c>
      <c r="AS76">
        <f t="shared" si="36"/>
        <v>-3.7549447882523834E-4</v>
      </c>
      <c r="AT76">
        <f t="shared" si="36"/>
        <v>-2.4532305949915558E-4</v>
      </c>
      <c r="AU76">
        <f t="shared" si="23"/>
        <v>-6.2081753832439392E-4</v>
      </c>
      <c r="AW76">
        <v>73</v>
      </c>
      <c r="AX76">
        <f>IF(Z76&gt;0, (R76*SUMPRODUCT(K76:$K$98, X76:$X$98)-K76*$AZ$3)/Z76, 0)</f>
        <v>-4.7128346667460117E+32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500000</v>
      </c>
      <c r="S77">
        <f t="shared" si="28"/>
        <v>-6.5174397033422521E+33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-12.255695567399544</v>
      </c>
      <c r="AC77">
        <f t="shared" si="29"/>
        <v>-10.942585328035307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-1.2032957488842941E-26</v>
      </c>
      <c r="AI77">
        <f t="shared" si="33"/>
        <v>-1.203304143733979E-26</v>
      </c>
      <c r="AJ77">
        <f t="shared" si="34"/>
        <v>-1.3131102393642369</v>
      </c>
      <c r="AK77">
        <f t="shared" si="49"/>
        <v>-0.85789868971796812</v>
      </c>
      <c r="AL77">
        <f t="shared" si="35"/>
        <v>-2.171008929082205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-2.743081459743751E-30</v>
      </c>
      <c r="AR77">
        <f t="shared" si="36"/>
        <v>-2.7431005969812502E-30</v>
      </c>
      <c r="AS77">
        <f t="shared" si="36"/>
        <v>-2.9934189957369104E-4</v>
      </c>
      <c r="AT77">
        <f t="shared" si="36"/>
        <v>-1.9557004105481149E-4</v>
      </c>
      <c r="AU77">
        <f t="shared" si="23"/>
        <v>-4.949119406285025E-4</v>
      </c>
      <c r="AW77">
        <v>74</v>
      </c>
      <c r="AX77">
        <f>IF(Z77&gt;0, (R77*SUMPRODUCT(K77:$K$98, X77:$X$98)-K77*$AZ$3)/Z77, 0)</f>
        <v>-6.5174397033422521E+33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500000</v>
      </c>
      <c r="S78">
        <f t="shared" si="28"/>
        <v>-9.8004342506086989E+34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-10.942585328035307</v>
      </c>
      <c r="AC78">
        <f t="shared" si="29"/>
        <v>-9.7701654714600945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-7.8124454451230278E-28</v>
      </c>
      <c r="AI78">
        <f t="shared" si="33"/>
        <v>-7.8124952906973243E-28</v>
      </c>
      <c r="AJ78">
        <f t="shared" si="34"/>
        <v>-1.1724198565752122</v>
      </c>
      <c r="AK78">
        <f t="shared" si="49"/>
        <v>-0.76598097296247158</v>
      </c>
      <c r="AL78">
        <f t="shared" si="35"/>
        <v>-1.9384008295376838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-1.5901397619566578E-31</v>
      </c>
      <c r="AR78">
        <f t="shared" si="36"/>
        <v>-1.590149907490499E-31</v>
      </c>
      <c r="AS78">
        <f t="shared" si="36"/>
        <v>-2.3863352963463902E-4</v>
      </c>
      <c r="AT78">
        <f t="shared" si="36"/>
        <v>-1.5590723936129741E-4</v>
      </c>
      <c r="AU78">
        <f t="shared" si="23"/>
        <v>-3.9454076899593645E-4</v>
      </c>
      <c r="AW78">
        <v>75</v>
      </c>
      <c r="AX78">
        <f>IF(Z78&gt;0, (R78*SUMPRODUCT(K78:$K$98, X78:$X$98)-K78*$AZ$3)/Z78, 0)</f>
        <v>-9.8004342506086989E+34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-9.7701654714600945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-4.9845574296125066E-29</v>
      </c>
      <c r="AI79">
        <f t="shared" si="33"/>
        <v>-4.9845574296125066E-29</v>
      </c>
      <c r="AJ79">
        <f t="shared" si="34"/>
        <v>-9.7701654714600945</v>
      </c>
      <c r="AK79">
        <f t="shared" si="49"/>
        <v>-0.68391158300220667</v>
      </c>
      <c r="AL79">
        <f t="shared" si="35"/>
        <v>-10.454077054462301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-9.0585123581924266E-33</v>
      </c>
      <c r="AR79">
        <f t="shared" si="36"/>
        <v>-9.0585123581924266E-33</v>
      </c>
      <c r="AS79">
        <f t="shared" si="36"/>
        <v>-1.7755470954958247E-3</v>
      </c>
      <c r="AT79">
        <f t="shared" si="36"/>
        <v>-1.2428829668470774E-4</v>
      </c>
      <c r="AU79">
        <f t="shared" si="23"/>
        <v>-1.8998353921805325E-3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61472.488861310259</v>
      </c>
      <c r="AO81" s="8">
        <f t="shared" si="50"/>
        <v>-6147.2488861310267</v>
      </c>
      <c r="AP81" s="8">
        <f t="shared" si="50"/>
        <v>-2815.2303914449708</v>
      </c>
      <c r="AQ81" s="8">
        <f t="shared" si="50"/>
        <v>-48001.368534854097</v>
      </c>
      <c r="AR81" s="8">
        <f t="shared" si="50"/>
        <v>4508.6410488801675</v>
      </c>
      <c r="AS81" s="8">
        <f t="shared" si="50"/>
        <v>-11854.741288875908</v>
      </c>
      <c r="AT81" s="8">
        <f t="shared" si="50"/>
        <v>6915.2657518442802</v>
      </c>
      <c r="AU81" s="8">
        <f t="shared" si="50"/>
        <v>-430.83448815146136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146998.99991350173</v>
      </c>
      <c r="K3">
        <v>1</v>
      </c>
      <c r="L3" s="2">
        <v>0</v>
      </c>
      <c r="O3">
        <f>$C$3</f>
        <v>146998.99991350173</v>
      </c>
      <c r="P3" s="2">
        <f>O3*C5</f>
        <v>14699.899991350174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146998.99991350173</v>
      </c>
      <c r="AF3">
        <f t="shared" ref="AF3:AG34" si="4">-$Z3*P3</f>
        <v>-14699.899991350174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129779.19171815156</v>
      </c>
      <c r="AJ3">
        <f t="shared" ref="AJ3:AJ66" si="7">AB3-AC3</f>
        <v>0</v>
      </c>
      <c r="AL3">
        <f t="shared" ref="AL3:AL66" si="8">SUM(AI3:AK3)</f>
        <v>129779.19171815156</v>
      </c>
      <c r="AN3">
        <f t="shared" ref="AN3:AU34" si="9">AE3*$K3</f>
        <v>146998.99991350173</v>
      </c>
      <c r="AO3">
        <f t="shared" si="9"/>
        <v>-14699.899991350174</v>
      </c>
      <c r="AP3">
        <f t="shared" si="9"/>
        <v>-2519.9082039999998</v>
      </c>
      <c r="AQ3">
        <f t="shared" si="9"/>
        <v>0</v>
      </c>
      <c r="AR3">
        <f t="shared" si="9"/>
        <v>129779.19171815156</v>
      </c>
      <c r="AS3">
        <f t="shared" si="9"/>
        <v>0</v>
      </c>
      <c r="AT3">
        <f t="shared" si="9"/>
        <v>0</v>
      </c>
      <c r="AU3">
        <f t="shared" si="9"/>
        <v>129779.19171815156</v>
      </c>
      <c r="AW3">
        <v>0</v>
      </c>
      <c r="AX3">
        <f>IF(Z3&gt;0, (R3*SUMPRODUCT(K3:$K$98, X3:$X$98)-K3*$AZ$3)/Z3, 0)</f>
        <v>0</v>
      </c>
      <c r="AZ3">
        <f>C6*ABS(SUMPRODUCT(X4:X69, K4:K69))/1</f>
        <v>124047.90195898518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13682.282314350725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13290.84663846271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-13290.84663846271</v>
      </c>
      <c r="AK4">
        <f>G4*SUM(AB4, AE4:AF4)</f>
        <v>0</v>
      </c>
      <c r="AL4">
        <f t="shared" si="8"/>
        <v>-22595.319638462708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-8307.5651785714272</v>
      </c>
      <c r="AR4">
        <f t="shared" si="9"/>
        <v>-8307.5651785714272</v>
      </c>
      <c r="AS4">
        <f t="shared" si="9"/>
        <v>-11866.827355770276</v>
      </c>
      <c r="AT4">
        <f t="shared" si="9"/>
        <v>0</v>
      </c>
      <c r="AU4">
        <f t="shared" si="9"/>
        <v>-20174.392534341703</v>
      </c>
      <c r="AW4">
        <v>1</v>
      </c>
      <c r="AX4">
        <f>IF(Z4&gt;0, (R4*SUMPRODUCT(K4:$K$98, X4:$X$98)-K4*$AZ$3)/Z4, 0)</f>
        <v>13682.282314350725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500000</v>
      </c>
      <c r="S5">
        <f t="shared" si="1"/>
        <v>17922.2630356558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13290.84663846271</v>
      </c>
      <c r="AC5">
        <f t="shared" si="2"/>
        <v>16850.108815661559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-10749.81167389614</v>
      </c>
      <c r="AI5">
        <f t="shared" si="6"/>
        <v>-10796.820549901749</v>
      </c>
      <c r="AJ5">
        <f t="shared" si="7"/>
        <v>-3559.2621771988488</v>
      </c>
      <c r="AK5">
        <f>G5*SUM(AB5, AE5:AF5)</f>
        <v>930.35926469238973</v>
      </c>
      <c r="AL5">
        <f t="shared" si="8"/>
        <v>-13425.723462408208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-8569.6840512564886</v>
      </c>
      <c r="AR5">
        <f t="shared" si="9"/>
        <v>-8607.1592393987157</v>
      </c>
      <c r="AS5">
        <f t="shared" si="9"/>
        <v>-2837.4220162618371</v>
      </c>
      <c r="AT5">
        <f t="shared" si="9"/>
        <v>741.67670973564225</v>
      </c>
      <c r="AU5">
        <f t="shared" si="9"/>
        <v>-10702.90454592491</v>
      </c>
      <c r="AW5">
        <v>2</v>
      </c>
      <c r="AX5">
        <f>IF(Z5&gt;0, (R5*SUMPRODUCT(K5:$K$98, X5:$X$98)-K5*$AZ$3)/Z5, 0)</f>
        <v>17922.2630356558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500000</v>
      </c>
      <c r="S6">
        <f t="shared" si="1"/>
        <v>20822.460821236156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16850.108815661559</v>
      </c>
      <c r="AC6">
        <f t="shared" si="2"/>
        <v>18875.80633205708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-12131.975035237559</v>
      </c>
      <c r="AI6">
        <f t="shared" si="6"/>
        <v>-12177.300624979591</v>
      </c>
      <c r="AJ6">
        <f t="shared" si="7"/>
        <v>-2025.6975163955212</v>
      </c>
      <c r="AK6">
        <f>G6*SUM(AB6, AE6:AF6)</f>
        <v>1179.5076170963093</v>
      </c>
      <c r="AL6">
        <f t="shared" si="8"/>
        <v>-13023.490524278803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-8635.3001970475052</v>
      </c>
      <c r="AR6">
        <f t="shared" si="9"/>
        <v>-8667.5620565463778</v>
      </c>
      <c r="AS6">
        <f t="shared" si="9"/>
        <v>-1441.8514802150153</v>
      </c>
      <c r="AT6">
        <f t="shared" si="9"/>
        <v>839.55022399461689</v>
      </c>
      <c r="AU6">
        <f t="shared" si="9"/>
        <v>-9269.8633127667763</v>
      </c>
      <c r="AW6">
        <v>3</v>
      </c>
      <c r="AX6">
        <f>IF(Z6&gt;0, (R6*SUMPRODUCT(K6:$K$98, X6:$X$98)-K6*$AZ$3)/Z6, 0)</f>
        <v>20822.460821236156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500000</v>
      </c>
      <c r="S7">
        <f t="shared" si="1"/>
        <v>22631.788375757511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18875.80633205708</v>
      </c>
      <c r="AC7">
        <f t="shared" si="2"/>
        <v>19700.668248984599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-13480.04432606346</v>
      </c>
      <c r="AI7">
        <f t="shared" si="6"/>
        <v>-13523.568655475465</v>
      </c>
      <c r="AJ7">
        <f t="shared" si="7"/>
        <v>-824.86191692751891</v>
      </c>
      <c r="AK7">
        <f>G7*SUM(AB7, AE7:AF7)</f>
        <v>1321.3064432439958</v>
      </c>
      <c r="AL7">
        <f t="shared" si="8"/>
        <v>-13027.124129158989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-8566.8118669117976</v>
      </c>
      <c r="AR7">
        <f t="shared" si="9"/>
        <v>-8594.4723651035747</v>
      </c>
      <c r="AS7">
        <f t="shared" si="9"/>
        <v>-524.21466039510233</v>
      </c>
      <c r="AT7">
        <f t="shared" si="9"/>
        <v>839.71413179434637</v>
      </c>
      <c r="AU7">
        <f t="shared" si="9"/>
        <v>-8278.972893704331</v>
      </c>
      <c r="AW7">
        <v>4</v>
      </c>
      <c r="AX7">
        <f>IF(Z7&gt;0, (R7*SUMPRODUCT(K7:$K$98, X7:$X$98)-K7*$AZ$3)/Z7, 0)</f>
        <v>22631.788375757511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500000</v>
      </c>
      <c r="S8">
        <f t="shared" si="1"/>
        <v>23530.737807202473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19700.668248984599</v>
      </c>
      <c r="AC8">
        <f t="shared" si="2"/>
        <v>19580.429698121938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-14830.177945000078</v>
      </c>
      <c r="AI8">
        <f t="shared" si="6"/>
        <v>-14871.784013323462</v>
      </c>
      <c r="AJ8">
        <f t="shared" si="7"/>
        <v>120.23855086266121</v>
      </c>
      <c r="AK8">
        <f t="shared" ref="AK8:AK69" si="22">G8*SUM(AB8:AB8, AE8:AF8)</f>
        <v>1379.046777428922</v>
      </c>
      <c r="AL8">
        <f t="shared" si="8"/>
        <v>-13372.498685031878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-8415.0412410787121</v>
      </c>
      <c r="AR8">
        <f t="shared" si="9"/>
        <v>-8438.6496416062637</v>
      </c>
      <c r="AS8">
        <f t="shared" si="9"/>
        <v>68.226582852160732</v>
      </c>
      <c r="AT8">
        <f t="shared" si="9"/>
        <v>782.50817680536022</v>
      </c>
      <c r="AU8">
        <f t="shared" si="9"/>
        <v>-7587.9148819487427</v>
      </c>
      <c r="AW8">
        <v>5</v>
      </c>
      <c r="AX8">
        <f>IF(Z8&gt;0, (R8*SUMPRODUCT(K8:$K$98, X8:$X$98)-K8*$AZ$3)/Z8, 0)</f>
        <v>23530.737807202473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500000</v>
      </c>
      <c r="S9">
        <f t="shared" si="1"/>
        <v>23645.756556946206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19580.429698121938</v>
      </c>
      <c r="AC9">
        <f t="shared" si="2"/>
        <v>18706.971774944206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-16332.869027692523</v>
      </c>
      <c r="AI9">
        <f t="shared" si="6"/>
        <v>-16372.425748429903</v>
      </c>
      <c r="AJ9">
        <f t="shared" si="7"/>
        <v>873.45792317773157</v>
      </c>
      <c r="AK9">
        <f t="shared" si="22"/>
        <v>1370.6300788685357</v>
      </c>
      <c r="AL9">
        <f t="shared" si="8"/>
        <v>-14128.337746383637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-8274.7397475422003</v>
      </c>
      <c r="AR9">
        <f t="shared" si="9"/>
        <v>-8294.7804133194768</v>
      </c>
      <c r="AS9">
        <f t="shared" si="9"/>
        <v>442.52096692074826</v>
      </c>
      <c r="AT9">
        <f t="shared" si="9"/>
        <v>694.40385357652588</v>
      </c>
      <c r="AU9">
        <f t="shared" si="9"/>
        <v>-7157.855592822204</v>
      </c>
      <c r="AW9">
        <v>6</v>
      </c>
      <c r="AX9">
        <f>IF(Z9&gt;0, (R9*SUMPRODUCT(K9:$K$98, X9:$X$98)-K9*$AZ$3)/Z9, 0)</f>
        <v>23645.756556946206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500000</v>
      </c>
      <c r="S10">
        <f t="shared" si="1"/>
        <v>22955.240670193689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18706.971774944206</v>
      </c>
      <c r="AC10">
        <f t="shared" si="2"/>
        <v>17165.788561242196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-17714.593685094685</v>
      </c>
      <c r="AI10">
        <f t="shared" si="6"/>
        <v>-17751.983379256184</v>
      </c>
      <c r="AJ10">
        <f t="shared" si="7"/>
        <v>1541.1832137020101</v>
      </c>
      <c r="AK10">
        <f t="shared" si="22"/>
        <v>1309.4880242460945</v>
      </c>
      <c r="AL10">
        <f t="shared" si="8"/>
        <v>-14901.312141308079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-8013.1825534644704</v>
      </c>
      <c r="AR10">
        <f t="shared" si="9"/>
        <v>-8030.0957522801109</v>
      </c>
      <c r="AS10">
        <f t="shared" si="9"/>
        <v>697.15301740849623</v>
      </c>
      <c r="AT10">
        <f t="shared" si="9"/>
        <v>592.34588026077984</v>
      </c>
      <c r="AU10">
        <f t="shared" si="9"/>
        <v>-6740.5968546108343</v>
      </c>
      <c r="AW10">
        <v>7</v>
      </c>
      <c r="AX10">
        <f>IF(Z10&gt;0, (R10*SUMPRODUCT(K10:$K$98, X10:$X$98)-K10*$AZ$3)/Z10, 0)</f>
        <v>22955.240670193689</v>
      </c>
    </row>
    <row r="11" spans="1:52" x14ac:dyDescent="0.25">
      <c r="A11" t="s">
        <v>33</v>
      </c>
      <c r="C11" s="12">
        <f>AU71</f>
        <v>1376.2965207750392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500000</v>
      </c>
      <c r="S11">
        <f t="shared" si="1"/>
        <v>21580.290529337348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17165.788561242196</v>
      </c>
      <c r="AC11">
        <f t="shared" si="2"/>
        <v>15164.710055849333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-18802.413865778879</v>
      </c>
      <c r="AI11">
        <f t="shared" si="6"/>
        <v>-18837.549421612184</v>
      </c>
      <c r="AJ11">
        <f t="shared" si="7"/>
        <v>2001.078505392863</v>
      </c>
      <c r="AK11">
        <f t="shared" si="22"/>
        <v>1201.6051992869538</v>
      </c>
      <c r="AL11">
        <f t="shared" si="8"/>
        <v>-15634.865716932367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-7593.9796059148239</v>
      </c>
      <c r="AR11">
        <f t="shared" si="9"/>
        <v>-7608.1702676216282</v>
      </c>
      <c r="AS11">
        <f t="shared" si="9"/>
        <v>808.20204619820106</v>
      </c>
      <c r="AT11">
        <f t="shared" si="9"/>
        <v>485.30818664480813</v>
      </c>
      <c r="AU11">
        <f t="shared" si="9"/>
        <v>-6314.6600347786189</v>
      </c>
      <c r="AW11">
        <v>8</v>
      </c>
      <c r="AX11">
        <f>IF(Z11&gt;0, (R11*SUMPRODUCT(K11:$K$98, X11:$X$98)-K11*$AZ$3)/Z11, 0)</f>
        <v>21580.290529337348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500000</v>
      </c>
      <c r="S12">
        <f t="shared" si="1"/>
        <v>19720.878384012689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15164.710055849333</v>
      </c>
      <c r="AC12">
        <f t="shared" si="2"/>
        <v>12938.680492855608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-19796.764578561477</v>
      </c>
      <c r="AI12">
        <f t="shared" si="6"/>
        <v>-19829.569102378591</v>
      </c>
      <c r="AJ12">
        <f t="shared" si="7"/>
        <v>2226.0295629937245</v>
      </c>
      <c r="AK12">
        <f t="shared" si="22"/>
        <v>1061.5297039094535</v>
      </c>
      <c r="AL12">
        <f t="shared" si="8"/>
        <v>-16542.009835475412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-7138.9117692295049</v>
      </c>
      <c r="AR12">
        <f t="shared" si="9"/>
        <v>-7150.7414093827028</v>
      </c>
      <c r="AS12">
        <f t="shared" si="9"/>
        <v>802.72857632090177</v>
      </c>
      <c r="AT12">
        <f t="shared" si="9"/>
        <v>382.79825304547683</v>
      </c>
      <c r="AU12">
        <f t="shared" si="9"/>
        <v>-5965.2145800163244</v>
      </c>
      <c r="AW12">
        <v>9</v>
      </c>
      <c r="AX12">
        <f>IF(Z12&gt;0, (R12*SUMPRODUCT(K12:$K$98, X12:$X$98)-K12*$AZ$3)/Z12, 0)</f>
        <v>19720.878384012689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500000</v>
      </c>
      <c r="S13">
        <f t="shared" si="1"/>
        <v>17412.363672008833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12938.680492855608</v>
      </c>
      <c r="AC13">
        <f t="shared" si="2"/>
        <v>10592.581261948479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-20596.395400935442</v>
      </c>
      <c r="AI13">
        <f t="shared" si="6"/>
        <v>-20626.812239974293</v>
      </c>
      <c r="AJ13">
        <f t="shared" si="7"/>
        <v>2346.0992309071298</v>
      </c>
      <c r="AK13">
        <f t="shared" si="22"/>
        <v>905.70763449989272</v>
      </c>
      <c r="AL13">
        <f t="shared" si="8"/>
        <v>-17375.00537456727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-6631.4880893409108</v>
      </c>
      <c r="AR13">
        <f t="shared" si="9"/>
        <v>-6641.2814974531084</v>
      </c>
      <c r="AS13">
        <f t="shared" si="9"/>
        <v>755.38116273811136</v>
      </c>
      <c r="AT13">
        <f t="shared" si="9"/>
        <v>291.61361848483364</v>
      </c>
      <c r="AU13">
        <f t="shared" si="9"/>
        <v>-5594.2867162301627</v>
      </c>
      <c r="AW13">
        <v>10</v>
      </c>
      <c r="AX13">
        <f>IF(Z13&gt;0, (R13*SUMPRODUCT(K13:$K$98, X13:$X$98)-K13*$AZ$3)/Z13, 0)</f>
        <v>17412.363672008833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500000</v>
      </c>
      <c r="S14">
        <f t="shared" si="1"/>
        <v>14722.967724152832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10592.581261948479</v>
      </c>
      <c r="AC14">
        <f t="shared" si="2"/>
        <v>8240.3900818239708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-21278.572731475058</v>
      </c>
      <c r="AI14">
        <f t="shared" si="6"/>
        <v>-21306.557544850373</v>
      </c>
      <c r="AJ14">
        <f t="shared" si="7"/>
        <v>2352.1911801245078</v>
      </c>
      <c r="AK14">
        <f t="shared" si="22"/>
        <v>741.48068833639354</v>
      </c>
      <c r="AL14">
        <f t="shared" si="8"/>
        <v>-18212.885676389473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-6117.0811896281712</v>
      </c>
      <c r="AR14">
        <f t="shared" si="9"/>
        <v>-6125.1261547512395</v>
      </c>
      <c r="AS14">
        <f t="shared" si="9"/>
        <v>676.1987565578363</v>
      </c>
      <c r="AT14">
        <f t="shared" si="9"/>
        <v>213.15797954746944</v>
      </c>
      <c r="AU14">
        <f t="shared" si="9"/>
        <v>-5235.7694186459339</v>
      </c>
      <c r="AW14">
        <v>11</v>
      </c>
      <c r="AX14">
        <f>IF(Z14&gt;0, (R14*SUMPRODUCT(K14:$K$98, X14:$X$98)-K14*$AZ$3)/Z14, 0)</f>
        <v>14722.967724152832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500000</v>
      </c>
      <c r="S15">
        <f t="shared" si="1"/>
        <v>11647.910468514461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8240.3900818239708</v>
      </c>
      <c r="AC15">
        <f t="shared" si="2"/>
        <v>5944.1097039961642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-21891.883128852518</v>
      </c>
      <c r="AI15">
        <f t="shared" si="6"/>
        <v>-21917.398905781196</v>
      </c>
      <c r="AJ15">
        <f t="shared" si="7"/>
        <v>2296.2803778278067</v>
      </c>
      <c r="AK15">
        <f t="shared" si="22"/>
        <v>576.82730572767798</v>
      </c>
      <c r="AL15">
        <f t="shared" si="8"/>
        <v>-19044.291222225711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-5619.1011368478139</v>
      </c>
      <c r="AR15">
        <f t="shared" si="9"/>
        <v>-5625.6504012625564</v>
      </c>
      <c r="AS15">
        <f t="shared" si="9"/>
        <v>589.39797940762537</v>
      </c>
      <c r="AT15">
        <f t="shared" si="9"/>
        <v>148.05720231109009</v>
      </c>
      <c r="AU15">
        <f t="shared" si="9"/>
        <v>-4888.1952195438407</v>
      </c>
      <c r="AW15">
        <v>12</v>
      </c>
      <c r="AX15">
        <f>IF(Z15&gt;0, (R15*SUMPRODUCT(K15:$K$98, X15:$X$98)-K15*$AZ$3)/Z15, 0)</f>
        <v>11647.910468514461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500000</v>
      </c>
      <c r="S16">
        <f t="shared" si="1"/>
        <v>8108.9739112076968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5944.1097039961642</v>
      </c>
      <c r="AC16">
        <f t="shared" si="2"/>
        <v>3736.437863398678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-22217.124844376096</v>
      </c>
      <c r="AI16">
        <f t="shared" si="6"/>
        <v>-22240.163751051048</v>
      </c>
      <c r="AJ16">
        <f t="shared" si="7"/>
        <v>2207.6718405974862</v>
      </c>
      <c r="AK16">
        <f t="shared" si="22"/>
        <v>416.0876792797315</v>
      </c>
      <c r="AL16">
        <f t="shared" si="8"/>
        <v>-19616.40423117383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-5091.591593222809</v>
      </c>
      <c r="AR16">
        <f t="shared" si="9"/>
        <v>-5096.8715160015172</v>
      </c>
      <c r="AS16">
        <f t="shared" si="9"/>
        <v>505.94140614131948</v>
      </c>
      <c r="AT16">
        <f t="shared" si="9"/>
        <v>95.356556921925275</v>
      </c>
      <c r="AU16">
        <f t="shared" si="9"/>
        <v>-4495.5735529382728</v>
      </c>
      <c r="AW16">
        <v>13</v>
      </c>
      <c r="AX16">
        <f>IF(Z16&gt;0, (R16*SUMPRODUCT(K16:$K$98, X16:$X$98)-K16*$AZ$3)/Z16, 0)</f>
        <v>8108.9739112076968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500000</v>
      </c>
      <c r="S17">
        <f t="shared" si="1"/>
        <v>4106.58493888876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3736.437863398678</v>
      </c>
      <c r="AC17">
        <f t="shared" si="2"/>
        <v>1690.7652846850795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-22224.916298550383</v>
      </c>
      <c r="AI17">
        <f t="shared" si="6"/>
        <v>-22245.50232452873</v>
      </c>
      <c r="AJ17">
        <f t="shared" si="7"/>
        <v>2045.6725787135986</v>
      </c>
      <c r="AK17">
        <f t="shared" si="22"/>
        <v>261.55065043790751</v>
      </c>
      <c r="AL17">
        <f t="shared" si="8"/>
        <v>-19938.279095377224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-4547.6582084135125</v>
      </c>
      <c r="AR17">
        <f t="shared" si="9"/>
        <v>-4551.8705171917081</v>
      </c>
      <c r="AS17">
        <f t="shared" si="9"/>
        <v>418.5851397298681</v>
      </c>
      <c r="AT17">
        <f t="shared" si="9"/>
        <v>53.518445082172242</v>
      </c>
      <c r="AU17">
        <f t="shared" si="9"/>
        <v>-4079.7669323796681</v>
      </c>
      <c r="AW17">
        <v>14</v>
      </c>
      <c r="AX17">
        <f>IF(Z17&gt;0, (R17*SUMPRODUCT(K17:$K$98, X17:$X$98)-K17*$AZ$3)/Z17, 0)</f>
        <v>4106.58493888876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500000</v>
      </c>
      <c r="S18">
        <f t="shared" si="1"/>
        <v>-377.7475947661618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1690.7652846850795</v>
      </c>
      <c r="AC18">
        <f t="shared" si="2"/>
        <v>-137.32237505948433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-22036.932588925683</v>
      </c>
      <c r="AI18">
        <f t="shared" si="6"/>
        <v>-22055.109061385356</v>
      </c>
      <c r="AJ18">
        <f t="shared" si="7"/>
        <v>1828.0876597445638</v>
      </c>
      <c r="AK18">
        <f t="shared" si="22"/>
        <v>118.35356992795558</v>
      </c>
      <c r="AL18">
        <f t="shared" si="8"/>
        <v>-20108.667831712835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-4026.0651937279144</v>
      </c>
      <c r="AR18">
        <f t="shared" si="9"/>
        <v>-4029.3859672892681</v>
      </c>
      <c r="AS18">
        <f t="shared" si="9"/>
        <v>333.9847806985515</v>
      </c>
      <c r="AT18">
        <f t="shared" si="9"/>
        <v>21.622754733108454</v>
      </c>
      <c r="AU18">
        <f t="shared" si="9"/>
        <v>-3673.7784318576082</v>
      </c>
      <c r="AW18">
        <v>15</v>
      </c>
      <c r="AX18">
        <f>IF(Z18&gt;0, (R18*SUMPRODUCT(K18:$K$98, X18:$X$98)-K18*$AZ$3)/Z18, 0)</f>
        <v>-377.7475947661618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500000</v>
      </c>
      <c r="S19">
        <f t="shared" si="1"/>
        <v>-5480.0141773271298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-137.32237505948433</v>
      </c>
      <c r="AC19">
        <f t="shared" si="2"/>
        <v>-1735.1995789044158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-21626.357480751241</v>
      </c>
      <c r="AI19">
        <f t="shared" si="6"/>
        <v>-21642.18955273824</v>
      </c>
      <c r="AJ19">
        <f t="shared" si="7"/>
        <v>1597.8772038449315</v>
      </c>
      <c r="AK19">
        <f t="shared" si="22"/>
        <v>-9.6125662541639034</v>
      </c>
      <c r="AL19">
        <f t="shared" si="8"/>
        <v>-20053.924915147472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-3527.7273718716961</v>
      </c>
      <c r="AR19">
        <f t="shared" si="9"/>
        <v>-3530.309925764634</v>
      </c>
      <c r="AS19">
        <f t="shared" si="9"/>
        <v>260.64838491228738</v>
      </c>
      <c r="AT19">
        <f t="shared" si="9"/>
        <v>-1.5680177819554948</v>
      </c>
      <c r="AU19">
        <f t="shared" si="9"/>
        <v>-3271.2295586343021</v>
      </c>
      <c r="AW19">
        <v>16</v>
      </c>
      <c r="AX19">
        <f>IF(Z19&gt;0, (R19*SUMPRODUCT(K19:$K$98, X19:$X$98)-K19*$AZ$3)/Z19, 0)</f>
        <v>-5480.0141773271298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500000</v>
      </c>
      <c r="S20">
        <f t="shared" si="1"/>
        <v>-11400.241089814494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-1735.1995789044158</v>
      </c>
      <c r="AC20">
        <f t="shared" si="2"/>
        <v>-3094.9019598091563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-20999.069272308821</v>
      </c>
      <c r="AI20">
        <f t="shared" si="6"/>
        <v>-21012.64311664872</v>
      </c>
      <c r="AJ20">
        <f t="shared" si="7"/>
        <v>1359.7023809047405</v>
      </c>
      <c r="AK20">
        <f t="shared" si="22"/>
        <v>-121.46397052330911</v>
      </c>
      <c r="AL20">
        <f t="shared" si="8"/>
        <v>-19774.404706267287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-3058.3956043357393</v>
      </c>
      <c r="AR20">
        <f t="shared" si="9"/>
        <v>-3060.3725579485276</v>
      </c>
      <c r="AS20">
        <f t="shared" si="9"/>
        <v>198.03295712956495</v>
      </c>
      <c r="AT20">
        <f t="shared" si="9"/>
        <v>-17.690539933763937</v>
      </c>
      <c r="AU20">
        <f t="shared" si="9"/>
        <v>-2880.0301407527263</v>
      </c>
      <c r="AW20">
        <v>17</v>
      </c>
      <c r="AX20">
        <f>IF(Z20&gt;0, (R20*SUMPRODUCT(K20:$K$98, X20:$X$98)-K20*$AZ$3)/Z20, 0)</f>
        <v>-11400.241089814494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500000</v>
      </c>
      <c r="S21">
        <f t="shared" si="1"/>
        <v>-18459.476602229835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-3094.9019598091563</v>
      </c>
      <c r="AC21">
        <f t="shared" si="2"/>
        <v>-4217.5609650672577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-20142.69089128284</v>
      </c>
      <c r="AI21">
        <f t="shared" si="6"/>
        <v>-20154.114728090211</v>
      </c>
      <c r="AJ21">
        <f t="shared" si="7"/>
        <v>1122.6590052581014</v>
      </c>
      <c r="AK21">
        <f t="shared" si="22"/>
        <v>-216.64313718664096</v>
      </c>
      <c r="AL21">
        <f t="shared" si="8"/>
        <v>-19248.098860018752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-2619.3472673601896</v>
      </c>
      <c r="AR21">
        <f t="shared" si="9"/>
        <v>-2620.832818416186</v>
      </c>
      <c r="AS21">
        <f t="shared" si="9"/>
        <v>145.99011688516433</v>
      </c>
      <c r="AT21">
        <f t="shared" si="9"/>
        <v>-28.172184761458464</v>
      </c>
      <c r="AU21">
        <f t="shared" si="9"/>
        <v>-2503.0148862924802</v>
      </c>
      <c r="AW21">
        <v>18</v>
      </c>
      <c r="AX21">
        <f>IF(Z21&gt;0, (R21*SUMPRODUCT(K21:$K$98, X21:$X$98)-K21*$AZ$3)/Z21, 0)</f>
        <v>-18459.476602229835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500000</v>
      </c>
      <c r="S22">
        <f t="shared" si="1"/>
        <v>-27153.495542393644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-4217.5609650672577</v>
      </c>
      <c r="AC22">
        <f t="shared" si="2"/>
        <v>-5108.5719832509858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-19027.580285019136</v>
      </c>
      <c r="AI22">
        <f t="shared" si="6"/>
        <v>-19036.987125429932</v>
      </c>
      <c r="AJ22">
        <f t="shared" si="7"/>
        <v>891.01101818372808</v>
      </c>
      <c r="AK22">
        <f t="shared" si="22"/>
        <v>-295.22926755470809</v>
      </c>
      <c r="AL22">
        <f t="shared" si="8"/>
        <v>-18441.205374800913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-2209.2310189163372</v>
      </c>
      <c r="AR22">
        <f t="shared" si="9"/>
        <v>-2210.3232168371569</v>
      </c>
      <c r="AS22">
        <f t="shared" si="9"/>
        <v>103.45241749512034</v>
      </c>
      <c r="AT22">
        <f t="shared" si="9"/>
        <v>-34.278118699482114</v>
      </c>
      <c r="AU22">
        <f t="shared" si="9"/>
        <v>-2141.1489180415188</v>
      </c>
      <c r="AW22">
        <v>19</v>
      </c>
      <c r="AX22">
        <f>IF(Z22&gt;0, (R22*SUMPRODUCT(K22:$K$98, X22:$X$98)-K22*$AZ$3)/Z22, 0)</f>
        <v>-27153.495542393644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500000</v>
      </c>
      <c r="S23">
        <f t="shared" si="1"/>
        <v>-38281.278158487556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-5108.5719832509858</v>
      </c>
      <c r="AC23">
        <f t="shared" si="2"/>
        <v>-5774.6456368312001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-17703.832534652036</v>
      </c>
      <c r="AI23">
        <f t="shared" si="6"/>
        <v>-17711.374923405259</v>
      </c>
      <c r="AJ23">
        <f t="shared" si="7"/>
        <v>666.07365358021434</v>
      </c>
      <c r="AK23">
        <f t="shared" si="22"/>
        <v>-357.60003882756905</v>
      </c>
      <c r="AL23">
        <f t="shared" si="8"/>
        <v>-17402.901308652614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-1835.2990483976196</v>
      </c>
      <c r="AR23">
        <f t="shared" si="9"/>
        <v>-1836.0809434406472</v>
      </c>
      <c r="AS23">
        <f t="shared" si="9"/>
        <v>69.049700972135852</v>
      </c>
      <c r="AT23">
        <f t="shared" si="9"/>
        <v>-37.071239217982622</v>
      </c>
      <c r="AU23">
        <f t="shared" si="9"/>
        <v>-1804.102481686494</v>
      </c>
      <c r="AW23">
        <v>20</v>
      </c>
      <c r="AX23">
        <f>IF(Z23&gt;0, (R23*SUMPRODUCT(K23:$K$98, X23:$X$98)-K23*$AZ$3)/Z23, 0)</f>
        <v>-38281.278158487556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500000</v>
      </c>
      <c r="S24">
        <f t="shared" si="1"/>
        <v>-53182.171840643598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-5774.6456368312001</v>
      </c>
      <c r="AC24">
        <f t="shared" si="2"/>
        <v>-6232.1256090358511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-16077.404363928839</v>
      </c>
      <c r="AI24">
        <f t="shared" si="6"/>
        <v>-16083.263588358137</v>
      </c>
      <c r="AJ24">
        <f t="shared" si="7"/>
        <v>457.47997220465095</v>
      </c>
      <c r="AK24">
        <f t="shared" si="22"/>
        <v>-404.22519457818407</v>
      </c>
      <c r="AL24">
        <f t="shared" si="8"/>
        <v>-16030.008810731671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-1488.1183047345037</v>
      </c>
      <c r="AR24">
        <f t="shared" si="9"/>
        <v>-1488.6606322724208</v>
      </c>
      <c r="AS24">
        <f t="shared" si="9"/>
        <v>42.344168578267293</v>
      </c>
      <c r="AT24">
        <f t="shared" si="9"/>
        <v>-37.414927041100121</v>
      </c>
      <c r="AU24">
        <f t="shared" si="9"/>
        <v>-1483.7313907352536</v>
      </c>
      <c r="AW24">
        <v>21</v>
      </c>
      <c r="AX24">
        <f>IF(Z24&gt;0, (R24*SUMPRODUCT(K24:$K$98, X24:$X$98)-K24*$AZ$3)/Z24, 0)</f>
        <v>-53182.171840643598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500000</v>
      </c>
      <c r="S25">
        <f t="shared" si="1"/>
        <v>-74024.16634241429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-6232.1256090358511</v>
      </c>
      <c r="AC25">
        <f t="shared" si="2"/>
        <v>-6490.0483100266338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-14168.960143020648</v>
      </c>
      <c r="AI25">
        <f t="shared" si="6"/>
        <v>-14173.34387919135</v>
      </c>
      <c r="AJ25">
        <f t="shared" si="7"/>
        <v>257.92270099078269</v>
      </c>
      <c r="AK25">
        <f t="shared" si="22"/>
        <v>-436.24879263250961</v>
      </c>
      <c r="AL25">
        <f t="shared" si="8"/>
        <v>-14351.669970833078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-1170.9584363712988</v>
      </c>
      <c r="AR25">
        <f t="shared" si="9"/>
        <v>-1171.320719333499</v>
      </c>
      <c r="AS25">
        <f t="shared" si="9"/>
        <v>21.315379506208611</v>
      </c>
      <c r="AT25">
        <f t="shared" si="9"/>
        <v>-36.052695394266806</v>
      </c>
      <c r="AU25">
        <f t="shared" si="9"/>
        <v>-1186.0580352215575</v>
      </c>
      <c r="AW25">
        <v>22</v>
      </c>
      <c r="AX25">
        <f>IF(Z25&gt;0, (R25*SUMPRODUCT(K25:$K$98, X25:$X$98)-K25*$AZ$3)/Z25, 0)</f>
        <v>-74024.16634241429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500000</v>
      </c>
      <c r="S26">
        <f t="shared" si="1"/>
        <v>-104678.06556417799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-6490.0483100266338</v>
      </c>
      <c r="AC26">
        <f t="shared" si="2"/>
        <v>-6562.617814483895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-12052.316850311914</v>
      </c>
      <c r="AI26">
        <f t="shared" si="6"/>
        <v>-12055.451517435878</v>
      </c>
      <c r="AJ26">
        <f t="shared" si="7"/>
        <v>72.569504457261246</v>
      </c>
      <c r="AK26">
        <f t="shared" si="22"/>
        <v>-454.3033817018644</v>
      </c>
      <c r="AL26">
        <f t="shared" si="8"/>
        <v>-12437.185394680482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-889.315822304991</v>
      </c>
      <c r="AR26">
        <f t="shared" si="9"/>
        <v>-889.54712298399113</v>
      </c>
      <c r="AS26">
        <f t="shared" si="9"/>
        <v>5.3547553829042238</v>
      </c>
      <c r="AT26">
        <f t="shared" si="9"/>
        <v>-33.52211782116197</v>
      </c>
      <c r="AU26">
        <f t="shared" si="9"/>
        <v>-917.71448542224891</v>
      </c>
      <c r="AW26">
        <v>23</v>
      </c>
      <c r="AX26">
        <f>IF(Z26&gt;0, (R26*SUMPRODUCT(K26:$K$98, X26:$X$98)-K26*$AZ$3)/Z26, 0)</f>
        <v>-104678.06556417799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500000</v>
      </c>
      <c r="S27">
        <f t="shared" si="1"/>
        <v>-152231.79467045938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-6562.617814483895</v>
      </c>
      <c r="AC27">
        <f t="shared" si="2"/>
        <v>-6471.2292332942079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-9778.6786665252348</v>
      </c>
      <c r="AI27">
        <f t="shared" si="6"/>
        <v>-9780.8041191113061</v>
      </c>
      <c r="AJ27">
        <f t="shared" si="7"/>
        <v>-91.388581189687102</v>
      </c>
      <c r="AK27">
        <f t="shared" si="22"/>
        <v>-459.38324701387268</v>
      </c>
      <c r="AL27">
        <f t="shared" si="8"/>
        <v>-10331.575947314866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-644.23991842223654</v>
      </c>
      <c r="AR27">
        <f t="shared" si="9"/>
        <v>-644.37994770915316</v>
      </c>
      <c r="AS27">
        <f t="shared" si="9"/>
        <v>-6.0208719499000649</v>
      </c>
      <c r="AT27">
        <f t="shared" si="9"/>
        <v>-30.265134551754699</v>
      </c>
      <c r="AU27">
        <f t="shared" si="9"/>
        <v>-680.66595421080797</v>
      </c>
      <c r="AW27">
        <v>24</v>
      </c>
      <c r="AX27">
        <f>IF(Z27&gt;0, (R27*SUMPRODUCT(K27:$K$98, X27:$X$98)-K27*$AZ$3)/Z27, 0)</f>
        <v>-152231.79467045938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500000</v>
      </c>
      <c r="S28">
        <f t="shared" si="1"/>
        <v>-230493.14012061345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-6471.2292332942079</v>
      </c>
      <c r="AC28">
        <f t="shared" si="2"/>
        <v>-6239.8402200247683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-7506.1326008240567</v>
      </c>
      <c r="AI28">
        <f t="shared" si="6"/>
        <v>-7507.486185624186</v>
      </c>
      <c r="AJ28">
        <f t="shared" si="7"/>
        <v>-231.3890132694396</v>
      </c>
      <c r="AK28">
        <f t="shared" si="22"/>
        <v>-452.9860463305946</v>
      </c>
      <c r="AL28">
        <f t="shared" si="8"/>
        <v>-8191.8612452242205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-441.5355390001385</v>
      </c>
      <c r="AR28">
        <f t="shared" si="9"/>
        <v>-441.61516133378097</v>
      </c>
      <c r="AS28">
        <f t="shared" si="9"/>
        <v>-13.611066860371734</v>
      </c>
      <c r="AT28">
        <f t="shared" si="9"/>
        <v>-26.646137067197941</v>
      </c>
      <c r="AU28">
        <f t="shared" si="9"/>
        <v>-481.87236526135064</v>
      </c>
      <c r="AW28">
        <v>25</v>
      </c>
      <c r="AX28">
        <f>IF(Z28&gt;0, (R28*SUMPRODUCT(K28:$K$98, X28:$X$98)-K28*$AZ$3)/Z28, 0)</f>
        <v>-230493.14012061345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500000</v>
      </c>
      <c r="S29">
        <f t="shared" si="1"/>
        <v>-368192.44008756737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-6239.8402200247683</v>
      </c>
      <c r="AC29">
        <f t="shared" si="2"/>
        <v>-5899.5642128716254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-5388.9667813351743</v>
      </c>
      <c r="AI29">
        <f t="shared" si="6"/>
        <v>-5389.7679336091687</v>
      </c>
      <c r="AJ29">
        <f t="shared" si="7"/>
        <v>-340.27600715314293</v>
      </c>
      <c r="AK29">
        <f t="shared" si="22"/>
        <v>-436.78881540173381</v>
      </c>
      <c r="AL29">
        <f t="shared" si="8"/>
        <v>-6166.8327561640453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-283.03289730213447</v>
      </c>
      <c r="AR29">
        <f t="shared" si="9"/>
        <v>-283.07497446803461</v>
      </c>
      <c r="AS29">
        <f t="shared" si="9"/>
        <v>-17.871571322451945</v>
      </c>
      <c r="AT29">
        <f t="shared" si="9"/>
        <v>-22.940502131224925</v>
      </c>
      <c r="AU29">
        <f t="shared" si="9"/>
        <v>-323.88704792171148</v>
      </c>
      <c r="AW29">
        <v>26</v>
      </c>
      <c r="AX29">
        <f>IF(Z29&gt;0, (R29*SUMPRODUCT(K29:$K$98, X29:$X$98)-K29*$AZ$3)/Z29, 0)</f>
        <v>-368192.44008756737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500000</v>
      </c>
      <c r="S30">
        <f t="shared" si="1"/>
        <v>-631017.93431744212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-5899.5642128716254</v>
      </c>
      <c r="AC30">
        <f t="shared" si="2"/>
        <v>-5484.5510868226147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-3585.6109919122205</v>
      </c>
      <c r="AI30">
        <f t="shared" si="6"/>
        <v>-3586.0455715642834</v>
      </c>
      <c r="AJ30">
        <f t="shared" si="7"/>
        <v>-415.01312604901068</v>
      </c>
      <c r="AK30">
        <f t="shared" si="22"/>
        <v>-412.96949490101383</v>
      </c>
      <c r="AL30">
        <f t="shared" si="8"/>
        <v>-4414.0281925143081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-168.14213532715465</v>
      </c>
      <c r="AR30">
        <f t="shared" si="9"/>
        <v>-168.16251432276582</v>
      </c>
      <c r="AS30">
        <f t="shared" si="9"/>
        <v>-19.461451161344097</v>
      </c>
      <c r="AT30">
        <f t="shared" si="9"/>
        <v>-19.365617980940435</v>
      </c>
      <c r="AU30">
        <f t="shared" si="9"/>
        <v>-206.98958346505037</v>
      </c>
      <c r="AW30">
        <v>27</v>
      </c>
      <c r="AX30">
        <f>IF(Z30&gt;0, (R30*SUMPRODUCT(K30:$K$98, X30:$X$98)-K30*$AZ$3)/Z30, 0)</f>
        <v>-631017.93431744212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500000</v>
      </c>
      <c r="S31">
        <f t="shared" si="1"/>
        <v>-1188609.1264668985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-5484.5510868226147</v>
      </c>
      <c r="AC31">
        <f t="shared" si="2"/>
        <v>-5029.4378441576764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-2186.6565653696557</v>
      </c>
      <c r="AI31">
        <f t="shared" si="6"/>
        <v>-2186.8681335686611</v>
      </c>
      <c r="AJ31">
        <f t="shared" si="7"/>
        <v>-455.1132426649383</v>
      </c>
      <c r="AK31">
        <f t="shared" si="22"/>
        <v>-383.91857607758305</v>
      </c>
      <c r="AL31">
        <f t="shared" si="8"/>
        <v>-3025.8999523111825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-91.553709136153088</v>
      </c>
      <c r="AR31">
        <f t="shared" si="9"/>
        <v>-91.562567341717212</v>
      </c>
      <c r="AS31">
        <f t="shared" si="9"/>
        <v>-19.055258197765195</v>
      </c>
      <c r="AT31">
        <f t="shared" si="9"/>
        <v>-16.07438964254138</v>
      </c>
      <c r="AU31">
        <f t="shared" si="9"/>
        <v>-126.6922151820238</v>
      </c>
      <c r="AW31">
        <v>28</v>
      </c>
      <c r="AX31">
        <f>IF(Z31&gt;0, (R31*SUMPRODUCT(K31:$K$98, X31:$X$98)-K31*$AZ$3)/Z31, 0)</f>
        <v>-1188609.1264668985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500000</v>
      </c>
      <c r="S32">
        <f t="shared" si="1"/>
        <v>-2542139.6756137698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-5029.4378441576764</v>
      </c>
      <c r="AC32">
        <f t="shared" si="2"/>
        <v>-4564.5135372294608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-1196.7551575494847</v>
      </c>
      <c r="AI32">
        <f t="shared" si="6"/>
        <v>-1196.8449345507449</v>
      </c>
      <c r="AJ32">
        <f t="shared" si="7"/>
        <v>-464.92430692821563</v>
      </c>
      <c r="AK32">
        <f t="shared" si="22"/>
        <v>-352.06064909103736</v>
      </c>
      <c r="AL32">
        <f t="shared" si="8"/>
        <v>-2013.829890569998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-44.738626857774356</v>
      </c>
      <c r="AR32">
        <f t="shared" si="9"/>
        <v>-44.741983016078301</v>
      </c>
      <c r="AS32">
        <f t="shared" si="9"/>
        <v>-17.380393101761697</v>
      </c>
      <c r="AT32">
        <f t="shared" si="9"/>
        <v>-13.161179972051618</v>
      </c>
      <c r="AU32">
        <f t="shared" si="9"/>
        <v>-75.283556089891619</v>
      </c>
      <c r="AW32">
        <v>29</v>
      </c>
      <c r="AX32">
        <f>IF(Z32&gt;0, (R32*SUMPRODUCT(K32:$K$98, X32:$X$98)-K32*$AZ$3)/Z32, 0)</f>
        <v>-2542139.6756137698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500000</v>
      </c>
      <c r="S33">
        <f t="shared" si="1"/>
        <v>-6472421.8179905554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-4564.5135372294608</v>
      </c>
      <c r="AC33">
        <f t="shared" si="2"/>
        <v>-4112.3967926011919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-571.10621998770819</v>
      </c>
      <c r="AI33">
        <f t="shared" si="6"/>
        <v>-571.13798859695714</v>
      </c>
      <c r="AJ33">
        <f t="shared" si="7"/>
        <v>-452.11674462826886</v>
      </c>
      <c r="AK33">
        <f t="shared" si="22"/>
        <v>-319.5159476060623</v>
      </c>
      <c r="AL33">
        <f t="shared" si="8"/>
        <v>-1342.7706808312882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-19.062339938096606</v>
      </c>
      <c r="AR33">
        <f t="shared" si="9"/>
        <v>-19.063400308317888</v>
      </c>
      <c r="AS33">
        <f t="shared" si="9"/>
        <v>-15.090718287038033</v>
      </c>
      <c r="AT33">
        <f t="shared" si="9"/>
        <v>-10.664778977614555</v>
      </c>
      <c r="AU33">
        <f t="shared" si="9"/>
        <v>-44.818897572970471</v>
      </c>
      <c r="AW33">
        <v>30</v>
      </c>
      <c r="AX33">
        <f>IF(Z33&gt;0, (R33*SUMPRODUCT(K33:$K$98, X33:$X$98)-K33*$AZ$3)/Z33, 0)</f>
        <v>-6472421.8179905554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500000</v>
      </c>
      <c r="S34">
        <f t="shared" si="1"/>
        <v>-20899087.334475711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-4112.3967926011919</v>
      </c>
      <c r="AC34">
        <f t="shared" si="2"/>
        <v>-3687.8382651410352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-226.27958291718843</v>
      </c>
      <c r="AI34">
        <f t="shared" si="6"/>
        <v>-226.28840588205315</v>
      </c>
      <c r="AJ34">
        <f t="shared" si="7"/>
        <v>-424.55852746015671</v>
      </c>
      <c r="AK34">
        <f t="shared" si="22"/>
        <v>-287.86777548208346</v>
      </c>
      <c r="AL34">
        <f t="shared" si="8"/>
        <v>-938.71470882429344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-6.7435202626689135</v>
      </c>
      <c r="AR34">
        <f t="shared" si="9"/>
        <v>-6.7437832021775295</v>
      </c>
      <c r="AS34">
        <f t="shared" si="9"/>
        <v>-12.652573403691584</v>
      </c>
      <c r="AT34">
        <f t="shared" si="9"/>
        <v>-8.5789541942159744</v>
      </c>
      <c r="AU34">
        <f t="shared" ref="AU34:AU69" si="23">AL34*$K34</f>
        <v>-27.97531080008509</v>
      </c>
      <c r="AW34">
        <v>31</v>
      </c>
      <c r="AX34">
        <f>IF(Z34&gt;0, (R34*SUMPRODUCT(K34:$K$98, X34:$X$98)-K34*$AZ$3)/Z34, 0)</f>
        <v>-20899087.334475711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500000</v>
      </c>
      <c r="S35">
        <f t="shared" si="1"/>
        <v>-94324444.19546622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-3687.8382651410352</v>
      </c>
      <c r="AC35">
        <f t="shared" si="2"/>
        <v>-3298.4917252266928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-69.862532857853168</v>
      </c>
      <c r="AI35">
        <f t="shared" ref="AI35:AI66" si="25">SUM(AE35:AH35)</f>
        <v>-69.864281339783474</v>
      </c>
      <c r="AJ35">
        <f t="shared" si="7"/>
        <v>-389.34653991434243</v>
      </c>
      <c r="AK35">
        <f t="shared" si="22"/>
        <v>-258.14867855987251</v>
      </c>
      <c r="AL35">
        <f t="shared" si="8"/>
        <v>-717.35949981399835</v>
      </c>
      <c r="AN35">
        <f t="shared" ref="AN35:AT69" si="26">AE35*$K35</f>
        <v>0</v>
      </c>
      <c r="AO35">
        <f t="shared" si="26"/>
        <v>0</v>
      </c>
      <c r="AP35">
        <f t="shared" si="26"/>
        <v>-4.6524790158603943E-5</v>
      </c>
      <c r="AQ35">
        <f t="shared" si="26"/>
        <v>-1.8589495406469965</v>
      </c>
      <c r="AR35">
        <f t="shared" si="26"/>
        <v>-1.8589960654371551</v>
      </c>
      <c r="AS35">
        <f t="shared" si="26"/>
        <v>-10.359996151283335</v>
      </c>
      <c r="AT35">
        <f t="shared" si="26"/>
        <v>-6.8689946928192533</v>
      </c>
      <c r="AU35">
        <f t="shared" si="23"/>
        <v>-19.08798690953974</v>
      </c>
      <c r="AW35">
        <v>32</v>
      </c>
      <c r="AX35">
        <f>IF(Z35&gt;0, (R35*SUMPRODUCT(K35:$K$98, X35:$X$98)-K35*$AZ$3)/Z35, 0)</f>
        <v>-94324444.19546622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500000</v>
      </c>
      <c r="S36">
        <f t="shared" si="1"/>
        <v>-429920395.39085597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-3298.4917252266928</v>
      </c>
      <c r="AC36">
        <f t="shared" si="2"/>
        <v>-2946.6988353235793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-13.882942679919333</v>
      </c>
      <c r="AI36">
        <f t="shared" si="25"/>
        <v>-13.883285382762338</v>
      </c>
      <c r="AJ36">
        <f t="shared" si="7"/>
        <v>-351.79288990311352</v>
      </c>
      <c r="AK36">
        <f t="shared" si="22"/>
        <v>-230.89442076586852</v>
      </c>
      <c r="AL36">
        <f t="shared" si="8"/>
        <v>-596.57059605174436</v>
      </c>
      <c r="AN36">
        <f t="shared" si="26"/>
        <v>0</v>
      </c>
      <c r="AO36">
        <f t="shared" si="26"/>
        <v>0</v>
      </c>
      <c r="AP36">
        <f t="shared" si="26"/>
        <v>-8.1418474165537569E-6</v>
      </c>
      <c r="AQ36">
        <f t="shared" si="26"/>
        <v>-0.32982743884355087</v>
      </c>
      <c r="AR36">
        <f t="shared" si="26"/>
        <v>-0.32983558069096741</v>
      </c>
      <c r="AS36">
        <f t="shared" si="26"/>
        <v>-8.3578064503533191</v>
      </c>
      <c r="AT36">
        <f t="shared" si="26"/>
        <v>-5.4855312162762671</v>
      </c>
      <c r="AU36">
        <f t="shared" si="23"/>
        <v>-14.173173247320554</v>
      </c>
      <c r="AW36">
        <v>33</v>
      </c>
      <c r="AX36">
        <f>IF(Z36&gt;0, (R36*SUMPRODUCT(K36:$K$98, X36:$X$98)-K36*$AZ$3)/Z36, 0)</f>
        <v>-429920395.39085597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500000</v>
      </c>
      <c r="S37">
        <f t="shared" si="1"/>
        <v>-1982417028.1252098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-2946.6988353235793</v>
      </c>
      <c r="AC37">
        <f t="shared" si="2"/>
        <v>-2631.2680918304941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-2.7291066399086383</v>
      </c>
      <c r="AI37">
        <f t="shared" si="25"/>
        <v>-2.7291730050592222</v>
      </c>
      <c r="AJ37">
        <f t="shared" si="7"/>
        <v>-315.43074349308517</v>
      </c>
      <c r="AK37">
        <f t="shared" si="22"/>
        <v>-206.26891847265057</v>
      </c>
      <c r="AL37">
        <f t="shared" si="8"/>
        <v>-524.42883497079492</v>
      </c>
      <c r="AN37">
        <f t="shared" si="26"/>
        <v>0</v>
      </c>
      <c r="AO37">
        <f t="shared" si="26"/>
        <v>0</v>
      </c>
      <c r="AP37">
        <f t="shared" si="26"/>
        <v>-1.407755761242784E-6</v>
      </c>
      <c r="AQ37">
        <f t="shared" si="26"/>
        <v>-5.7890557944609823E-2</v>
      </c>
      <c r="AR37">
        <f t="shared" si="26"/>
        <v>-5.7891965700371063E-2</v>
      </c>
      <c r="AS37">
        <f t="shared" si="26"/>
        <v>-6.6910033732903553</v>
      </c>
      <c r="AT37">
        <f t="shared" si="26"/>
        <v>-4.3754328256710133</v>
      </c>
      <c r="AU37">
        <f t="shared" si="23"/>
        <v>-11.124328164661739</v>
      </c>
      <c r="AW37">
        <v>34</v>
      </c>
      <c r="AX37">
        <f>IF(Z37&gt;0, (R37*SUMPRODUCT(K37:$K$98, X37:$X$98)-K37*$AZ$3)/Z37, 0)</f>
        <v>-1982417028.1252098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500000</v>
      </c>
      <c r="S38">
        <f t="shared" si="1"/>
        <v>-9264147805.7023449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-2631.2680918304941</v>
      </c>
      <c r="AC38">
        <f t="shared" si="2"/>
        <v>-2349.3969011992162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-0.5302145040827595</v>
      </c>
      <c r="AI38">
        <f t="shared" si="25"/>
        <v>-0.53022718413142922</v>
      </c>
      <c r="AJ38">
        <f t="shared" si="7"/>
        <v>-281.87119063127784</v>
      </c>
      <c r="AK38">
        <f t="shared" si="22"/>
        <v>-184.18876642813461</v>
      </c>
      <c r="AL38">
        <f t="shared" si="8"/>
        <v>-466.59018424354389</v>
      </c>
      <c r="AN38">
        <f t="shared" si="26"/>
        <v>0</v>
      </c>
      <c r="AO38">
        <f t="shared" si="26"/>
        <v>0</v>
      </c>
      <c r="AP38">
        <f t="shared" si="26"/>
        <v>-2.401541672235146E-7</v>
      </c>
      <c r="AQ38">
        <f t="shared" si="26"/>
        <v>-1.0042013717321607E-2</v>
      </c>
      <c r="AR38">
        <f t="shared" si="26"/>
        <v>-1.004225387148883E-2</v>
      </c>
      <c r="AS38">
        <f t="shared" si="26"/>
        <v>-5.3385079831676077</v>
      </c>
      <c r="AT38">
        <f t="shared" si="26"/>
        <v>-3.4884487406613287</v>
      </c>
      <c r="AU38">
        <f t="shared" si="23"/>
        <v>-8.836998977700425</v>
      </c>
      <c r="AW38">
        <v>35</v>
      </c>
      <c r="AX38">
        <f>IF(Z38&gt;0, (R38*SUMPRODUCT(K38:$K$98, X38:$X$98)-K38*$AZ$3)/Z38, 0)</f>
        <v>-9264147805.7023449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500000</v>
      </c>
      <c r="S39">
        <f t="shared" si="1"/>
        <v>-43950252651.347672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-2349.3969011992162</v>
      </c>
      <c r="AC39">
        <f t="shared" si="2"/>
        <v>-2097.6845492939851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-0.10166817590782289</v>
      </c>
      <c r="AI39">
        <f t="shared" si="25"/>
        <v>-0.10167056233841515</v>
      </c>
      <c r="AJ39">
        <f t="shared" si="7"/>
        <v>-251.71235190523112</v>
      </c>
      <c r="AK39">
        <f t="shared" si="22"/>
        <v>-164.45778308394515</v>
      </c>
      <c r="AL39">
        <f t="shared" si="8"/>
        <v>-416.27180555151472</v>
      </c>
      <c r="AN39">
        <f t="shared" si="26"/>
        <v>0</v>
      </c>
      <c r="AO39">
        <f t="shared" si="26"/>
        <v>0</v>
      </c>
      <c r="AP39">
        <f t="shared" si="26"/>
        <v>-4.0355245307005889E-8</v>
      </c>
      <c r="AQ39">
        <f t="shared" si="26"/>
        <v>-1.7192388464949361E-3</v>
      </c>
      <c r="AR39">
        <f t="shared" si="26"/>
        <v>-1.7192792017402432E-3</v>
      </c>
      <c r="AS39">
        <f t="shared" si="26"/>
        <v>-4.2565301253209427</v>
      </c>
      <c r="AT39">
        <f t="shared" si="26"/>
        <v>-2.7810296266424959</v>
      </c>
      <c r="AU39">
        <f t="shared" si="23"/>
        <v>-7.0392790311651794</v>
      </c>
      <c r="AW39">
        <v>36</v>
      </c>
      <c r="AX39">
        <f>IF(Z39&gt;0, (R39*SUMPRODUCT(K39:$K$98, X39:$X$98)-K39*$AZ$3)/Z39, 0)</f>
        <v>-43950252651.347672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500000</v>
      </c>
      <c r="S40">
        <f t="shared" si="1"/>
        <v>-211701263870.80753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-2097.6845492939851</v>
      </c>
      <c r="AC40">
        <f t="shared" si="2"/>
        <v>-1872.9341311051994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-1.9202132042482632E-2</v>
      </c>
      <c r="AI40">
        <f t="shared" si="25"/>
        <v>-1.920257439556472E-2</v>
      </c>
      <c r="AJ40">
        <f t="shared" si="7"/>
        <v>-224.75041818878572</v>
      </c>
      <c r="AK40">
        <f t="shared" si="22"/>
        <v>-146.83791845057897</v>
      </c>
      <c r="AL40">
        <f t="shared" si="8"/>
        <v>-371.60753921376022</v>
      </c>
      <c r="AN40">
        <f t="shared" si="26"/>
        <v>0</v>
      </c>
      <c r="AO40">
        <f t="shared" si="26"/>
        <v>0</v>
      </c>
      <c r="AP40">
        <f t="shared" si="26"/>
        <v>-6.6788581351110634E-9</v>
      </c>
      <c r="AQ40">
        <f t="shared" si="26"/>
        <v>-2.8992296198760212E-4</v>
      </c>
      <c r="AR40">
        <f t="shared" si="26"/>
        <v>-2.8992964084573723E-4</v>
      </c>
      <c r="AS40">
        <f t="shared" si="26"/>
        <v>-3.3933891718422151</v>
      </c>
      <c r="AT40">
        <f t="shared" si="26"/>
        <v>-2.2170290338125267</v>
      </c>
      <c r="AU40">
        <f t="shared" si="23"/>
        <v>-5.610708135295587</v>
      </c>
      <c r="AW40">
        <v>37</v>
      </c>
      <c r="AX40">
        <f>IF(Z40&gt;0, (R40*SUMPRODUCT(K40:$K$98, X40:$X$98)-K40*$AZ$3)/Z40, 0)</f>
        <v>-211701263870.80753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500000</v>
      </c>
      <c r="S41">
        <f t="shared" si="1"/>
        <v>-1036898104303.4915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-1872.9341311051994</v>
      </c>
      <c r="AC41">
        <f t="shared" si="2"/>
        <v>-1672.2628697534894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-3.5729178836616891E-3</v>
      </c>
      <c r="AI41">
        <f t="shared" si="25"/>
        <v>-3.5729985214245905E-3</v>
      </c>
      <c r="AJ41">
        <f t="shared" si="7"/>
        <v>-200.67126135170997</v>
      </c>
      <c r="AK41">
        <f t="shared" si="22"/>
        <v>-131.10538917736397</v>
      </c>
      <c r="AL41">
        <f t="shared" si="8"/>
        <v>-331.78022352759535</v>
      </c>
      <c r="AN41">
        <f t="shared" si="26"/>
        <v>0</v>
      </c>
      <c r="AO41">
        <f t="shared" si="26"/>
        <v>0</v>
      </c>
      <c r="AP41">
        <f t="shared" si="26"/>
        <v>-1.0870602348761381E-9</v>
      </c>
      <c r="AQ41">
        <f t="shared" si="26"/>
        <v>-4.8165732952666764E-5</v>
      </c>
      <c r="AR41">
        <f t="shared" si="26"/>
        <v>-4.8166820012901642E-5</v>
      </c>
      <c r="AS41">
        <f t="shared" si="26"/>
        <v>-2.7052058570222832</v>
      </c>
      <c r="AT41">
        <f t="shared" si="26"/>
        <v>-1.767403385521046</v>
      </c>
      <c r="AU41">
        <f t="shared" si="23"/>
        <v>-4.4726574093633422</v>
      </c>
      <c r="AW41">
        <v>38</v>
      </c>
      <c r="AX41">
        <f>IF(Z41&gt;0, (R41*SUMPRODUCT(K41:$K$98, X41:$X$98)-K41*$AZ$3)/Z41, 0)</f>
        <v>-1036898104303.4915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500000</v>
      </c>
      <c r="S42">
        <f t="shared" si="1"/>
        <v>-5169854758906.0098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-1672.2628697534894</v>
      </c>
      <c r="AC42">
        <f t="shared" si="2"/>
        <v>-1493.0918899954083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-6.5391019346927755E-4</v>
      </c>
      <c r="AI42">
        <f t="shared" si="25"/>
        <v>-6.5392463383520292E-4</v>
      </c>
      <c r="AJ42">
        <f t="shared" si="7"/>
        <v>-179.1709797580811</v>
      </c>
      <c r="AK42">
        <f t="shared" si="22"/>
        <v>-117.05840088274427</v>
      </c>
      <c r="AL42">
        <f t="shared" si="8"/>
        <v>-296.23003456545922</v>
      </c>
      <c r="AN42">
        <f t="shared" si="26"/>
        <v>0</v>
      </c>
      <c r="AO42">
        <f t="shared" si="26"/>
        <v>0</v>
      </c>
      <c r="AP42">
        <f t="shared" si="26"/>
        <v>-1.7381022207220191E-10</v>
      </c>
      <c r="AQ42">
        <f t="shared" si="26"/>
        <v>-7.8707337839867003E-6</v>
      </c>
      <c r="AR42">
        <f t="shared" si="26"/>
        <v>-7.870907594208773E-6</v>
      </c>
      <c r="AS42">
        <f t="shared" si="26"/>
        <v>-2.1565760827341829</v>
      </c>
      <c r="AT42">
        <f t="shared" si="26"/>
        <v>-1.4089633710084697</v>
      </c>
      <c r="AU42">
        <f t="shared" si="23"/>
        <v>-3.5655473246502472</v>
      </c>
      <c r="AW42">
        <v>39</v>
      </c>
      <c r="AX42">
        <f>IF(Z42&gt;0, (R42*SUMPRODUCT(K42:$K$98, X42:$X$98)-K42*$AZ$3)/Z42, 0)</f>
        <v>-5169854758906.0098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500000</v>
      </c>
      <c r="S43">
        <f t="shared" si="1"/>
        <v>-26263600355679.141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-1493.0918899954083</v>
      </c>
      <c r="AC43">
        <f t="shared" si="2"/>
        <v>-1333.1177657913079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-1.1758005269128001E-4</v>
      </c>
      <c r="AI43">
        <f t="shared" si="25"/>
        <v>-1.1758259064827702E-4</v>
      </c>
      <c r="AJ43">
        <f t="shared" si="7"/>
        <v>-159.97412420410046</v>
      </c>
      <c r="AK43">
        <f t="shared" si="22"/>
        <v>-104.5164322996786</v>
      </c>
      <c r="AL43">
        <f t="shared" si="8"/>
        <v>-264.49067408636972</v>
      </c>
      <c r="AN43">
        <f t="shared" si="26"/>
        <v>0</v>
      </c>
      <c r="AO43">
        <f t="shared" si="26"/>
        <v>0</v>
      </c>
      <c r="AP43">
        <f t="shared" si="26"/>
        <v>-2.7274911642288845E-11</v>
      </c>
      <c r="AQ43">
        <f t="shared" si="26"/>
        <v>-1.2636090965367532E-6</v>
      </c>
      <c r="AR43">
        <f t="shared" si="26"/>
        <v>-1.2636363714483955E-6</v>
      </c>
      <c r="AS43">
        <f t="shared" si="26"/>
        <v>-1.7192096272108002</v>
      </c>
      <c r="AT43">
        <f t="shared" si="26"/>
        <v>-1.1232170046581043</v>
      </c>
      <c r="AU43">
        <f t="shared" si="23"/>
        <v>-2.842427895505276</v>
      </c>
      <c r="AW43">
        <v>40</v>
      </c>
      <c r="AX43">
        <f>IF(Z43&gt;0, (R43*SUMPRODUCT(K43:$K$98, X43:$X$98)-K43*$AZ$3)/Z43, 0)</f>
        <v>-26263600355679.141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500000</v>
      </c>
      <c r="S44">
        <f t="shared" si="1"/>
        <v>-136185304108174.94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-1333.1177657913079</v>
      </c>
      <c r="AC44">
        <f t="shared" si="2"/>
        <v>-1190.2837205595297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-2.0755685558058859E-5</v>
      </c>
      <c r="AI44">
        <f t="shared" si="25"/>
        <v>-2.0756122566930102E-5</v>
      </c>
      <c r="AJ44">
        <f t="shared" si="7"/>
        <v>-142.83404523177819</v>
      </c>
      <c r="AK44">
        <f t="shared" si="22"/>
        <v>-93.318243605391558</v>
      </c>
      <c r="AL44">
        <f t="shared" si="8"/>
        <v>-236.15230959329233</v>
      </c>
      <c r="AN44">
        <f t="shared" si="26"/>
        <v>0</v>
      </c>
      <c r="AO44">
        <f t="shared" si="26"/>
        <v>0</v>
      </c>
      <c r="AP44">
        <f t="shared" si="26"/>
        <v>-4.1932554849137476E-12</v>
      </c>
      <c r="AQ44">
        <f t="shared" si="26"/>
        <v>-1.9915818198895142E-7</v>
      </c>
      <c r="AR44">
        <f t="shared" si="26"/>
        <v>-1.9916237524443635E-7</v>
      </c>
      <c r="AS44">
        <f t="shared" si="26"/>
        <v>-1.3705434443452331</v>
      </c>
      <c r="AT44">
        <f t="shared" si="26"/>
        <v>-0.8954217238869181</v>
      </c>
      <c r="AU44">
        <f t="shared" si="23"/>
        <v>-2.2659653673945264</v>
      </c>
      <c r="AW44">
        <v>41</v>
      </c>
      <c r="AX44">
        <f>IF(Z44&gt;0, (R44*SUMPRODUCT(K44:$K$98, X44:$X$98)-K44*$AZ$3)/Z44, 0)</f>
        <v>-136185304108174.94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500000</v>
      </c>
      <c r="S45">
        <f t="shared" si="1"/>
        <v>-721528442474538.88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-1190.2837205595297</v>
      </c>
      <c r="AC45">
        <f t="shared" si="2"/>
        <v>-1062.7533221020919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-3.5899280687917669E-6</v>
      </c>
      <c r="AI45">
        <f t="shared" si="25"/>
        <v>-3.5900017147674165E-6</v>
      </c>
      <c r="AJ45">
        <f t="shared" si="7"/>
        <v>-127.53039845743774</v>
      </c>
      <c r="AK45">
        <f t="shared" si="22"/>
        <v>-83.319860439167087</v>
      </c>
      <c r="AL45">
        <f t="shared" si="8"/>
        <v>-210.85026248660654</v>
      </c>
      <c r="AN45">
        <f t="shared" si="26"/>
        <v>0</v>
      </c>
      <c r="AO45">
        <f t="shared" si="26"/>
        <v>0</v>
      </c>
      <c r="AP45">
        <f t="shared" si="26"/>
        <v>-6.3094582050891613E-13</v>
      </c>
      <c r="AQ45">
        <f t="shared" si="26"/>
        <v>-3.0755925099059134E-8</v>
      </c>
      <c r="AR45">
        <f t="shared" si="26"/>
        <v>-3.0756556044879643E-8</v>
      </c>
      <c r="AS45">
        <f t="shared" si="26"/>
        <v>-1.0925888507092634</v>
      </c>
      <c r="AT45">
        <f t="shared" si="26"/>
        <v>-0.71382471677031401</v>
      </c>
      <c r="AU45">
        <f t="shared" si="23"/>
        <v>-1.8064135982361333</v>
      </c>
      <c r="AW45">
        <v>42</v>
      </c>
      <c r="AX45">
        <f>IF(Z45&gt;0, (R45*SUMPRODUCT(K45:$K$98, X45:$X$98)-K45*$AZ$3)/Z45, 0)</f>
        <v>-721528442474538.88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500000</v>
      </c>
      <c r="S46">
        <f t="shared" si="1"/>
        <v>-3912922574906578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-1062.7533221020919</v>
      </c>
      <c r="AC46">
        <f t="shared" si="2"/>
        <v>-948.88689476088712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-6.0784475382054703E-7</v>
      </c>
      <c r="AI46">
        <f t="shared" si="25"/>
        <v>-6.0785687886105822E-7</v>
      </c>
      <c r="AJ46">
        <f t="shared" si="7"/>
        <v>-113.86642734120483</v>
      </c>
      <c r="AK46">
        <f t="shared" si="22"/>
        <v>-74.392732547146437</v>
      </c>
      <c r="AL46">
        <f t="shared" si="8"/>
        <v>-188.25916049620815</v>
      </c>
      <c r="AN46">
        <f t="shared" si="26"/>
        <v>0</v>
      </c>
      <c r="AO46">
        <f t="shared" si="26"/>
        <v>0</v>
      </c>
      <c r="AP46">
        <f t="shared" si="26"/>
        <v>-9.2748783799826975E-14</v>
      </c>
      <c r="AQ46">
        <f t="shared" si="26"/>
        <v>-4.6496225397144714E-9</v>
      </c>
      <c r="AR46">
        <f t="shared" si="26"/>
        <v>-4.6497152884982708E-9</v>
      </c>
      <c r="AS46">
        <f t="shared" si="26"/>
        <v>-0.87100514359087577</v>
      </c>
      <c r="AT46">
        <f t="shared" si="26"/>
        <v>-0.56905669394702274</v>
      </c>
      <c r="AU46">
        <f t="shared" si="23"/>
        <v>-1.4400618421876139</v>
      </c>
      <c r="AW46">
        <v>43</v>
      </c>
      <c r="AX46">
        <f>IF(Z46&gt;0, (R46*SUMPRODUCT(K46:$K$98, X46:$X$98)-K46*$AZ$3)/Z46, 0)</f>
        <v>-3912922574906578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500000</v>
      </c>
      <c r="S47">
        <f t="shared" si="1"/>
        <v>-2.1763598646526036E+16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-948.88689476088712</v>
      </c>
      <c r="AC47">
        <f t="shared" si="2"/>
        <v>-847.22044175485746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-1.0057373855029171E-7</v>
      </c>
      <c r="AI47">
        <f t="shared" si="25"/>
        <v>-1.005756849665428E-7</v>
      </c>
      <c r="AJ47">
        <f t="shared" si="7"/>
        <v>-101.66645300602966</v>
      </c>
      <c r="AK47">
        <f t="shared" si="22"/>
        <v>-66.422082633262107</v>
      </c>
      <c r="AL47">
        <f t="shared" si="8"/>
        <v>-168.08853573986744</v>
      </c>
      <c r="AN47">
        <f t="shared" si="26"/>
        <v>0</v>
      </c>
      <c r="AO47">
        <f t="shared" si="26"/>
        <v>0</v>
      </c>
      <c r="AP47">
        <f t="shared" si="26"/>
        <v>-1.329360360026024E-14</v>
      </c>
      <c r="AQ47">
        <f t="shared" si="26"/>
        <v>-6.8689696365658227E-10</v>
      </c>
      <c r="AR47">
        <f t="shared" si="26"/>
        <v>-6.8691025726018257E-10</v>
      </c>
      <c r="AS47">
        <f t="shared" si="26"/>
        <v>-0.69435996794188815</v>
      </c>
      <c r="AT47">
        <f t="shared" si="26"/>
        <v>-0.45364851240684056</v>
      </c>
      <c r="AU47">
        <f t="shared" si="23"/>
        <v>-1.1480084810356388</v>
      </c>
      <c r="AW47">
        <v>44</v>
      </c>
      <c r="AX47">
        <f>IF(Z47&gt;0, (R47*SUMPRODUCT(K47:$K$98, X47:$X$98)-K47*$AZ$3)/Z47, 0)</f>
        <v>-2.1763598646526036E+16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500000</v>
      </c>
      <c r="S48">
        <f t="shared" si="1"/>
        <v>-1.2429035958332965E+17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-847.22044175485746</v>
      </c>
      <c r="AC48">
        <f t="shared" si="2"/>
        <v>-756.44682299600936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-1.6226457749043229E-8</v>
      </c>
      <c r="AI48">
        <f t="shared" si="25"/>
        <v>-1.6226762055356902E-8</v>
      </c>
      <c r="AJ48">
        <f t="shared" si="7"/>
        <v>-90.773618758848102</v>
      </c>
      <c r="AK48">
        <f t="shared" si="22"/>
        <v>-59.305430922840031</v>
      </c>
      <c r="AL48">
        <f t="shared" si="8"/>
        <v>-150.07904969791491</v>
      </c>
      <c r="AN48">
        <f t="shared" si="26"/>
        <v>0</v>
      </c>
      <c r="AO48">
        <f t="shared" si="26"/>
        <v>0</v>
      </c>
      <c r="AP48">
        <f t="shared" si="26"/>
        <v>-1.8556665655751229E-15</v>
      </c>
      <c r="AQ48">
        <f t="shared" si="26"/>
        <v>-9.894929473940624E-11</v>
      </c>
      <c r="AR48">
        <f t="shared" si="26"/>
        <v>-9.8951150405971827E-11</v>
      </c>
      <c r="AS48">
        <f t="shared" si="26"/>
        <v>-0.55353951528092238</v>
      </c>
      <c r="AT48">
        <f t="shared" si="26"/>
        <v>-0.36164581665259676</v>
      </c>
      <c r="AU48">
        <f t="shared" si="23"/>
        <v>-0.91518533203247043</v>
      </c>
      <c r="AW48">
        <v>45</v>
      </c>
      <c r="AX48">
        <f>IF(Z48&gt;0, (R48*SUMPRODUCT(K48:$K$98, X48:$X$98)-K48*$AZ$3)/Z48, 0)</f>
        <v>-1.2429035958332965E+17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500000</v>
      </c>
      <c r="S49">
        <f t="shared" si="1"/>
        <v>-7.3025027987937856E+17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-756.44682299600936</v>
      </c>
      <c r="AC49">
        <f t="shared" si="2"/>
        <v>-675.39894910366638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-2.5501890337722566E-9</v>
      </c>
      <c r="AI49">
        <f t="shared" si="25"/>
        <v>-2.5502352781194149E-9</v>
      </c>
      <c r="AJ49">
        <f t="shared" si="7"/>
        <v>-81.047873892342977</v>
      </c>
      <c r="AK49">
        <f t="shared" si="22"/>
        <v>-52.951277609720663</v>
      </c>
      <c r="AL49">
        <f t="shared" si="8"/>
        <v>-133.99915150461388</v>
      </c>
      <c r="AN49">
        <f t="shared" si="26"/>
        <v>0</v>
      </c>
      <c r="AO49">
        <f t="shared" si="26"/>
        <v>0</v>
      </c>
      <c r="AP49">
        <f t="shared" si="26"/>
        <v>-2.5178485874774833E-16</v>
      </c>
      <c r="AQ49">
        <f t="shared" si="26"/>
        <v>-1.3884918376088333E-11</v>
      </c>
      <c r="AR49">
        <f t="shared" si="26"/>
        <v>-1.3885170160947081E-11</v>
      </c>
      <c r="AS49">
        <f t="shared" si="26"/>
        <v>-0.44127831256731109</v>
      </c>
      <c r="AT49">
        <f t="shared" si="26"/>
        <v>-0.28830183087761801</v>
      </c>
      <c r="AU49">
        <f t="shared" si="23"/>
        <v>-0.72958014345881428</v>
      </c>
      <c r="AW49">
        <v>46</v>
      </c>
      <c r="AX49">
        <f>IF(Z49&gt;0, (R49*SUMPRODUCT(K49:$K$98, X49:$X$98)-K49*$AZ$3)/Z49, 0)</f>
        <v>-7.3025027987937856E+17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500000</v>
      </c>
      <c r="S50">
        <f t="shared" si="1"/>
        <v>-4.4185587158736635E+18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-675.39894910366638</v>
      </c>
      <c r="AC50">
        <f t="shared" si="2"/>
        <v>-603.0347759854285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-3.8958018176046357E-10</v>
      </c>
      <c r="AI50">
        <f t="shared" si="25"/>
        <v>-3.8958700564597423E-10</v>
      </c>
      <c r="AJ50">
        <f t="shared" si="7"/>
        <v>-72.364173118237886</v>
      </c>
      <c r="AK50">
        <f t="shared" si="22"/>
        <v>-47.277926437256653</v>
      </c>
      <c r="AL50">
        <f t="shared" si="8"/>
        <v>-119.64209955588413</v>
      </c>
      <c r="AN50">
        <f t="shared" si="26"/>
        <v>0</v>
      </c>
      <c r="AO50">
        <f t="shared" si="26"/>
        <v>0</v>
      </c>
      <c r="AP50">
        <f t="shared" si="26"/>
        <v>-3.3172993700727688E-17</v>
      </c>
      <c r="AQ50">
        <f t="shared" si="26"/>
        <v>-1.8938683679951411E-12</v>
      </c>
      <c r="AR50">
        <f t="shared" si="26"/>
        <v>-1.8939015409888418E-12</v>
      </c>
      <c r="AS50">
        <f t="shared" si="26"/>
        <v>-0.3517843690750681</v>
      </c>
      <c r="AT50">
        <f t="shared" si="26"/>
        <v>-0.22983245446241624</v>
      </c>
      <c r="AU50">
        <f t="shared" si="23"/>
        <v>-0.58161682353937827</v>
      </c>
      <c r="AW50">
        <v>47</v>
      </c>
      <c r="AX50">
        <f>IF(Z50&gt;0, (R50*SUMPRODUCT(K50:$K$98, X50:$X$98)-K50*$AZ$3)/Z50, 0)</f>
        <v>-4.4185587158736635E+18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500000</v>
      </c>
      <c r="S51">
        <f t="shared" si="1"/>
        <v>-2.7544353984846561E+19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-603.0347759854285</v>
      </c>
      <c r="AC51">
        <f t="shared" si="2"/>
        <v>-538.42390712984843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-5.7782704799794352E-11</v>
      </c>
      <c r="AI51">
        <f t="shared" si="25"/>
        <v>-5.7783682175969931E-11</v>
      </c>
      <c r="AJ51">
        <f t="shared" si="7"/>
        <v>-64.610868855580065</v>
      </c>
      <c r="AK51">
        <f t="shared" si="22"/>
        <v>-42.212434318980002</v>
      </c>
      <c r="AL51">
        <f t="shared" si="8"/>
        <v>-106.82330317461785</v>
      </c>
      <c r="AN51">
        <f t="shared" si="26"/>
        <v>0</v>
      </c>
      <c r="AO51">
        <f t="shared" si="26"/>
        <v>0</v>
      </c>
      <c r="AP51">
        <f t="shared" si="26"/>
        <v>-4.2422539267504311E-18</v>
      </c>
      <c r="AQ51">
        <f t="shared" si="26"/>
        <v>-2.508030300514279E-13</v>
      </c>
      <c r="AR51">
        <f t="shared" si="26"/>
        <v>-2.5080727230535466E-13</v>
      </c>
      <c r="AS51">
        <f t="shared" si="26"/>
        <v>-0.28044034524483852</v>
      </c>
      <c r="AT51">
        <f t="shared" si="26"/>
        <v>-0.18322102555996561</v>
      </c>
      <c r="AU51">
        <f t="shared" si="23"/>
        <v>-0.46366137080505493</v>
      </c>
      <c r="AW51">
        <v>48</v>
      </c>
      <c r="AX51">
        <f>IF(Z51&gt;0, (R51*SUMPRODUCT(K51:$K$98, X51:$X$98)-K51*$AZ$3)/Z51, 0)</f>
        <v>-2.7544353984846561E+19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500000</v>
      </c>
      <c r="S52">
        <f t="shared" si="1"/>
        <v>-1.7719412851368038E+20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-538.42390712984843</v>
      </c>
      <c r="AC52">
        <f t="shared" si="2"/>
        <v>-480.73563136593634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-8.3195016749885318E-12</v>
      </c>
      <c r="AI52">
        <f t="shared" si="25"/>
        <v>-8.3196373272348562E-12</v>
      </c>
      <c r="AJ52">
        <f t="shared" si="7"/>
        <v>-57.688275763912088</v>
      </c>
      <c r="AK52">
        <f t="shared" si="22"/>
        <v>-37.689673499089395</v>
      </c>
      <c r="AL52">
        <f t="shared" si="8"/>
        <v>-95.37794926300981</v>
      </c>
      <c r="AN52">
        <f t="shared" si="26"/>
        <v>0</v>
      </c>
      <c r="AO52">
        <f t="shared" si="26"/>
        <v>0</v>
      </c>
      <c r="AP52">
        <f t="shared" si="26"/>
        <v>-5.257071441991594E-19</v>
      </c>
      <c r="AQ52">
        <f t="shared" si="26"/>
        <v>-3.224142308910596E-14</v>
      </c>
      <c r="AR52">
        <f t="shared" si="26"/>
        <v>-3.2241948796250159E-14</v>
      </c>
      <c r="AS52">
        <f t="shared" si="26"/>
        <v>-0.22356532624748476</v>
      </c>
      <c r="AT52">
        <f t="shared" si="26"/>
        <v>-0.14606267981502399</v>
      </c>
      <c r="AU52">
        <f t="shared" si="23"/>
        <v>-0.36962800606254104</v>
      </c>
      <c r="AW52">
        <v>49</v>
      </c>
      <c r="AX52">
        <f>IF(Z52&gt;0, (R52*SUMPRODUCT(K52:$K$98, X52:$X$98)-K52*$AZ$3)/Z52, 0)</f>
        <v>-1.7719412851368038E+20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500000</v>
      </c>
      <c r="S53">
        <f t="shared" si="1"/>
        <v>-1.178218713745769E+21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-480.73563136593634</v>
      </c>
      <c r="AC53">
        <f t="shared" si="2"/>
        <v>-429.22824229101462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-1.1608058955316596E-12</v>
      </c>
      <c r="AI53">
        <f t="shared" si="25"/>
        <v>-1.1608241106659672E-12</v>
      </c>
      <c r="AJ53">
        <f t="shared" si="7"/>
        <v>-51.507389074921718</v>
      </c>
      <c r="AK53">
        <f t="shared" si="22"/>
        <v>-33.651494195615548</v>
      </c>
      <c r="AL53">
        <f t="shared" si="8"/>
        <v>-85.158883270538425</v>
      </c>
      <c r="AN53">
        <f t="shared" si="26"/>
        <v>0</v>
      </c>
      <c r="AO53">
        <f t="shared" si="26"/>
        <v>0</v>
      </c>
      <c r="AP53">
        <f t="shared" si="26"/>
        <v>-6.3027668815475111E-20</v>
      </c>
      <c r="AQ53">
        <f t="shared" si="26"/>
        <v>-4.0165989614628187E-15</v>
      </c>
      <c r="AR53">
        <f t="shared" si="26"/>
        <v>-4.0166619891316335E-15</v>
      </c>
      <c r="AS53">
        <f t="shared" si="26"/>
        <v>-0.17822490931719201</v>
      </c>
      <c r="AT53">
        <f t="shared" si="26"/>
        <v>-0.1164402740872322</v>
      </c>
      <c r="AU53">
        <f t="shared" si="23"/>
        <v>-0.29466518340442821</v>
      </c>
      <c r="AW53">
        <v>50</v>
      </c>
      <c r="AX53">
        <f>IF(Z53&gt;0, (R53*SUMPRODUCT(K53:$K$98, X53:$X$98)-K53*$AZ$3)/Z53, 0)</f>
        <v>-1.178218713745769E+21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500000</v>
      </c>
      <c r="S54">
        <f t="shared" si="1"/>
        <v>-8.1099054070823586E+21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-429.22824229101462</v>
      </c>
      <c r="AC54">
        <f t="shared" si="2"/>
        <v>-383.2395020455487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-1.5670196453361233E-13</v>
      </c>
      <c r="AI54">
        <f t="shared" si="25"/>
        <v>-1.5670432732012345E-13</v>
      </c>
      <c r="AJ54">
        <f t="shared" si="7"/>
        <v>-45.98874024546592</v>
      </c>
      <c r="AK54">
        <f t="shared" si="22"/>
        <v>-30.045976960371025</v>
      </c>
      <c r="AL54">
        <f t="shared" si="8"/>
        <v>-76.034717205837097</v>
      </c>
      <c r="AN54">
        <f t="shared" si="26"/>
        <v>0</v>
      </c>
      <c r="AO54">
        <f t="shared" si="26"/>
        <v>0</v>
      </c>
      <c r="AP54">
        <f t="shared" si="26"/>
        <v>-7.2997052885204554E-21</v>
      </c>
      <c r="AQ54">
        <f t="shared" si="26"/>
        <v>-4.8412251968015566E-16</v>
      </c>
      <c r="AR54">
        <f t="shared" si="26"/>
        <v>-4.841298193854442E-16</v>
      </c>
      <c r="AS54">
        <f t="shared" si="26"/>
        <v>-0.14207980653475158</v>
      </c>
      <c r="AT54">
        <f t="shared" si="26"/>
        <v>-9.2825473602704225E-2</v>
      </c>
      <c r="AU54">
        <f t="shared" si="23"/>
        <v>-0.23490528013745626</v>
      </c>
      <c r="AW54">
        <v>51</v>
      </c>
      <c r="AX54">
        <f>IF(Z54&gt;0, (R54*SUMPRODUCT(K54:$K$98, X54:$X$98)-K54*$AZ$3)/Z54, 0)</f>
        <v>-8.1099054070823586E+21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500000</v>
      </c>
      <c r="S55">
        <f t="shared" si="1"/>
        <v>-5.7866190962268041E+22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-383.2395020455487</v>
      </c>
      <c r="AC55">
        <f t="shared" si="2"/>
        <v>-342.17812682638277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-2.0434953915753299E-14</v>
      </c>
      <c r="AI55">
        <f t="shared" si="25"/>
        <v>-2.0435249579007729E-14</v>
      </c>
      <c r="AJ55">
        <f t="shared" si="7"/>
        <v>-41.061375219165939</v>
      </c>
      <c r="AK55">
        <f t="shared" si="22"/>
        <v>-26.82676514318841</v>
      </c>
      <c r="AL55">
        <f t="shared" si="8"/>
        <v>-67.888140362354363</v>
      </c>
      <c r="AN55">
        <f t="shared" si="26"/>
        <v>0</v>
      </c>
      <c r="AO55">
        <f t="shared" si="26"/>
        <v>0</v>
      </c>
      <c r="AP55">
        <f t="shared" si="26"/>
        <v>-8.1556799409140566E-22</v>
      </c>
      <c r="AQ55">
        <f t="shared" si="26"/>
        <v>-5.6368500734400676E-17</v>
      </c>
      <c r="AR55">
        <f t="shared" si="26"/>
        <v>-5.6369316302394765E-17</v>
      </c>
      <c r="AS55">
        <f t="shared" si="26"/>
        <v>-0.11326515189313724</v>
      </c>
      <c r="AT55">
        <f t="shared" si="26"/>
        <v>-7.3999899236849659E-2</v>
      </c>
      <c r="AU55">
        <f t="shared" si="23"/>
        <v>-0.18726505112998693</v>
      </c>
      <c r="AW55">
        <v>52</v>
      </c>
      <c r="AX55">
        <f>IF(Z55&gt;0, (R55*SUMPRODUCT(K55:$K$98, X55:$X$98)-K55*$AZ$3)/Z55, 0)</f>
        <v>-5.7866190962268041E+22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500000</v>
      </c>
      <c r="S56">
        <f t="shared" si="1"/>
        <v>-4.2867059157862998E+23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-342.17812682638277</v>
      </c>
      <c r="AC56">
        <f t="shared" si="2"/>
        <v>-305.51618466641315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-2.5707131231745192E-15</v>
      </c>
      <c r="AI56">
        <f t="shared" si="25"/>
        <v>-2.5707487584840867E-15</v>
      </c>
      <c r="AJ56">
        <f t="shared" si="7"/>
        <v>-36.661942159969612</v>
      </c>
      <c r="AK56">
        <f t="shared" si="22"/>
        <v>-23.952468877846798</v>
      </c>
      <c r="AL56">
        <f t="shared" si="8"/>
        <v>-60.61441103781641</v>
      </c>
      <c r="AN56">
        <f t="shared" si="26"/>
        <v>0</v>
      </c>
      <c r="AO56">
        <f t="shared" si="26"/>
        <v>0</v>
      </c>
      <c r="AP56">
        <f t="shared" si="26"/>
        <v>-8.7765803745886402E-23</v>
      </c>
      <c r="AQ56">
        <f t="shared" si="26"/>
        <v>-6.3313804817419534E-18</v>
      </c>
      <c r="AR56">
        <f t="shared" si="26"/>
        <v>-6.3314682475456991E-18</v>
      </c>
      <c r="AS56">
        <f t="shared" si="26"/>
        <v>-9.029428562909543E-2</v>
      </c>
      <c r="AT56">
        <f t="shared" si="26"/>
        <v>-5.8992266611008974E-2</v>
      </c>
      <c r="AU56">
        <f t="shared" si="23"/>
        <v>-0.1492865522401044</v>
      </c>
      <c r="AW56">
        <v>53</v>
      </c>
      <c r="AX56">
        <f>IF(Z56&gt;0, (R56*SUMPRODUCT(K56:$K$98, X56:$X$98)-K56*$AZ$3)/Z56, 0)</f>
        <v>-4.2867059157862998E+23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500000</v>
      </c>
      <c r="S57">
        <f t="shared" si="1"/>
        <v>-3.3027049270162709E+24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-305.51618466641315</v>
      </c>
      <c r="AC57">
        <f t="shared" si="2"/>
        <v>-272.7823077378689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-3.1149276197987246E-16</v>
      </c>
      <c r="AI57">
        <f t="shared" si="25"/>
        <v>-3.1149689166014614E-16</v>
      </c>
      <c r="AJ57">
        <f t="shared" si="7"/>
        <v>-32.733876928544248</v>
      </c>
      <c r="AK57">
        <f t="shared" si="22"/>
        <v>-21.386132926648923</v>
      </c>
      <c r="AL57">
        <f t="shared" si="8"/>
        <v>-54.120009855193175</v>
      </c>
      <c r="AN57">
        <f t="shared" si="26"/>
        <v>0</v>
      </c>
      <c r="AO57">
        <f t="shared" si="26"/>
        <v>0</v>
      </c>
      <c r="AP57">
        <f t="shared" si="26"/>
        <v>-9.0811992583893851E-24</v>
      </c>
      <c r="AQ57">
        <f t="shared" si="26"/>
        <v>-6.8497502266992338E-19</v>
      </c>
      <c r="AR57">
        <f t="shared" si="26"/>
        <v>-6.8498410386918185E-19</v>
      </c>
      <c r="AS57">
        <f t="shared" si="26"/>
        <v>-7.198205168135785E-2</v>
      </c>
      <c r="AT57">
        <f t="shared" si="26"/>
        <v>-4.7028273765153832E-2</v>
      </c>
      <c r="AU57">
        <f t="shared" si="23"/>
        <v>-0.11901032544651169</v>
      </c>
      <c r="AW57">
        <v>54</v>
      </c>
      <c r="AX57">
        <f>IF(Z57&gt;0, (R57*SUMPRODUCT(K57:$K$98, X57:$X$98)-K57*$AZ$3)/Z57, 0)</f>
        <v>-3.3027049270162709E+24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500000</v>
      </c>
      <c r="S58">
        <f t="shared" si="1"/>
        <v>-2.6508483787764167E+25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-272.7823077378689</v>
      </c>
      <c r="AC58">
        <f t="shared" si="2"/>
        <v>-243.55563190881145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-3.6289916138731542E-17</v>
      </c>
      <c r="AI58">
        <f t="shared" si="25"/>
        <v>-3.6290375530588616E-17</v>
      </c>
      <c r="AJ58">
        <f t="shared" si="7"/>
        <v>-29.226675829057456</v>
      </c>
      <c r="AK58">
        <f t="shared" si="22"/>
        <v>-19.094761541650826</v>
      </c>
      <c r="AL58">
        <f t="shared" si="8"/>
        <v>-48.321437370708281</v>
      </c>
      <c r="AN58">
        <f t="shared" si="26"/>
        <v>0</v>
      </c>
      <c r="AO58">
        <f t="shared" si="26"/>
        <v>0</v>
      </c>
      <c r="AP58">
        <f t="shared" si="26"/>
        <v>-9.0196990256296233E-25</v>
      </c>
      <c r="AQ58">
        <f t="shared" si="26"/>
        <v>-7.1251615847633666E-20</v>
      </c>
      <c r="AR58">
        <f t="shared" si="26"/>
        <v>-7.1252517817536228E-20</v>
      </c>
      <c r="AS58">
        <f t="shared" si="26"/>
        <v>-5.7383650893939785E-2</v>
      </c>
      <c r="AT58">
        <f t="shared" si="26"/>
        <v>-3.7490651917373906E-2</v>
      </c>
      <c r="AU58">
        <f t="shared" si="23"/>
        <v>-9.487430281131369E-2</v>
      </c>
      <c r="AW58">
        <v>55</v>
      </c>
      <c r="AX58">
        <f>IF(Z58&gt;0, (R58*SUMPRODUCT(K58:$K$98, X58:$X$98)-K58*$AZ$3)/Z58, 0)</f>
        <v>-2.6508483787764167E+25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500000</v>
      </c>
      <c r="S59">
        <f t="shared" si="1"/>
        <v>-2.2199507311850447E+26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-243.55563190881145</v>
      </c>
      <c r="AC59">
        <f t="shared" si="2"/>
        <v>-217.46038563286737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-4.0581928717913259E-18</v>
      </c>
      <c r="AI59">
        <f t="shared" si="25"/>
        <v>-4.058241850442649E-18</v>
      </c>
      <c r="AJ59">
        <f t="shared" si="7"/>
        <v>-26.095246275944078</v>
      </c>
      <c r="AK59">
        <f t="shared" si="22"/>
        <v>-17.048894233616803</v>
      </c>
      <c r="AL59">
        <f t="shared" si="8"/>
        <v>-43.144140509560884</v>
      </c>
      <c r="AN59">
        <f t="shared" si="26"/>
        <v>0</v>
      </c>
      <c r="AO59">
        <f t="shared" si="26"/>
        <v>0</v>
      </c>
      <c r="AP59">
        <f t="shared" si="26"/>
        <v>-8.5861318379638702E-26</v>
      </c>
      <c r="AQ59">
        <f t="shared" si="26"/>
        <v>-7.1141564906440822E-21</v>
      </c>
      <c r="AR59">
        <f t="shared" si="26"/>
        <v>-7.1142423519624624E-21</v>
      </c>
      <c r="AS59">
        <f t="shared" si="26"/>
        <v>-4.5745895164173794E-2</v>
      </c>
      <c r="AT59">
        <f t="shared" si="26"/>
        <v>-2.988731817392689E-2</v>
      </c>
      <c r="AU59">
        <f t="shared" si="23"/>
        <v>-7.5633213338100691E-2</v>
      </c>
      <c r="AW59">
        <v>56</v>
      </c>
      <c r="AX59">
        <f>IF(Z59&gt;0, (R59*SUMPRODUCT(K59:$K$98, X59:$X$98)-K59*$AZ$3)/Z59, 0)</f>
        <v>-2.2199507311850447E+26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500000</v>
      </c>
      <c r="S60">
        <f t="shared" si="1"/>
        <v>-1.9576975377102228E+27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-217.46038563286737</v>
      </c>
      <c r="AC60">
        <f t="shared" si="2"/>
        <v>-194.16105860077442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-4.3529951216894286E-19</v>
      </c>
      <c r="AI60">
        <f t="shared" si="25"/>
        <v>-4.3530447108253554E-19</v>
      </c>
      <c r="AJ60">
        <f t="shared" si="7"/>
        <v>-23.299327032092947</v>
      </c>
      <c r="AK60">
        <f t="shared" si="22"/>
        <v>-15.222226994300717</v>
      </c>
      <c r="AL60">
        <f t="shared" si="8"/>
        <v>-38.521554026393666</v>
      </c>
      <c r="AN60">
        <f t="shared" si="26"/>
        <v>0</v>
      </c>
      <c r="AO60">
        <f t="shared" si="26"/>
        <v>0</v>
      </c>
      <c r="AP60">
        <f t="shared" si="26"/>
        <v>-7.7617428223498238E-27</v>
      </c>
      <c r="AQ60">
        <f t="shared" si="26"/>
        <v>-6.8133529673937962E-22</v>
      </c>
      <c r="AR60">
        <f t="shared" si="26"/>
        <v>-6.8134305848220203E-22</v>
      </c>
      <c r="AS60">
        <f t="shared" si="26"/>
        <v>-3.6468347547970209E-2</v>
      </c>
      <c r="AT60">
        <f t="shared" si="26"/>
        <v>-2.382598706467386E-2</v>
      </c>
      <c r="AU60">
        <f t="shared" si="23"/>
        <v>-6.0294334612644072E-2</v>
      </c>
      <c r="AW60">
        <v>57</v>
      </c>
      <c r="AX60">
        <f>IF(Z60&gt;0, (R60*SUMPRODUCT(K60:$K$98, X60:$X$98)-K60*$AZ$3)/Z60, 0)</f>
        <v>-1.9576975377102228E+27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500000</v>
      </c>
      <c r="S61">
        <f t="shared" si="1"/>
        <v>-1.8225645994364868E+28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-194.16105860077442</v>
      </c>
      <c r="AC61">
        <f t="shared" si="2"/>
        <v>-173.35808803640572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-4.4337361343895822E-20</v>
      </c>
      <c r="AI61">
        <f t="shared" si="25"/>
        <v>-4.4337836932218148E-20</v>
      </c>
      <c r="AJ61">
        <f t="shared" si="7"/>
        <v>-20.802970564368707</v>
      </c>
      <c r="AK61">
        <f t="shared" si="22"/>
        <v>-13.591274102054211</v>
      </c>
      <c r="AL61">
        <f t="shared" si="8"/>
        <v>-34.394244666422921</v>
      </c>
      <c r="AN61">
        <f t="shared" si="26"/>
        <v>0</v>
      </c>
      <c r="AO61">
        <f t="shared" si="26"/>
        <v>0</v>
      </c>
      <c r="AP61">
        <f t="shared" si="26"/>
        <v>-6.6463907046681594E-28</v>
      </c>
      <c r="AQ61">
        <f t="shared" si="26"/>
        <v>-6.1961871742888308E-23</v>
      </c>
      <c r="AR61">
        <f t="shared" si="26"/>
        <v>-6.1962536381958767E-23</v>
      </c>
      <c r="AS61">
        <f t="shared" si="26"/>
        <v>-2.9072343389644619E-2</v>
      </c>
      <c r="AT61">
        <f t="shared" si="26"/>
        <v>-1.8993931014567804E-2</v>
      </c>
      <c r="AU61">
        <f t="shared" si="23"/>
        <v>-4.8066274404212427E-2</v>
      </c>
      <c r="AW61">
        <v>58</v>
      </c>
      <c r="AX61">
        <f>IF(Z61&gt;0, (R61*SUMPRODUCT(K61:$K$98, X61:$X$98)-K61*$AZ$3)/Z61, 0)</f>
        <v>-1.8225645994364868E+28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500000</v>
      </c>
      <c r="S62">
        <f t="shared" si="1"/>
        <v>-1.7961086206550441E+29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-173.35808803640572</v>
      </c>
      <c r="AC62">
        <f t="shared" si="2"/>
        <v>-154.78400717536223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-4.2774372904782528E-21</v>
      </c>
      <c r="AI62">
        <f t="shared" si="25"/>
        <v>-4.2774803791883105E-21</v>
      </c>
      <c r="AJ62">
        <f t="shared" si="7"/>
        <v>-18.574080861043484</v>
      </c>
      <c r="AK62">
        <f t="shared" si="22"/>
        <v>-12.135066162548402</v>
      </c>
      <c r="AL62">
        <f t="shared" si="8"/>
        <v>-30.709147023591886</v>
      </c>
      <c r="AN62">
        <f t="shared" si="26"/>
        <v>0</v>
      </c>
      <c r="AO62">
        <f t="shared" si="26"/>
        <v>0</v>
      </c>
      <c r="AP62">
        <f t="shared" si="26"/>
        <v>-5.3765062539835682E-29</v>
      </c>
      <c r="AQ62">
        <f t="shared" si="26"/>
        <v>-5.3372840153351051E-24</v>
      </c>
      <c r="AR62">
        <f t="shared" si="26"/>
        <v>-5.3373377803976451E-24</v>
      </c>
      <c r="AS62">
        <f t="shared" si="26"/>
        <v>-2.3176294156285564E-2</v>
      </c>
      <c r="AT62">
        <f t="shared" si="26"/>
        <v>-1.5141845515439893E-2</v>
      </c>
      <c r="AU62">
        <f t="shared" si="23"/>
        <v>-3.8318139671725461E-2</v>
      </c>
      <c r="AW62">
        <v>59</v>
      </c>
      <c r="AX62">
        <f>IF(Z62&gt;0, (R62*SUMPRODUCT(K62:$K$98, X62:$X$98)-K62*$AZ$3)/Z62, 0)</f>
        <v>-1.7961086206550441E+29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500000</v>
      </c>
      <c r="S63">
        <f t="shared" si="1"/>
        <v>-1.879187805171631E+30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-154.78400717536223</v>
      </c>
      <c r="AC63">
        <f t="shared" si="2"/>
        <v>-138.20000640657344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-3.8980702287668629E-22</v>
      </c>
      <c r="AI63">
        <f t="shared" si="25"/>
        <v>-3.8981069999735581E-22</v>
      </c>
      <c r="AJ63">
        <f t="shared" si="7"/>
        <v>-16.584000768788798</v>
      </c>
      <c r="AK63">
        <f t="shared" si="22"/>
        <v>-10.834880502275357</v>
      </c>
      <c r="AL63">
        <f t="shared" si="8"/>
        <v>-27.418881271064155</v>
      </c>
      <c r="AN63">
        <f t="shared" si="26"/>
        <v>0</v>
      </c>
      <c r="AO63">
        <f t="shared" si="26"/>
        <v>0</v>
      </c>
      <c r="AP63">
        <f t="shared" si="26"/>
        <v>-4.0966279321278538E-30</v>
      </c>
      <c r="AQ63">
        <f t="shared" si="26"/>
        <v>-4.3427846991476899E-25</v>
      </c>
      <c r="AR63">
        <f t="shared" si="26"/>
        <v>-4.3428256654270107E-25</v>
      </c>
      <c r="AS63">
        <f t="shared" si="26"/>
        <v>-1.8475999805712313E-2</v>
      </c>
      <c r="AT63">
        <f t="shared" si="26"/>
        <v>-1.2070986539732056E-2</v>
      </c>
      <c r="AU63">
        <f t="shared" si="23"/>
        <v>-3.0546986345444369E-2</v>
      </c>
      <c r="AW63">
        <v>60</v>
      </c>
      <c r="AX63">
        <f>IF(Z63&gt;0, (R63*SUMPRODUCT(K63:$K$98, X63:$X$98)-K63*$AZ$3)/Z63, 0)</f>
        <v>-1.879187805171631E+30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500000</v>
      </c>
      <c r="S64">
        <f t="shared" si="1"/>
        <v>-2.0940423163327612E+31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-138.20000640657344</v>
      </c>
      <c r="AC64">
        <f t="shared" si="2"/>
        <v>-123.392862863012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-3.3457210737619168E-23</v>
      </c>
      <c r="AI64">
        <f t="shared" si="25"/>
        <v>-3.3457505366008242E-23</v>
      </c>
      <c r="AJ64">
        <f t="shared" si="7"/>
        <v>-14.807143543561438</v>
      </c>
      <c r="AK64">
        <f t="shared" si="22"/>
        <v>-9.6740004484601414</v>
      </c>
      <c r="AL64">
        <f t="shared" si="8"/>
        <v>-24.481143992021579</v>
      </c>
      <c r="AN64">
        <f t="shared" si="26"/>
        <v>0</v>
      </c>
      <c r="AO64">
        <f t="shared" si="26"/>
        <v>0</v>
      </c>
      <c r="AP64">
        <f t="shared" si="26"/>
        <v>-2.9307259401006528E-31</v>
      </c>
      <c r="AQ64">
        <f t="shared" si="26"/>
        <v>-3.3280538817100905E-26</v>
      </c>
      <c r="AR64">
        <f t="shared" si="26"/>
        <v>-3.3280831889694914E-26</v>
      </c>
      <c r="AS64">
        <f t="shared" si="26"/>
        <v>-1.4728953926747709E-2</v>
      </c>
      <c r="AT64">
        <f t="shared" si="26"/>
        <v>-9.6229165654751724E-3</v>
      </c>
      <c r="AU64">
        <f t="shared" si="23"/>
        <v>-2.4351870492222882E-2</v>
      </c>
      <c r="AW64">
        <v>61</v>
      </c>
      <c r="AX64">
        <f>IF(Z64&gt;0, (R64*SUMPRODUCT(K64:$K$98, X64:$X$98)-K64*$AZ$3)/Z64, 0)</f>
        <v>-2.0940423163327612E+31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500000</v>
      </c>
      <c r="S65">
        <f t="shared" si="1"/>
        <v>-2.4949828461752128E+32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-123.392862863012</v>
      </c>
      <c r="AC65">
        <f t="shared" si="2"/>
        <v>-110.17219898483209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-2.6960335639526539E-24</v>
      </c>
      <c r="AI65">
        <f t="shared" si="25"/>
        <v>-2.6960556427014423E-24</v>
      </c>
      <c r="AJ65">
        <f t="shared" si="7"/>
        <v>-13.220663878179906</v>
      </c>
      <c r="AK65">
        <f t="shared" si="22"/>
        <v>-8.6375004004108416</v>
      </c>
      <c r="AL65">
        <f t="shared" si="8"/>
        <v>-21.858164278590749</v>
      </c>
      <c r="AN65">
        <f t="shared" si="26"/>
        <v>0</v>
      </c>
      <c r="AO65">
        <f t="shared" si="26"/>
        <v>0</v>
      </c>
      <c r="AP65">
        <f t="shared" si="26"/>
        <v>-1.9609072515158534E-32</v>
      </c>
      <c r="AQ65">
        <f t="shared" si="26"/>
        <v>-2.3944616683302414E-27</v>
      </c>
      <c r="AR65">
        <f t="shared" si="26"/>
        <v>-2.3944812774027564E-27</v>
      </c>
      <c r="AS65">
        <f t="shared" si="26"/>
        <v>-1.1741831893134378E-2</v>
      </c>
      <c r="AT65">
        <f t="shared" si="26"/>
        <v>-7.6713301701811006E-3</v>
      </c>
      <c r="AU65">
        <f t="shared" si="23"/>
        <v>-1.9413162063315482E-2</v>
      </c>
      <c r="AW65">
        <v>62</v>
      </c>
      <c r="AX65">
        <f>IF(Z65&gt;0, (R65*SUMPRODUCT(K65:$K$98, X65:$X$98)-K65*$AZ$3)/Z65, 0)</f>
        <v>-2.4949828461752128E+32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500000</v>
      </c>
      <c r="S66">
        <f t="shared" si="1"/>
        <v>-3.1937524994583992E+33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-110.17219898483209</v>
      </c>
      <c r="AC66">
        <f t="shared" si="2"/>
        <v>-98.36803480788582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-2.0317954133151115E-25</v>
      </c>
      <c r="AI66">
        <f t="shared" si="25"/>
        <v>-2.0318108133867864E-25</v>
      </c>
      <c r="AJ66">
        <f t="shared" si="7"/>
        <v>-11.804164176946273</v>
      </c>
      <c r="AK66">
        <f t="shared" si="22"/>
        <v>-7.7120539289382473</v>
      </c>
      <c r="AL66">
        <f t="shared" si="8"/>
        <v>-19.516218105884519</v>
      </c>
      <c r="AN66">
        <f t="shared" si="26"/>
        <v>0</v>
      </c>
      <c r="AO66">
        <f t="shared" si="26"/>
        <v>0</v>
      </c>
      <c r="AP66">
        <f t="shared" si="26"/>
        <v>-1.2212014573801204E-33</v>
      </c>
      <c r="AQ66">
        <f t="shared" si="26"/>
        <v>-1.6111817997983228E-28</v>
      </c>
      <c r="AR66">
        <f t="shared" si="26"/>
        <v>-1.6111940118128966E-28</v>
      </c>
      <c r="AS66">
        <f t="shared" si="26"/>
        <v>-9.3605164964399769E-3</v>
      </c>
      <c r="AT66">
        <f t="shared" si="26"/>
        <v>-6.1155374443407975E-3</v>
      </c>
      <c r="AU66">
        <f t="shared" si="23"/>
        <v>-1.5476053940780774E-2</v>
      </c>
      <c r="AW66">
        <v>63</v>
      </c>
      <c r="AX66">
        <f>IF(Z66&gt;0, (R66*SUMPRODUCT(K66:$K$98, X66:$X$98)-K66*$AZ$3)/Z66, 0)</f>
        <v>-3.1937524994583992E+33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-4.4166814273140191E+34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-98.36803480788582</v>
      </c>
      <c r="AC67">
        <f t="shared" ref="AC67:AC69" si="29">S67*Z67</f>
        <v>-87.828602507040898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-1.4251788215081335E-26</v>
      </c>
      <c r="AI67">
        <f t="shared" ref="AI67:AI69" si="32">SUM(AE67:AH67)</f>
        <v>-1.4251887643355655E-26</v>
      </c>
      <c r="AJ67">
        <f t="shared" ref="AJ67:AJ69" si="33">AB67-AC67</f>
        <v>-10.539432300844922</v>
      </c>
      <c r="AK67">
        <f t="shared" si="22"/>
        <v>-6.8857624365520085</v>
      </c>
      <c r="AL67">
        <f t="shared" ref="AL67:AL69" si="34">SUM(AI67:AK67)</f>
        <v>-17.425194737396929</v>
      </c>
      <c r="AN67">
        <f t="shared" si="26"/>
        <v>0</v>
      </c>
      <c r="AO67">
        <f t="shared" si="26"/>
        <v>0</v>
      </c>
      <c r="AP67">
        <f t="shared" si="26"/>
        <v>-7.0397372669983702E-35</v>
      </c>
      <c r="AQ67">
        <f t="shared" si="26"/>
        <v>-1.0090574869785155E-29</v>
      </c>
      <c r="AR67">
        <f t="shared" si="26"/>
        <v>-1.0090645267157825E-29</v>
      </c>
      <c r="AS67">
        <f t="shared" si="26"/>
        <v>-7.4621464416773026E-3</v>
      </c>
      <c r="AT67">
        <f t="shared" si="26"/>
        <v>-4.8752690085624995E-3</v>
      </c>
      <c r="AU67">
        <f t="shared" si="23"/>
        <v>-1.2337415450239801E-2</v>
      </c>
      <c r="AW67">
        <v>64</v>
      </c>
      <c r="AX67">
        <f>IF(Z67&gt;0, (R67*SUMPRODUCT(K67:$K$98, X67:$X$98)-K67*$AZ$3)/Z67, 0)</f>
        <v>-4.4166814273140191E+34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500000</v>
      </c>
      <c r="S68">
        <f t="shared" si="28"/>
        <v>-6.6414724039684079E+35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-87.828602507040898</v>
      </c>
      <c r="AC68">
        <f t="shared" si="29"/>
        <v>-78.418395095572237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-9.2530301074367285E-28</v>
      </c>
      <c r="AI68">
        <f t="shared" si="32"/>
        <v>-9.2530891443417449E-28</v>
      </c>
      <c r="AJ68">
        <f t="shared" si="33"/>
        <v>-9.4102074114686616</v>
      </c>
      <c r="AK68">
        <f t="shared" si="22"/>
        <v>-6.1480021754928638</v>
      </c>
      <c r="AL68">
        <f t="shared" si="34"/>
        <v>-15.558209586961524</v>
      </c>
      <c r="AN68">
        <f t="shared" si="26"/>
        <v>0</v>
      </c>
      <c r="AO68">
        <f t="shared" si="26"/>
        <v>0</v>
      </c>
      <c r="AP68">
        <f t="shared" si="26"/>
        <v>-3.7320899988104557E-36</v>
      </c>
      <c r="AQ68">
        <f t="shared" si="26"/>
        <v>-5.8494159057692994E-31</v>
      </c>
      <c r="AR68">
        <f t="shared" si="26"/>
        <v>-5.8494532266692882E-31</v>
      </c>
      <c r="AS68">
        <f t="shared" si="26"/>
        <v>-5.9487774566942663E-3</v>
      </c>
      <c r="AT68">
        <f t="shared" si="26"/>
        <v>-3.8865346050402571E-3</v>
      </c>
      <c r="AU68">
        <f t="shared" si="23"/>
        <v>-9.8353120617345226E-3</v>
      </c>
      <c r="AW68">
        <v>65</v>
      </c>
      <c r="AX68">
        <f>IF(Z68&gt;0, (R68*SUMPRODUCT(K68:$K$98, X68:$X$98)-K68*$AZ$3)/Z68, 0)</f>
        <v>-6.6414724039684079E+35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-78.418395095572237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-5.9036905015758059E-29</v>
      </c>
      <c r="AI69">
        <f t="shared" si="32"/>
        <v>-5.9036905015758059E-29</v>
      </c>
      <c r="AJ69">
        <f t="shared" si="33"/>
        <v>-78.418395095572237</v>
      </c>
      <c r="AK69">
        <f t="shared" si="22"/>
        <v>-5.489287656690057</v>
      </c>
      <c r="AL69">
        <f t="shared" si="34"/>
        <v>-83.907682752262289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-3.3322232132236212E-32</v>
      </c>
      <c r="AR69">
        <f t="shared" si="26"/>
        <v>-3.3322232132236212E-32</v>
      </c>
      <c r="AS69">
        <f t="shared" si="26"/>
        <v>-4.4261737028975227E-2</v>
      </c>
      <c r="AT69">
        <f t="shared" si="26"/>
        <v>-3.0983215920282661E-3</v>
      </c>
      <c r="AU69">
        <f t="shared" si="23"/>
        <v>-4.7360058621003495E-2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146998.99991350173</v>
      </c>
      <c r="AO71" s="8">
        <f t="shared" si="47"/>
        <v>-14699.899991350174</v>
      </c>
      <c r="AP71" s="8">
        <f t="shared" si="47"/>
        <v>-2750.4397241048409</v>
      </c>
      <c r="AQ71" s="8">
        <f t="shared" si="47"/>
        <v>-124047.90195898523</v>
      </c>
      <c r="AR71" s="8">
        <f t="shared" si="47"/>
        <v>5500.7582390615426</v>
      </c>
      <c r="AS71" s="8">
        <f t="shared" si="47"/>
        <v>-9898.7081238875617</v>
      </c>
      <c r="AT71" s="8">
        <f t="shared" si="47"/>
        <v>5774.2464056010785</v>
      </c>
      <c r="AU71" s="8">
        <f t="shared" si="47"/>
        <v>1376.2965207750392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23425.60944058578</v>
      </c>
      <c r="K3">
        <v>1</v>
      </c>
      <c r="L3" s="2">
        <v>0</v>
      </c>
      <c r="O3">
        <f>$C$3</f>
        <v>23425.60944058578</v>
      </c>
      <c r="P3">
        <f>O3*C5</f>
        <v>2342.5609440585781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23425.60944058578</v>
      </c>
      <c r="AF3">
        <f t="shared" ref="AF3:AG34" si="4">-$Z3*P3</f>
        <v>-2342.5609440585781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18563.140292527201</v>
      </c>
      <c r="AJ3">
        <f t="shared" ref="AJ3:AJ66" si="7">AB3-AC3</f>
        <v>0</v>
      </c>
      <c r="AL3">
        <f t="shared" ref="AL3:AL66" si="8">SUM(AI3:AK3)</f>
        <v>18563.140292527201</v>
      </c>
      <c r="AN3">
        <f t="shared" ref="AN3:AU34" si="9">AE3*$K3</f>
        <v>23425.60944058578</v>
      </c>
      <c r="AO3">
        <f t="shared" si="9"/>
        <v>-2342.5609440585781</v>
      </c>
      <c r="AP3">
        <f t="shared" si="9"/>
        <v>-2519.9082039999998</v>
      </c>
      <c r="AQ3">
        <f t="shared" si="9"/>
        <v>0</v>
      </c>
      <c r="AR3">
        <f t="shared" si="9"/>
        <v>18563.140292527201</v>
      </c>
      <c r="AS3">
        <f t="shared" si="9"/>
        <v>0</v>
      </c>
      <c r="AT3">
        <f t="shared" si="9"/>
        <v>0</v>
      </c>
      <c r="AU3">
        <f t="shared" si="9"/>
        <v>18563.140292527201</v>
      </c>
      <c r="AW3">
        <v>0</v>
      </c>
      <c r="AX3">
        <f>IF(Z3&gt;0, (R3*SUMPRODUCT(K3:$K$98, X3:$X$98)-K3*$AZ$3)/Z3, 0)</f>
        <v>0</v>
      </c>
      <c r="AZ3">
        <f>C6*SUMPRODUCT(X4:X98, K4:K98)/1</f>
        <v>17808.964432598881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1929.5265001144292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1908.1033320641673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-1908.1033320641673</v>
      </c>
      <c r="AK4">
        <f>G4*SUM(AB4, AE4:AF4)</f>
        <v>0</v>
      </c>
      <c r="AL4">
        <f t="shared" si="8"/>
        <v>-3010.914332064167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-984.6526785714284</v>
      </c>
      <c r="AR4">
        <f t="shared" si="9"/>
        <v>-984.6526785714284</v>
      </c>
      <c r="AS4">
        <f t="shared" si="9"/>
        <v>-1703.6636893430064</v>
      </c>
      <c r="AT4">
        <f t="shared" si="9"/>
        <v>0</v>
      </c>
      <c r="AU4">
        <f t="shared" si="9"/>
        <v>-2688.3163679144345</v>
      </c>
      <c r="AW4">
        <v>1</v>
      </c>
      <c r="AX4">
        <f>IF(Z4&gt;0, (R4*SUMPRODUCT(K4:$K$98, X4:$X$98)-K4*$AZ$3)/Z4, 0)</f>
        <v>1929.5265001144292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1000000</v>
      </c>
      <c r="S5">
        <f t="shared" si="1"/>
        <v>2686.4681602694768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1908.1033320641673</v>
      </c>
      <c r="AC5">
        <f t="shared" si="2"/>
        <v>2627.11434283575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-1101.8411147500681</v>
      </c>
      <c r="AI5">
        <f t="shared" si="6"/>
        <v>-1150.7364335498305</v>
      </c>
      <c r="AJ5">
        <f t="shared" si="7"/>
        <v>-719.01101077158273</v>
      </c>
      <c r="AK5">
        <f>G5*SUM(AB5, AE5:AF5)</f>
        <v>133.56723324449172</v>
      </c>
      <c r="AL5">
        <f t="shared" si="8"/>
        <v>-1736.1802110769215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-878.38099071274553</v>
      </c>
      <c r="AR5">
        <f t="shared" si="9"/>
        <v>-917.36003950082147</v>
      </c>
      <c r="AS5">
        <f t="shared" si="9"/>
        <v>-573.19117567887645</v>
      </c>
      <c r="AT5">
        <f t="shared" si="9"/>
        <v>106.4789805839379</v>
      </c>
      <c r="AU5">
        <f t="shared" si="9"/>
        <v>-1384.0722345957599</v>
      </c>
      <c r="AW5">
        <v>2</v>
      </c>
      <c r="AX5">
        <f>IF(Z5&gt;0, (R5*SUMPRODUCT(K5:$K$98, X5:$X$98)-K5*$AZ$3)/Z5, 0)</f>
        <v>2686.4681602694768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1000000</v>
      </c>
      <c r="S6">
        <f t="shared" si="1"/>
        <v>3381.3663188779137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2627.11434283575</v>
      </c>
      <c r="AC6">
        <f t="shared" si="2"/>
        <v>3269.8616461792571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-1103.5301848683516</v>
      </c>
      <c r="AI6">
        <f t="shared" si="6"/>
        <v>-1151.881373970873</v>
      </c>
      <c r="AJ6">
        <f t="shared" si="7"/>
        <v>-642.74730334350716</v>
      </c>
      <c r="AK6">
        <f>G6*SUM(AB6, AE6:AF6)</f>
        <v>183.8980039985025</v>
      </c>
      <c r="AL6">
        <f t="shared" si="8"/>
        <v>-1610.7306733158778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-785.47098845517451</v>
      </c>
      <c r="AR6">
        <f t="shared" si="9"/>
        <v>-819.88640981664037</v>
      </c>
      <c r="AS6">
        <f t="shared" si="9"/>
        <v>-457.49483485524314</v>
      </c>
      <c r="AT6">
        <f t="shared" si="9"/>
        <v>130.89496685844574</v>
      </c>
      <c r="AU6">
        <f t="shared" si="9"/>
        <v>-1146.4862778134377</v>
      </c>
      <c r="AW6">
        <v>3</v>
      </c>
      <c r="AX6">
        <f>IF(Z6&gt;0, (R6*SUMPRODUCT(K6:$K$98, X6:$X$98)-K6*$AZ$3)/Z6, 0)</f>
        <v>3381.3663188779137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1000000</v>
      </c>
      <c r="S7">
        <f t="shared" si="1"/>
        <v>4018.3535486424107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3269.8616461792571</v>
      </c>
      <c r="AC7">
        <f t="shared" si="2"/>
        <v>3842.5409202743122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-1105.9483526273577</v>
      </c>
      <c r="AI7">
        <f t="shared" si="6"/>
        <v>-1153.7607324212227</v>
      </c>
      <c r="AJ7">
        <f t="shared" si="7"/>
        <v>-572.67927409505501</v>
      </c>
      <c r="AK7">
        <f>G7*SUM(AB7, AE7:AF7)</f>
        <v>228.89031523254803</v>
      </c>
      <c r="AL7">
        <f t="shared" si="8"/>
        <v>-1497.5496912837295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-702.85017187672702</v>
      </c>
      <c r="AR7">
        <f t="shared" si="9"/>
        <v>-733.23580360728602</v>
      </c>
      <c r="AS7">
        <f t="shared" si="9"/>
        <v>-363.94803181516301</v>
      </c>
      <c r="AT7">
        <f t="shared" si="9"/>
        <v>145.46393330206499</v>
      </c>
      <c r="AU7">
        <f t="shared" si="9"/>
        <v>-951.71990212038406</v>
      </c>
      <c r="AW7">
        <v>4</v>
      </c>
      <c r="AX7">
        <f>IF(Z7&gt;0, (R7*SUMPRODUCT(K7:$K$98, X7:$X$98)-K7*$AZ$3)/Z7, 0)</f>
        <v>4018.3535486424107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1000000</v>
      </c>
      <c r="S8">
        <f t="shared" si="1"/>
        <v>4602.8423081558258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3842.5409202743122</v>
      </c>
      <c r="AC8">
        <f t="shared" si="2"/>
        <v>4352.3249113888578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-1111.7936985654862</v>
      </c>
      <c r="AI8">
        <f t="shared" si="6"/>
        <v>-1159.0723648764842</v>
      </c>
      <c r="AJ8">
        <f t="shared" si="7"/>
        <v>-509.78399111454564</v>
      </c>
      <c r="AK8">
        <f>G8*SUM(AB8, AE8:AF8)</f>
        <v>268.97786441920186</v>
      </c>
      <c r="AL8">
        <f t="shared" si="8"/>
        <v>-1399.8784915718279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-630.86160258476605</v>
      </c>
      <c r="AR8">
        <f t="shared" si="9"/>
        <v>-657.68878755218452</v>
      </c>
      <c r="AS8">
        <f t="shared" si="9"/>
        <v>-289.26512717380501</v>
      </c>
      <c r="AT8">
        <f t="shared" si="9"/>
        <v>152.62526386529143</v>
      </c>
      <c r="AU8">
        <f t="shared" si="9"/>
        <v>-794.32865086069796</v>
      </c>
      <c r="AW8">
        <v>5</v>
      </c>
      <c r="AX8">
        <f>IF(Z8&gt;0, (R8*SUMPRODUCT(K8:$K$98, X8:$X$98)-K8*$AZ$3)/Z8, 0)</f>
        <v>4602.8423081558258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1000000</v>
      </c>
      <c r="S9">
        <f t="shared" si="1"/>
        <v>5138.2052472421319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4352.3249113888578</v>
      </c>
      <c r="AC9">
        <f t="shared" si="2"/>
        <v>4804.1723829034418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-1127.2312002133801</v>
      </c>
      <c r="AI9">
        <f t="shared" si="6"/>
        <v>-1173.9807183012574</v>
      </c>
      <c r="AJ9">
        <f t="shared" si="7"/>
        <v>-451.84747151458396</v>
      </c>
      <c r="AK9">
        <f t="shared" ref="AK9:AK72" si="22">G9*SUM(AB9:AB9, AE9:AF9)</f>
        <v>304.66274379722006</v>
      </c>
      <c r="AL9">
        <f t="shared" si="8"/>
        <v>-1321.1654460186214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-571.09040679016175</v>
      </c>
      <c r="AR9">
        <f t="shared" si="9"/>
        <v>-594.77516755352246</v>
      </c>
      <c r="AS9">
        <f t="shared" si="9"/>
        <v>-228.91999109457117</v>
      </c>
      <c r="AT9">
        <f t="shared" si="9"/>
        <v>154.35162747094444</v>
      </c>
      <c r="AU9">
        <f t="shared" si="9"/>
        <v>-669.3435311771492</v>
      </c>
      <c r="AW9">
        <v>6</v>
      </c>
      <c r="AX9">
        <f>IF(Z9&gt;0, (R9*SUMPRODUCT(K9:$K$98, X9:$X$98)-K9*$AZ$3)/Z9, 0)</f>
        <v>5138.2052472421319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1000000</v>
      </c>
      <c r="S10">
        <f t="shared" si="1"/>
        <v>5624.4737762566738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4804.1723829034418</v>
      </c>
      <c r="AC10">
        <f t="shared" si="2"/>
        <v>5199.7865065591332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-1147.4809463223746</v>
      </c>
      <c r="AI10">
        <f t="shared" si="6"/>
        <v>-1193.7055951820571</v>
      </c>
      <c r="AJ10">
        <f t="shared" si="7"/>
        <v>-395.6141236556914</v>
      </c>
      <c r="AK10">
        <f t="shared" si="22"/>
        <v>336.29206680324097</v>
      </c>
      <c r="AL10">
        <f t="shared" si="8"/>
        <v>-1253.0276520345076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-519.06210568296217</v>
      </c>
      <c r="AR10">
        <f t="shared" si="9"/>
        <v>-539.97178932386305</v>
      </c>
      <c r="AS10">
        <f t="shared" si="9"/>
        <v>-178.95573841184478</v>
      </c>
      <c r="AT10">
        <f t="shared" si="9"/>
        <v>152.12145254246823</v>
      </c>
      <c r="AU10">
        <f t="shared" si="9"/>
        <v>-566.80607519323962</v>
      </c>
      <c r="AW10">
        <v>7</v>
      </c>
      <c r="AX10">
        <f>IF(Z10&gt;0, (R10*SUMPRODUCT(K10:$K$98, X10:$X$98)-K10*$AZ$3)/Z10, 0)</f>
        <v>5624.4737762566738</v>
      </c>
    </row>
    <row r="11" spans="1:52" x14ac:dyDescent="0.25">
      <c r="A11" t="s">
        <v>33</v>
      </c>
      <c r="C11" s="12">
        <f>AU100</f>
        <v>-1326.5042639102087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1000000</v>
      </c>
      <c r="S11">
        <f t="shared" si="1"/>
        <v>6064.9421727068602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5199.7865065591332</v>
      </c>
      <c r="AC11">
        <f t="shared" si="2"/>
        <v>5543.8534459171087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-1166.2164579685625</v>
      </c>
      <c r="AI11">
        <f t="shared" si="6"/>
        <v>-1211.9205495167496</v>
      </c>
      <c r="AJ11">
        <f t="shared" si="7"/>
        <v>-344.06693935797557</v>
      </c>
      <c r="AK11">
        <f t="shared" si="22"/>
        <v>363.98505545913935</v>
      </c>
      <c r="AL11">
        <f t="shared" si="8"/>
        <v>-1192.0024334155858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-471.0152675670094</v>
      </c>
      <c r="AR11">
        <f t="shared" si="9"/>
        <v>-489.47438359335581</v>
      </c>
      <c r="AS11">
        <f t="shared" si="9"/>
        <v>-138.96286610888106</v>
      </c>
      <c r="AT11">
        <f t="shared" si="9"/>
        <v>147.00745913508692</v>
      </c>
      <c r="AU11">
        <f t="shared" si="9"/>
        <v>-481.42979056714989</v>
      </c>
      <c r="AW11">
        <v>8</v>
      </c>
      <c r="AX11">
        <f>IF(Z11&gt;0, (R11*SUMPRODUCT(K11:$K$98, X11:$X$98)-K11*$AZ$3)/Z11, 0)</f>
        <v>6064.9421727068602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1000000</v>
      </c>
      <c r="S12">
        <f t="shared" si="1"/>
        <v>6465.8391719419569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5543.8534459171087</v>
      </c>
      <c r="AC12">
        <f t="shared" si="2"/>
        <v>5843.4891114223656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-1193.0294410734557</v>
      </c>
      <c r="AI12">
        <f t="shared" si="6"/>
        <v>-1238.2168402341074</v>
      </c>
      <c r="AJ12">
        <f t="shared" si="7"/>
        <v>-299.63566550525684</v>
      </c>
      <c r="AK12">
        <f t="shared" si="22"/>
        <v>388.06974121419762</v>
      </c>
      <c r="AL12">
        <f t="shared" si="8"/>
        <v>-1149.7827645251666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-430.21837654925883</v>
      </c>
      <c r="AR12">
        <f t="shared" si="9"/>
        <v>-446.51340568943408</v>
      </c>
      <c r="AS12">
        <f t="shared" si="9"/>
        <v>-108.05162482322291</v>
      </c>
      <c r="AT12">
        <f t="shared" si="9"/>
        <v>139.94183907384695</v>
      </c>
      <c r="AU12">
        <f t="shared" si="9"/>
        <v>-414.62319143881001</v>
      </c>
      <c r="AW12">
        <v>9</v>
      </c>
      <c r="AX12">
        <f>IF(Z12&gt;0, (R12*SUMPRODUCT(K12:$K$98, X12:$X$98)-K12*$AZ$3)/Z12, 0)</f>
        <v>6465.8391719419569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1000000</v>
      </c>
      <c r="S13">
        <f t="shared" si="1"/>
        <v>6828.6759063089976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5843.4891114223656</v>
      </c>
      <c r="AC13">
        <f t="shared" si="2"/>
        <v>6101.3519251162015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-1220.7538557887012</v>
      </c>
      <c r="AI13">
        <f t="shared" si="6"/>
        <v>-1265.428343264957</v>
      </c>
      <c r="AJ13">
        <f t="shared" si="7"/>
        <v>-257.86281369383596</v>
      </c>
      <c r="AK13">
        <f t="shared" si="22"/>
        <v>409.04423779956562</v>
      </c>
      <c r="AL13">
        <f t="shared" si="8"/>
        <v>-1114.2469191592272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-393.05007002885992</v>
      </c>
      <c r="AR13">
        <f t="shared" si="9"/>
        <v>-407.4340593546205</v>
      </c>
      <c r="AS13">
        <f t="shared" si="9"/>
        <v>-83.024924721388018</v>
      </c>
      <c r="AT13">
        <f t="shared" si="9"/>
        <v>131.70129715310048</v>
      </c>
      <c r="AU13">
        <f t="shared" si="9"/>
        <v>-358.75768692290802</v>
      </c>
      <c r="AW13">
        <v>10</v>
      </c>
      <c r="AX13">
        <f>IF(Z13&gt;0, (R13*SUMPRODUCT(K13:$K$98, X13:$X$98)-K13*$AZ$3)/Z13, 0)</f>
        <v>6828.6759063089976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1000000</v>
      </c>
      <c r="S14">
        <f t="shared" si="1"/>
        <v>7157.9950791879446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6101.3519251162015</v>
      </c>
      <c r="AC14">
        <f t="shared" si="2"/>
        <v>6322.6600606615357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-1254.4319101510237</v>
      </c>
      <c r="AI14">
        <f t="shared" si="6"/>
        <v>-1298.5969311570093</v>
      </c>
      <c r="AJ14">
        <f t="shared" si="7"/>
        <v>-221.30813554533415</v>
      </c>
      <c r="AK14">
        <f t="shared" si="22"/>
        <v>427.09463475813413</v>
      </c>
      <c r="AL14">
        <f t="shared" si="8"/>
        <v>-1092.8104319442093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-360.61919838747701</v>
      </c>
      <c r="AR14">
        <f t="shared" si="9"/>
        <v>-373.31558656372101</v>
      </c>
      <c r="AS14">
        <f t="shared" si="9"/>
        <v>-63.620800611949726</v>
      </c>
      <c r="AT14">
        <f t="shared" si="9"/>
        <v>122.77950168178359</v>
      </c>
      <c r="AU14">
        <f t="shared" si="9"/>
        <v>-314.15688549388716</v>
      </c>
      <c r="AW14">
        <v>11</v>
      </c>
      <c r="AX14">
        <f>IF(Z14&gt;0, (R14*SUMPRODUCT(K14:$K$98, X14:$X$98)-K14*$AZ$3)/Z14, 0)</f>
        <v>7157.9950791879446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1000000</v>
      </c>
      <c r="S15">
        <f t="shared" si="1"/>
        <v>7456.3138872997051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6322.6600606615357</v>
      </c>
      <c r="AC15">
        <f t="shared" si="2"/>
        <v>6510.5749743938713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-1304.7415998676477</v>
      </c>
      <c r="AI15">
        <f t="shared" si="6"/>
        <v>-1348.39973358358</v>
      </c>
      <c r="AJ15">
        <f t="shared" si="7"/>
        <v>-187.91491373233566</v>
      </c>
      <c r="AK15">
        <f t="shared" si="22"/>
        <v>442.58620424630755</v>
      </c>
      <c r="AL15">
        <f t="shared" si="8"/>
        <v>-1093.7284430696081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-334.89467141574409</v>
      </c>
      <c r="AR15">
        <f t="shared" si="9"/>
        <v>-346.10062694510322</v>
      </c>
      <c r="AS15">
        <f t="shared" si="9"/>
        <v>-48.233077948072022</v>
      </c>
      <c r="AT15">
        <f t="shared" si="9"/>
        <v>113.60085511126793</v>
      </c>
      <c r="AU15">
        <f t="shared" si="9"/>
        <v>-280.7328497819073</v>
      </c>
      <c r="AW15">
        <v>12</v>
      </c>
      <c r="AX15">
        <f>IF(Z15&gt;0, (R15*SUMPRODUCT(K15:$K$98, X15:$X$98)-K15*$AZ$3)/Z15, 0)</f>
        <v>7456.3138872997051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1000000</v>
      </c>
      <c r="S16">
        <f t="shared" si="1"/>
        <v>7722.9686818119635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6510.5749743938713</v>
      </c>
      <c r="AC16">
        <f t="shared" si="2"/>
        <v>6665.4429030851034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-1363.5954462538975</v>
      </c>
      <c r="AI16">
        <f t="shared" si="6"/>
        <v>-1406.7488188603579</v>
      </c>
      <c r="AJ16">
        <f t="shared" si="7"/>
        <v>-154.86792869123201</v>
      </c>
      <c r="AK16">
        <f t="shared" si="22"/>
        <v>455.74024820757103</v>
      </c>
      <c r="AL16">
        <f t="shared" si="8"/>
        <v>-1105.8764993440188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-312.50088205993603</v>
      </c>
      <c r="AR16">
        <f t="shared" si="9"/>
        <v>-322.39052127839159</v>
      </c>
      <c r="AS16">
        <f t="shared" si="9"/>
        <v>-35.491732134894512</v>
      </c>
      <c r="AT16">
        <f t="shared" si="9"/>
        <v>104.44390229252943</v>
      </c>
      <c r="AU16">
        <f t="shared" si="9"/>
        <v>-253.43835112075669</v>
      </c>
      <c r="AW16">
        <v>13</v>
      </c>
      <c r="AX16">
        <f>IF(Z16&gt;0, (R16*SUMPRODUCT(K16:$K$98, X16:$X$98)-K16*$AZ$3)/Z16, 0)</f>
        <v>7722.9686818119635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1000000</v>
      </c>
      <c r="S17">
        <f t="shared" si="1"/>
        <v>7960.2766197134215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6665.4429030851034</v>
      </c>
      <c r="AC17">
        <f t="shared" si="2"/>
        <v>6790.2300568349674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-1422.4439076078997</v>
      </c>
      <c r="AI17">
        <f t="shared" si="6"/>
        <v>-1465.0946242929151</v>
      </c>
      <c r="AJ17">
        <f t="shared" si="7"/>
        <v>-124.78715374986405</v>
      </c>
      <c r="AK17">
        <f t="shared" si="22"/>
        <v>466.58100321595725</v>
      </c>
      <c r="AL17">
        <f t="shared" si="8"/>
        <v>-1123.3007748268219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-291.0602058313616</v>
      </c>
      <c r="AR17">
        <f t="shared" si="9"/>
        <v>-299.78738748738346</v>
      </c>
      <c r="AS17">
        <f t="shared" si="9"/>
        <v>-25.533924017169088</v>
      </c>
      <c r="AT17">
        <f t="shared" si="9"/>
        <v>95.47171744818931</v>
      </c>
      <c r="AU17">
        <f t="shared" si="9"/>
        <v>-229.8495940563632</v>
      </c>
      <c r="AW17">
        <v>14</v>
      </c>
      <c r="AX17">
        <f>IF(Z17&gt;0, (R17*SUMPRODUCT(K17:$K$98, X17:$X$98)-K17*$AZ$3)/Z17, 0)</f>
        <v>7960.2766197134215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1000000</v>
      </c>
      <c r="S18">
        <f t="shared" si="1"/>
        <v>8172.7181002325451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6790.2300568349674</v>
      </c>
      <c r="AC18">
        <f t="shared" si="2"/>
        <v>6889.6055972623562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-1483.6717150062857</v>
      </c>
      <c r="AI18">
        <f t="shared" si="6"/>
        <v>-1525.8217409387005</v>
      </c>
      <c r="AJ18">
        <f t="shared" si="7"/>
        <v>-99.375540427388842</v>
      </c>
      <c r="AK18">
        <f t="shared" si="22"/>
        <v>475.31610397844776</v>
      </c>
      <c r="AL18">
        <f t="shared" si="8"/>
        <v>-1149.8811773876416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-271.06127527509102</v>
      </c>
      <c r="AR18">
        <f t="shared" si="9"/>
        <v>-278.76192742513223</v>
      </c>
      <c r="AS18">
        <f t="shared" si="9"/>
        <v>-18.15553969719323</v>
      </c>
      <c r="AT18">
        <f t="shared" si="9"/>
        <v>86.838475115527814</v>
      </c>
      <c r="AU18">
        <f t="shared" si="9"/>
        <v>-210.07899200679768</v>
      </c>
      <c r="AW18">
        <v>15</v>
      </c>
      <c r="AX18">
        <f>IF(Z18&gt;0, (R18*SUMPRODUCT(K18:$K$98, X18:$X$98)-K18*$AZ$3)/Z18, 0)</f>
        <v>8172.7181002325451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1000000</v>
      </c>
      <c r="S19">
        <f t="shared" si="1"/>
        <v>8363.768525364354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6889.6055972623562</v>
      </c>
      <c r="AC19">
        <f t="shared" si="2"/>
        <v>6967.1476668611485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-1555.151339792523</v>
      </c>
      <c r="AI19">
        <f t="shared" si="6"/>
        <v>-1596.8021078986239</v>
      </c>
      <c r="AJ19">
        <f t="shared" si="7"/>
        <v>-77.542069598792295</v>
      </c>
      <c r="AK19">
        <f t="shared" si="22"/>
        <v>482.272391808365</v>
      </c>
      <c r="AL19">
        <f t="shared" si="8"/>
        <v>-1192.0717856890512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-253.67887096437889</v>
      </c>
      <c r="AR19">
        <f t="shared" si="9"/>
        <v>-260.47301347488497</v>
      </c>
      <c r="AS19">
        <f t="shared" si="9"/>
        <v>-12.648791255703289</v>
      </c>
      <c r="AT19">
        <f t="shared" si="9"/>
        <v>78.669074012795846</v>
      </c>
      <c r="AU19">
        <f t="shared" si="9"/>
        <v>-194.45273071779241</v>
      </c>
      <c r="AW19">
        <v>16</v>
      </c>
      <c r="AX19">
        <f>IF(Z19&gt;0, (R19*SUMPRODUCT(K19:$K$98, X19:$X$98)-K19*$AZ$3)/Z19, 0)</f>
        <v>8363.768525364354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1000000</v>
      </c>
      <c r="S20">
        <f t="shared" si="1"/>
        <v>8534.8694145528116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6967.1476668611485</v>
      </c>
      <c r="AC20">
        <f t="shared" si="2"/>
        <v>7024.7217823913106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-1623.7835171386614</v>
      </c>
      <c r="AI20">
        <f t="shared" si="6"/>
        <v>-1664.9365883878445</v>
      </c>
      <c r="AJ20">
        <f t="shared" si="7"/>
        <v>-57.574115530162089</v>
      </c>
      <c r="AK20">
        <f t="shared" si="22"/>
        <v>487.70033668028043</v>
      </c>
      <c r="AL20">
        <f t="shared" si="8"/>
        <v>-1234.810367237726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-236.49488016873826</v>
      </c>
      <c r="AR20">
        <f t="shared" si="9"/>
        <v>-242.48859210812361</v>
      </c>
      <c r="AS20">
        <f t="shared" si="9"/>
        <v>-8.3853441110919054</v>
      </c>
      <c r="AT20">
        <f t="shared" si="9"/>
        <v>71.030794107763441</v>
      </c>
      <c r="AU20">
        <f t="shared" si="9"/>
        <v>-179.84314211145204</v>
      </c>
      <c r="AW20">
        <v>17</v>
      </c>
      <c r="AX20">
        <f>IF(Z20&gt;0, (R20*SUMPRODUCT(K20:$K$98, X20:$X$98)-K20*$AZ$3)/Z20, 0)</f>
        <v>8534.8694145528116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1000000</v>
      </c>
      <c r="S21">
        <f t="shared" si="1"/>
        <v>8690.0612937010847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7024.7217823913106</v>
      </c>
      <c r="AC21">
        <f t="shared" si="2"/>
        <v>7066.131354449838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-1702.9033884926721</v>
      </c>
      <c r="AI21">
        <f t="shared" si="6"/>
        <v>-1743.5597838599388</v>
      </c>
      <c r="AJ21">
        <f t="shared" si="7"/>
        <v>-41.409572058527374</v>
      </c>
      <c r="AK21">
        <f t="shared" si="22"/>
        <v>491.73052476739178</v>
      </c>
      <c r="AL21">
        <f t="shared" si="8"/>
        <v>-1293.2388311510745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-221.44485864880437</v>
      </c>
      <c r="AR21">
        <f t="shared" si="9"/>
        <v>-226.73179963800717</v>
      </c>
      <c r="AS21">
        <f t="shared" si="9"/>
        <v>-5.384883777420197</v>
      </c>
      <c r="AT21">
        <f t="shared" si="9"/>
        <v>63.944435888874885</v>
      </c>
      <c r="AU21">
        <f t="shared" si="9"/>
        <v>-168.17224752655252</v>
      </c>
      <c r="AW21">
        <v>18</v>
      </c>
      <c r="AX21">
        <f>IF(Z21&gt;0, (R21*SUMPRODUCT(K21:$K$98, X21:$X$98)-K21*$AZ$3)/Z21, 0)</f>
        <v>8690.0612937010847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1000000</v>
      </c>
      <c r="S22">
        <f t="shared" si="1"/>
        <v>8830.5952093259166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7066.131354449838</v>
      </c>
      <c r="AC22">
        <f t="shared" si="2"/>
        <v>7092.8154710039507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-1787.4104477753444</v>
      </c>
      <c r="AI22">
        <f t="shared" si="6"/>
        <v>-1827.5709086665497</v>
      </c>
      <c r="AJ22">
        <f t="shared" si="7"/>
        <v>-26.684116554112734</v>
      </c>
      <c r="AK22">
        <f t="shared" si="22"/>
        <v>494.62919481148873</v>
      </c>
      <c r="AL22">
        <f t="shared" si="8"/>
        <v>-1359.6258304091737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-207.53046607136991</v>
      </c>
      <c r="AR22">
        <f t="shared" si="9"/>
        <v>-212.19336774387955</v>
      </c>
      <c r="AS22">
        <f t="shared" si="9"/>
        <v>-3.0982067672650206</v>
      </c>
      <c r="AT22">
        <f t="shared" si="9"/>
        <v>57.429801565441338</v>
      </c>
      <c r="AU22">
        <f t="shared" si="9"/>
        <v>-157.86177294570322</v>
      </c>
      <c r="AW22">
        <v>19</v>
      </c>
      <c r="AX22">
        <f>IF(Z22&gt;0, (R22*SUMPRODUCT(K22:$K$98, X22:$X$98)-K22*$AZ$3)/Z22, 0)</f>
        <v>8830.5952093259166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1000000</v>
      </c>
      <c r="S23">
        <f t="shared" si="1"/>
        <v>8958.5798707350368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7092.8154710039507</v>
      </c>
      <c r="AC23">
        <f t="shared" si="2"/>
        <v>7106.8287327923317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-1878.5408993917079</v>
      </c>
      <c r="AI23">
        <f t="shared" si="6"/>
        <v>-1918.2058286290314</v>
      </c>
      <c r="AJ23">
        <f t="shared" si="7"/>
        <v>-14.013261788380987</v>
      </c>
      <c r="AK23">
        <f t="shared" si="22"/>
        <v>496.49708297027661</v>
      </c>
      <c r="AL23">
        <f t="shared" si="8"/>
        <v>-1435.7220074471359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-194.74225811170513</v>
      </c>
      <c r="AR23">
        <f t="shared" si="9"/>
        <v>-198.85419301289289</v>
      </c>
      <c r="AS23">
        <f t="shared" si="9"/>
        <v>-1.4527095178302782</v>
      </c>
      <c r="AT23">
        <f t="shared" si="9"/>
        <v>51.470246463526685</v>
      </c>
      <c r="AU23">
        <f t="shared" si="9"/>
        <v>-148.83665606719649</v>
      </c>
      <c r="AW23">
        <v>20</v>
      </c>
      <c r="AX23">
        <f>IF(Z23&gt;0, (R23*SUMPRODUCT(K23:$K$98, X23:$X$98)-K23*$AZ$3)/Z23, 0)</f>
        <v>8958.5798707350368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1000000</v>
      </c>
      <c r="S24">
        <f t="shared" si="1"/>
        <v>9075.7809138752946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7106.8287327923317</v>
      </c>
      <c r="AC24">
        <f t="shared" si="2"/>
        <v>7109.8933745553986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-1973.6856273228141</v>
      </c>
      <c r="AI24">
        <f t="shared" si="6"/>
        <v>-2012.8552229863983</v>
      </c>
      <c r="AJ24">
        <f t="shared" si="7"/>
        <v>-3.0646417630669021</v>
      </c>
      <c r="AK24">
        <f t="shared" si="22"/>
        <v>497.47801129546326</v>
      </c>
      <c r="AL24">
        <f t="shared" si="8"/>
        <v>-1518.4418534540018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-182.68357524179029</v>
      </c>
      <c r="AR24">
        <f t="shared" si="9"/>
        <v>-186.30909780604236</v>
      </c>
      <c r="AS24">
        <f t="shared" si="9"/>
        <v>-0.28366205152528839</v>
      </c>
      <c r="AT24">
        <f t="shared" si="9"/>
        <v>46.046371544441783</v>
      </c>
      <c r="AU24">
        <f t="shared" si="9"/>
        <v>-140.54638831312587</v>
      </c>
      <c r="AW24">
        <v>21</v>
      </c>
      <c r="AX24">
        <f>IF(Z24&gt;0, (R24*SUMPRODUCT(K24:$K$98, X24:$X$98)-K24*$AZ$3)/Z24, 0)</f>
        <v>9075.7809138752946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1000000</v>
      </c>
      <c r="S25">
        <f t="shared" si="1"/>
        <v>9184.3399637718885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7109.8933745553986</v>
      </c>
      <c r="AC25">
        <f t="shared" si="2"/>
        <v>7103.823102773229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-2086.7233895575241</v>
      </c>
      <c r="AI25">
        <f t="shared" si="6"/>
        <v>-2125.3969530949944</v>
      </c>
      <c r="AJ25">
        <f t="shared" si="7"/>
        <v>6.0702717821695842</v>
      </c>
      <c r="AK25">
        <f t="shared" si="22"/>
        <v>497.69253621887793</v>
      </c>
      <c r="AL25">
        <f t="shared" si="8"/>
        <v>-1621.6341450939469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-172.452059481535</v>
      </c>
      <c r="AR25">
        <f t="shared" si="9"/>
        <v>-175.6481398594623</v>
      </c>
      <c r="AS25">
        <f t="shared" si="9"/>
        <v>0.50166249905780091</v>
      </c>
      <c r="AT25">
        <f t="shared" si="9"/>
        <v>41.130560614329063</v>
      </c>
      <c r="AU25">
        <f t="shared" si="9"/>
        <v>-134.01591674607542</v>
      </c>
      <c r="AW25">
        <v>22</v>
      </c>
      <c r="AX25">
        <f>IF(Z25&gt;0, (R25*SUMPRODUCT(K25:$K$98, X25:$X$98)-K25*$AZ$3)/Z25, 0)</f>
        <v>9184.3399637718885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1000000</v>
      </c>
      <c r="S26">
        <f t="shared" si="1"/>
        <v>9284.7037962321137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7103.823102773229</v>
      </c>
      <c r="AC26">
        <f t="shared" si="2"/>
        <v>7089.0614928092109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-2216.0787255942992</v>
      </c>
      <c r="AI26">
        <f t="shared" si="6"/>
        <v>-2254.2547495601152</v>
      </c>
      <c r="AJ26">
        <f t="shared" si="7"/>
        <v>14.761609964018135</v>
      </c>
      <c r="AK26">
        <f t="shared" si="22"/>
        <v>497.2676171941261</v>
      </c>
      <c r="AL26">
        <f t="shared" si="8"/>
        <v>-1742.2255224019709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-163.51991891861744</v>
      </c>
      <c r="AR26">
        <f t="shared" si="9"/>
        <v>-166.33684968530369</v>
      </c>
      <c r="AS26">
        <f t="shared" si="9"/>
        <v>1.0892290226635215</v>
      </c>
      <c r="AT26">
        <f t="shared" si="9"/>
        <v>36.69236092803127</v>
      </c>
      <c r="AU26">
        <f t="shared" si="9"/>
        <v>-128.55525973460888</v>
      </c>
      <c r="AW26">
        <v>23</v>
      </c>
      <c r="AX26">
        <f>IF(Z26&gt;0, (R26*SUMPRODUCT(K26:$K$98, X26:$X$98)-K26*$AZ$3)/Z26, 0)</f>
        <v>9284.7037962321137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1000000</v>
      </c>
      <c r="S27">
        <f t="shared" si="1"/>
        <v>9390.7959295789678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7089.0614928092109</v>
      </c>
      <c r="AC27">
        <f t="shared" si="2"/>
        <v>7066.336618102664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-3410.5459599232167</v>
      </c>
      <c r="AI27">
        <f t="shared" si="6"/>
        <v>-3448.1696963513787</v>
      </c>
      <c r="AJ27">
        <f t="shared" si="7"/>
        <v>22.724874706546871</v>
      </c>
      <c r="AK27">
        <f t="shared" si="22"/>
        <v>496.23430449664482</v>
      </c>
      <c r="AL27">
        <f t="shared" si="8"/>
        <v>-2929.2105171481871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-224.69394137244723</v>
      </c>
      <c r="AR27">
        <f t="shared" si="9"/>
        <v>-227.17267226378877</v>
      </c>
      <c r="AS27">
        <f t="shared" si="9"/>
        <v>1.4971625437717333</v>
      </c>
      <c r="AT27">
        <f t="shared" si="9"/>
        <v>32.692959728968589</v>
      </c>
      <c r="AU27">
        <f t="shared" si="9"/>
        <v>-192.98254999104847</v>
      </c>
      <c r="AW27">
        <v>24</v>
      </c>
      <c r="AX27">
        <f>IF(Z27&gt;0, (R27*SUMPRODUCT(K27:$K$98, X27:$X$98)-K27*$AZ$3)/Z27, 0)</f>
        <v>9390.7959295789678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1000000</v>
      </c>
      <c r="S28">
        <f t="shared" si="1"/>
        <v>9411.9648435188283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7066.336618102664</v>
      </c>
      <c r="AC28">
        <f t="shared" si="2"/>
        <v>6967.3525376338494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-4684.5156207011187</v>
      </c>
      <c r="AI28">
        <f t="shared" si="6"/>
        <v>-4721.5288939839638</v>
      </c>
      <c r="AJ28">
        <f t="shared" si="7"/>
        <v>98.984080468814682</v>
      </c>
      <c r="AK28">
        <f t="shared" si="22"/>
        <v>494.64356326718655</v>
      </c>
      <c r="AL28">
        <f t="shared" si="8"/>
        <v>-4127.9012502479627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-275.55869840532267</v>
      </c>
      <c r="AR28">
        <f t="shared" si="9"/>
        <v>-277.73594152614186</v>
      </c>
      <c r="AS28">
        <f t="shared" si="9"/>
        <v>5.8225709092100297</v>
      </c>
      <c r="AT28">
        <f t="shared" si="9"/>
        <v>29.096569956164789</v>
      </c>
      <c r="AU28">
        <f t="shared" si="9"/>
        <v>-242.81680066076703</v>
      </c>
      <c r="AW28">
        <v>25</v>
      </c>
      <c r="AX28">
        <f>IF(Z28&gt;0, (R28*SUMPRODUCT(K28:$K$98, X28:$X$98)-K28*$AZ$3)/Z28, 0)</f>
        <v>9411.9648435188283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1000000</v>
      </c>
      <c r="S29">
        <f t="shared" si="1"/>
        <v>9360.9018120169567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6967.3525376338494</v>
      </c>
      <c r="AC29">
        <f t="shared" si="2"/>
        <v>6804.0347864639143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-6006.0483613621991</v>
      </c>
      <c r="AI29">
        <f t="shared" si="6"/>
        <v>-6042.3911994941473</v>
      </c>
      <c r="AJ29">
        <f t="shared" si="7"/>
        <v>163.31775116993504</v>
      </c>
      <c r="AK29">
        <f t="shared" si="22"/>
        <v>487.71467763436948</v>
      </c>
      <c r="AL29">
        <f t="shared" si="8"/>
        <v>-5391.3587706898425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-315.44252136434761</v>
      </c>
      <c r="AR29">
        <f t="shared" si="9"/>
        <v>-317.3512766397177</v>
      </c>
      <c r="AS29">
        <f t="shared" si="9"/>
        <v>8.5775804843694381</v>
      </c>
      <c r="AT29">
        <f t="shared" si="9"/>
        <v>25.615169636178642</v>
      </c>
      <c r="AU29">
        <f t="shared" si="9"/>
        <v>-283.15852651916958</v>
      </c>
      <c r="AW29">
        <v>26</v>
      </c>
      <c r="AX29">
        <f>IF(Z29&gt;0, (R29*SUMPRODUCT(K29:$K$98, X29:$X$98)-K29*$AZ$3)/Z29, 0)</f>
        <v>9360.9018120169567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1000000</v>
      </c>
      <c r="S30">
        <f t="shared" si="1"/>
        <v>9252.4950046012018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6804.0347864639143</v>
      </c>
      <c r="AC30">
        <f t="shared" si="2"/>
        <v>6588.8073965597368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-7476.7706580502954</v>
      </c>
      <c r="AI30">
        <f t="shared" si="6"/>
        <v>-7512.3762292680221</v>
      </c>
      <c r="AJ30">
        <f t="shared" si="7"/>
        <v>215.22738990417747</v>
      </c>
      <c r="AK30">
        <f t="shared" si="22"/>
        <v>476.28243505247406</v>
      </c>
      <c r="AL30">
        <f t="shared" si="8"/>
        <v>-6820.8664043113704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-350.61254180435878</v>
      </c>
      <c r="AR30">
        <f t="shared" si="9"/>
        <v>-352.28221450103325</v>
      </c>
      <c r="AS30">
        <f t="shared" si="9"/>
        <v>10.092782792390665</v>
      </c>
      <c r="AT30">
        <f t="shared" si="9"/>
        <v>22.33458839488641</v>
      </c>
      <c r="AU30">
        <f t="shared" si="9"/>
        <v>-319.85484331375619</v>
      </c>
      <c r="AW30">
        <v>27</v>
      </c>
      <c r="AX30">
        <f>IF(Z30&gt;0, (R30*SUMPRODUCT(K30:$K$98, X30:$X$98)-K30*$AZ$3)/Z30, 0)</f>
        <v>9252.4950046012018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1000000</v>
      </c>
      <c r="S31">
        <f t="shared" si="1"/>
        <v>9092.7399979828206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6588.8073965597368</v>
      </c>
      <c r="AC31">
        <f t="shared" si="2"/>
        <v>6327.6726507019548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-9086.4734120670673</v>
      </c>
      <c r="AI31">
        <f t="shared" si="6"/>
        <v>-9121.2686039020136</v>
      </c>
      <c r="AJ31">
        <f t="shared" si="7"/>
        <v>261.13474585778204</v>
      </c>
      <c r="AK31">
        <f t="shared" si="22"/>
        <v>461.21651775918161</v>
      </c>
      <c r="AL31">
        <f t="shared" si="8"/>
        <v>-8398.9173402850502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-380.44398787476877</v>
      </c>
      <c r="AR31">
        <f t="shared" si="9"/>
        <v>-381.90083707689979</v>
      </c>
      <c r="AS31">
        <f t="shared" si="9"/>
        <v>10.933520583999433</v>
      </c>
      <c r="AT31">
        <f t="shared" si="9"/>
        <v>19.310797856624163</v>
      </c>
      <c r="AU31">
        <f t="shared" si="9"/>
        <v>-351.65651863627619</v>
      </c>
      <c r="AW31">
        <v>28</v>
      </c>
      <c r="AX31">
        <f>IF(Z31&gt;0, (R31*SUMPRODUCT(K31:$K$98, X31:$X$98)-K31*$AZ$3)/Z31, 0)</f>
        <v>9092.7399979828206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1000000</v>
      </c>
      <c r="S32">
        <f t="shared" si="1"/>
        <v>8887.4690186110874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6327.6726507019548</v>
      </c>
      <c r="AC32">
        <f t="shared" si="2"/>
        <v>6027.1195520652009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-10785.522677192786</v>
      </c>
      <c r="AI32">
        <f t="shared" si="6"/>
        <v>-10819.430640975523</v>
      </c>
      <c r="AJ32">
        <f t="shared" si="7"/>
        <v>300.55309863675393</v>
      </c>
      <c r="AK32">
        <f t="shared" si="22"/>
        <v>442.9370855491369</v>
      </c>
      <c r="AL32">
        <f t="shared" si="8"/>
        <v>-10075.940456789633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-403.19815751538925</v>
      </c>
      <c r="AR32">
        <f t="shared" si="9"/>
        <v>-404.46574824153998</v>
      </c>
      <c r="AS32">
        <f t="shared" si="9"/>
        <v>11.235659061951102</v>
      </c>
      <c r="AT32">
        <f t="shared" si="9"/>
        <v>16.558438764057321</v>
      </c>
      <c r="AU32">
        <f t="shared" si="9"/>
        <v>-376.67165041553159</v>
      </c>
      <c r="AW32">
        <v>29</v>
      </c>
      <c r="AX32">
        <f>IF(Z32&gt;0, (R32*SUMPRODUCT(K32:$K$98, X32:$X$98)-K32*$AZ$3)/Z32, 0)</f>
        <v>8887.4690186110874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1000000</v>
      </c>
      <c r="S33">
        <f t="shared" si="1"/>
        <v>8645.4415911606629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6027.1195520652009</v>
      </c>
      <c r="AC33">
        <f t="shared" si="2"/>
        <v>5695.2525456551848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-12619.829340058093</v>
      </c>
      <c r="AI33">
        <f t="shared" si="6"/>
        <v>-12652.767232736</v>
      </c>
      <c r="AJ33">
        <f t="shared" si="7"/>
        <v>331.86700641001607</v>
      </c>
      <c r="AK33">
        <f t="shared" si="22"/>
        <v>421.89836864456413</v>
      </c>
      <c r="AL33">
        <f t="shared" si="8"/>
        <v>-11899.001857681418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-421.22370308999666</v>
      </c>
      <c r="AR33">
        <f t="shared" si="9"/>
        <v>-422.32310156456469</v>
      </c>
      <c r="AS33">
        <f t="shared" si="9"/>
        <v>11.077031678209298</v>
      </c>
      <c r="AT33">
        <f t="shared" si="9"/>
        <v>14.082091633679237</v>
      </c>
      <c r="AU33">
        <f t="shared" si="9"/>
        <v>-397.16397825267615</v>
      </c>
      <c r="AW33">
        <v>30</v>
      </c>
      <c r="AX33">
        <f>IF(Z33&gt;0, (R33*SUMPRODUCT(K33:$K$98, X33:$X$98)-K33*$AZ$3)/Z33, 0)</f>
        <v>8645.4415911606629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1000000</v>
      </c>
      <c r="S34">
        <f t="shared" si="1"/>
        <v>8371.7067123353881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5695.2525456551848</v>
      </c>
      <c r="AC34">
        <f t="shared" si="2"/>
        <v>5337.7173703378394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-14580.168996388458</v>
      </c>
      <c r="AI34">
        <f t="shared" si="6"/>
        <v>-14612.048501689766</v>
      </c>
      <c r="AJ34">
        <f t="shared" si="7"/>
        <v>357.53517531734542</v>
      </c>
      <c r="AK34">
        <f t="shared" si="22"/>
        <v>398.66767819586295</v>
      </c>
      <c r="AL34">
        <f t="shared" si="8"/>
        <v>-13855.845648176557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-434.51408117658337</v>
      </c>
      <c r="AR34">
        <f t="shared" si="9"/>
        <v>-435.46414519558016</v>
      </c>
      <c r="AS34">
        <f t="shared" si="9"/>
        <v>10.655162380477657</v>
      </c>
      <c r="AT34">
        <f t="shared" si="9"/>
        <v>11.880981621611236</v>
      </c>
      <c r="AU34">
        <f t="shared" ref="AU34:AU97" si="23">AL34*$K34</f>
        <v>-412.9280011934913</v>
      </c>
      <c r="AW34">
        <v>31</v>
      </c>
      <c r="AX34">
        <f>IF(Z34&gt;0, (R34*SUMPRODUCT(K34:$K$98, X34:$X$98)-K34*$AZ$3)/Z34, 0)</f>
        <v>8371.7067123353881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1000000</v>
      </c>
      <c r="S35">
        <f t="shared" si="1"/>
        <v>8068.3080080222753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5337.7173703378394</v>
      </c>
      <c r="AC35">
        <f t="shared" si="2"/>
        <v>4960.0680461011243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-16454.822804316082</v>
      </c>
      <c r="AI35">
        <f t="shared" ref="AI35:AI66" si="25">SUM(AE35:AH35)</f>
        <v>-16485.56077342416</v>
      </c>
      <c r="AJ35">
        <f t="shared" si="7"/>
        <v>377.64932423671507</v>
      </c>
      <c r="AK35">
        <f t="shared" si="22"/>
        <v>373.64021592364878</v>
      </c>
      <c r="AL35">
        <f t="shared" si="8"/>
        <v>-15734.271233263797</v>
      </c>
      <c r="AN35">
        <f t="shared" ref="AN35:AT66" si="26">AE35*$K35</f>
        <v>0</v>
      </c>
      <c r="AO35">
        <f t="shared" si="26"/>
        <v>0</v>
      </c>
      <c r="AP35">
        <f t="shared" si="26"/>
        <v>-0.81789667818294964</v>
      </c>
      <c r="AQ35">
        <f t="shared" si="26"/>
        <v>-437.84105789220126</v>
      </c>
      <c r="AR35">
        <f t="shared" si="26"/>
        <v>-438.6589545703842</v>
      </c>
      <c r="AS35">
        <f t="shared" si="26"/>
        <v>10.048748722636322</v>
      </c>
      <c r="AT35">
        <f t="shared" si="26"/>
        <v>9.9420716562301781</v>
      </c>
      <c r="AU35">
        <f t="shared" si="23"/>
        <v>-418.66813419151771</v>
      </c>
      <c r="AW35">
        <v>32</v>
      </c>
      <c r="AX35">
        <f>IF(Z35&gt;0, (R35*SUMPRODUCT(K35:$K$98, X35:$X$98)-K35*$AZ$3)/Z35, 0)</f>
        <v>8068.3080080222753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1000000</v>
      </c>
      <c r="S36">
        <f t="shared" si="1"/>
        <v>7746.5320972304226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4960.0680461011243</v>
      </c>
      <c r="AC36">
        <f t="shared" si="2"/>
        <v>4572.9990926195214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-18283.234191913853</v>
      </c>
      <c r="AI36">
        <f t="shared" si="25"/>
        <v>-18312.750619621256</v>
      </c>
      <c r="AJ36">
        <f t="shared" si="7"/>
        <v>387.06895348160288</v>
      </c>
      <c r="AK36">
        <f t="shared" si="22"/>
        <v>347.20476322707873</v>
      </c>
      <c r="AL36">
        <f t="shared" si="8"/>
        <v>-17578.476902912575</v>
      </c>
      <c r="AN36">
        <f t="shared" si="26"/>
        <v>0</v>
      </c>
      <c r="AO36">
        <f t="shared" si="26"/>
        <v>0</v>
      </c>
      <c r="AP36">
        <f t="shared" si="26"/>
        <v>-0.70124381977207784</v>
      </c>
      <c r="AQ36">
        <f t="shared" si="26"/>
        <v>-434.36845100701828</v>
      </c>
      <c r="AR36">
        <f t="shared" si="26"/>
        <v>-435.0696948267904</v>
      </c>
      <c r="AS36">
        <f t="shared" si="26"/>
        <v>9.1958862415639118</v>
      </c>
      <c r="AT36">
        <f t="shared" si="26"/>
        <v>8.2488028978978871</v>
      </c>
      <c r="AU36">
        <f t="shared" si="23"/>
        <v>-417.62500568732861</v>
      </c>
      <c r="AW36">
        <v>33</v>
      </c>
      <c r="AX36">
        <f>IF(Z36&gt;0, (R36*SUMPRODUCT(K36:$K$98, X36:$X$98)-K36*$AZ$3)/Z36, 0)</f>
        <v>7746.5320972304226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1000000</v>
      </c>
      <c r="S37">
        <f t="shared" si="1"/>
        <v>7414.2878465602744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4572.9990926195214</v>
      </c>
      <c r="AC37">
        <f t="shared" si="2"/>
        <v>4183.9628776933932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-20114.445466024183</v>
      </c>
      <c r="AI37">
        <f t="shared" si="25"/>
        <v>-20142.66100718121</v>
      </c>
      <c r="AJ37">
        <f t="shared" si="7"/>
        <v>389.0362149261282</v>
      </c>
      <c r="AK37">
        <f t="shared" si="22"/>
        <v>320.10993648336654</v>
      </c>
      <c r="AL37">
        <f t="shared" si="8"/>
        <v>-19433.514855771715</v>
      </c>
      <c r="AN37">
        <f t="shared" si="26"/>
        <v>0</v>
      </c>
      <c r="AO37">
        <f t="shared" si="26"/>
        <v>0</v>
      </c>
      <c r="AP37">
        <f t="shared" si="26"/>
        <v>-0.59851579135951272</v>
      </c>
      <c r="AQ37">
        <f t="shared" si="26"/>
        <v>-426.67312949469385</v>
      </c>
      <c r="AR37">
        <f t="shared" si="26"/>
        <v>-427.27164528605334</v>
      </c>
      <c r="AS37">
        <f t="shared" si="26"/>
        <v>8.252342804562101</v>
      </c>
      <c r="AT37">
        <f t="shared" si="26"/>
        <v>6.7902596973110843</v>
      </c>
      <c r="AU37">
        <f t="shared" si="23"/>
        <v>-412.22904278418019</v>
      </c>
      <c r="AW37">
        <v>34</v>
      </c>
      <c r="AX37">
        <f>IF(Z37&gt;0, (R37*SUMPRODUCT(K37:$K$98, X37:$X$98)-K37*$AZ$3)/Z37, 0)</f>
        <v>7414.2878465602744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1000000</v>
      </c>
      <c r="S38">
        <f t="shared" si="1"/>
        <v>7078.5792686112472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4183.9628776933932</v>
      </c>
      <c r="AC38">
        <f t="shared" si="2"/>
        <v>3797.7649589852081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-22152.573258367262</v>
      </c>
      <c r="AI38">
        <f t="shared" si="25"/>
        <v>-22179.399015449799</v>
      </c>
      <c r="AJ38">
        <f t="shared" si="7"/>
        <v>386.19791870818517</v>
      </c>
      <c r="AK38">
        <f t="shared" si="22"/>
        <v>292.87740143853756</v>
      </c>
      <c r="AL38">
        <f t="shared" si="8"/>
        <v>-21500.323695303076</v>
      </c>
      <c r="AN38">
        <f t="shared" si="26"/>
        <v>0</v>
      </c>
      <c r="AO38">
        <f t="shared" si="26"/>
        <v>0</v>
      </c>
      <c r="AP38">
        <f t="shared" si="26"/>
        <v>-0.50806724170326423</v>
      </c>
      <c r="AQ38">
        <f t="shared" si="26"/>
        <v>-419.55933461181468</v>
      </c>
      <c r="AR38">
        <f t="shared" si="26"/>
        <v>-420.06740185351788</v>
      </c>
      <c r="AS38">
        <f t="shared" si="26"/>
        <v>7.3144072208619058</v>
      </c>
      <c r="AT38">
        <f t="shared" si="26"/>
        <v>5.546960447314051</v>
      </c>
      <c r="AU38">
        <f t="shared" si="23"/>
        <v>-407.20603418534193</v>
      </c>
      <c r="AW38">
        <v>35</v>
      </c>
      <c r="AX38">
        <f>IF(Z38&gt;0, (R38*SUMPRODUCT(K38:$K$98, X38:$X$98)-K38*$AZ$3)/Z38, 0)</f>
        <v>7078.5792686112472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1000000</v>
      </c>
      <c r="S39">
        <f t="shared" si="1"/>
        <v>6732.7685666408815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3797.7649589852081</v>
      </c>
      <c r="AC39">
        <f t="shared" si="2"/>
        <v>3414.344205432777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-24026.632044003542</v>
      </c>
      <c r="AI39">
        <f t="shared" si="25"/>
        <v>-24051.988211913056</v>
      </c>
      <c r="AJ39">
        <f t="shared" si="7"/>
        <v>383.42075355243105</v>
      </c>
      <c r="AK39">
        <f t="shared" si="22"/>
        <v>265.84354712896459</v>
      </c>
      <c r="AL39">
        <f t="shared" si="8"/>
        <v>-23402.72391123166</v>
      </c>
      <c r="AN39">
        <f t="shared" si="26"/>
        <v>0</v>
      </c>
      <c r="AO39">
        <f t="shared" si="26"/>
        <v>0</v>
      </c>
      <c r="AP39">
        <f t="shared" si="26"/>
        <v>-0.42878027936497215</v>
      </c>
      <c r="AQ39">
        <f t="shared" si="26"/>
        <v>-406.29743566897713</v>
      </c>
      <c r="AR39">
        <f t="shared" si="26"/>
        <v>-406.72621594834214</v>
      </c>
      <c r="AS39">
        <f t="shared" si="26"/>
        <v>6.4837580508708532</v>
      </c>
      <c r="AT39">
        <f t="shared" si="26"/>
        <v>4.4954928052265322</v>
      </c>
      <c r="AU39">
        <f t="shared" si="23"/>
        <v>-395.74696509224475</v>
      </c>
      <c r="AW39">
        <v>36</v>
      </c>
      <c r="AX39">
        <f>IF(Z39&gt;0, (R39*SUMPRODUCT(K39:$K$98, X39:$X$98)-K39*$AZ$3)/Z39, 0)</f>
        <v>6732.7685666408815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1000000</v>
      </c>
      <c r="S40">
        <f t="shared" si="1"/>
        <v>6379.8404475013158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3414.344205432777</v>
      </c>
      <c r="AC40">
        <f t="shared" si="2"/>
        <v>3040.3133599953917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-25502.06273555434</v>
      </c>
      <c r="AI40">
        <f t="shared" si="25"/>
        <v>-25525.890238647982</v>
      </c>
      <c r="AJ40">
        <f t="shared" si="7"/>
        <v>374.03084543738532</v>
      </c>
      <c r="AK40">
        <f t="shared" si="22"/>
        <v>239.00409438029442</v>
      </c>
      <c r="AL40">
        <f t="shared" si="8"/>
        <v>-24912.855298830302</v>
      </c>
      <c r="AN40">
        <f t="shared" si="26"/>
        <v>0</v>
      </c>
      <c r="AO40">
        <f t="shared" si="26"/>
        <v>0</v>
      </c>
      <c r="AP40">
        <f t="shared" si="26"/>
        <v>-0.3597590235497527</v>
      </c>
      <c r="AQ40">
        <f t="shared" si="26"/>
        <v>-385.04232492141784</v>
      </c>
      <c r="AR40">
        <f t="shared" si="26"/>
        <v>-385.40208394496761</v>
      </c>
      <c r="AS40">
        <f t="shared" si="26"/>
        <v>5.6472963702166892</v>
      </c>
      <c r="AT40">
        <f t="shared" si="26"/>
        <v>3.6085979836299757</v>
      </c>
      <c r="AU40">
        <f t="shared" si="23"/>
        <v>-376.1461895911209</v>
      </c>
      <c r="AW40">
        <v>37</v>
      </c>
      <c r="AX40">
        <f>IF(Z40&gt;0, (R40*SUMPRODUCT(K40:$K$98, X40:$X$98)-K40*$AZ$3)/Z40, 0)</f>
        <v>6379.8404475013158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1000000</v>
      </c>
      <c r="S41">
        <f t="shared" si="1"/>
        <v>6032.5384047315456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3040.3133599953917</v>
      </c>
      <c r="AC41">
        <f t="shared" si="2"/>
        <v>2684.0804906378953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-26850.719053809175</v>
      </c>
      <c r="AI41">
        <f t="shared" si="25"/>
        <v>-26872.965745919188</v>
      </c>
      <c r="AJ41">
        <f t="shared" si="7"/>
        <v>356.23286935749638</v>
      </c>
      <c r="AK41">
        <f t="shared" si="22"/>
        <v>212.82193519967743</v>
      </c>
      <c r="AL41">
        <f t="shared" si="8"/>
        <v>-26303.910941362014</v>
      </c>
      <c r="AN41">
        <f t="shared" si="26"/>
        <v>0</v>
      </c>
      <c r="AO41">
        <f t="shared" si="26"/>
        <v>0</v>
      </c>
      <c r="AP41">
        <f t="shared" si="26"/>
        <v>-0.29990284303790338</v>
      </c>
      <c r="AQ41">
        <f t="shared" si="26"/>
        <v>-361.96873413934634</v>
      </c>
      <c r="AR41">
        <f t="shared" si="26"/>
        <v>-362.26863698238424</v>
      </c>
      <c r="AS41">
        <f t="shared" si="26"/>
        <v>4.8022982372186158</v>
      </c>
      <c r="AT41">
        <f t="shared" si="26"/>
        <v>2.8690064622453635</v>
      </c>
      <c r="AU41">
        <f t="shared" si="23"/>
        <v>-354.59733228292026</v>
      </c>
      <c r="AW41">
        <v>38</v>
      </c>
      <c r="AX41">
        <f>IF(Z41&gt;0, (R41*SUMPRODUCT(K41:$K$98, X41:$X$98)-K41*$AZ$3)/Z41, 0)</f>
        <v>6032.5384047315456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1000000</v>
      </c>
      <c r="S42">
        <f t="shared" si="1"/>
        <v>5691.0407546574988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2684.0804906378953</v>
      </c>
      <c r="AC42">
        <f t="shared" si="2"/>
        <v>2347.8344846806222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-27935.273172393827</v>
      </c>
      <c r="AI42">
        <f t="shared" si="25"/>
        <v>-27955.90063392412</v>
      </c>
      <c r="AJ42">
        <f t="shared" si="7"/>
        <v>336.24600595727316</v>
      </c>
      <c r="AK42">
        <f t="shared" si="22"/>
        <v>187.88563434465269</v>
      </c>
      <c r="AL42">
        <f t="shared" si="8"/>
        <v>-27431.768993622194</v>
      </c>
      <c r="AN42">
        <f t="shared" si="26"/>
        <v>0</v>
      </c>
      <c r="AO42">
        <f t="shared" si="26"/>
        <v>0</v>
      </c>
      <c r="AP42">
        <f t="shared" si="26"/>
        <v>-0.24828066600860582</v>
      </c>
      <c r="AQ42">
        <f t="shared" si="26"/>
        <v>-336.24051210510385</v>
      </c>
      <c r="AR42">
        <f t="shared" si="26"/>
        <v>-336.48879277111246</v>
      </c>
      <c r="AS42">
        <f t="shared" si="26"/>
        <v>4.0471961215005026</v>
      </c>
      <c r="AT42">
        <f t="shared" si="26"/>
        <v>2.2614692728929109</v>
      </c>
      <c r="AU42">
        <f t="shared" si="23"/>
        <v>-330.18012737671904</v>
      </c>
      <c r="AW42">
        <v>39</v>
      </c>
      <c r="AX42">
        <f>IF(Z42&gt;0, (R42*SUMPRODUCT(K42:$K$98, X42:$X$98)-K42*$AZ$3)/Z42, 0)</f>
        <v>5691.0407546574988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1000000</v>
      </c>
      <c r="S43">
        <f t="shared" si="1"/>
        <v>5360.2683606834198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2347.8344846806222</v>
      </c>
      <c r="AC43">
        <f t="shared" si="2"/>
        <v>2034.560694166654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-28860.522941087489</v>
      </c>
      <c r="AI43">
        <f t="shared" si="25"/>
        <v>-28879.501101855425</v>
      </c>
      <c r="AJ43">
        <f t="shared" si="7"/>
        <v>313.27379051396815</v>
      </c>
      <c r="AK43">
        <f t="shared" si="22"/>
        <v>164.34841392764358</v>
      </c>
      <c r="AL43">
        <f t="shared" si="8"/>
        <v>-28401.878897413812</v>
      </c>
      <c r="AN43">
        <f t="shared" si="26"/>
        <v>0</v>
      </c>
      <c r="AO43">
        <f t="shared" si="26"/>
        <v>0</v>
      </c>
      <c r="AP43">
        <f t="shared" si="26"/>
        <v>-0.20395446364415368</v>
      </c>
      <c r="AQ43">
        <f t="shared" si="26"/>
        <v>-310.15821548335111</v>
      </c>
      <c r="AR43">
        <f t="shared" si="26"/>
        <v>-310.36216994699527</v>
      </c>
      <c r="AS43">
        <f t="shared" si="26"/>
        <v>3.3666902024560574</v>
      </c>
      <c r="AT43">
        <f t="shared" si="26"/>
        <v>1.7662192360606033</v>
      </c>
      <c r="AU43">
        <f t="shared" si="23"/>
        <v>-305.2292605084786</v>
      </c>
      <c r="AW43">
        <v>40</v>
      </c>
      <c r="AX43">
        <f>IF(Z43&gt;0, (R43*SUMPRODUCT(K43:$K$98, X43:$X$98)-K43*$AZ$3)/Z43, 0)</f>
        <v>5360.2683606834198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1000000</v>
      </c>
      <c r="S44">
        <f t="shared" si="1"/>
        <v>5041.9920279188755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2034.560694166654</v>
      </c>
      <c r="AC44">
        <f t="shared" si="2"/>
        <v>1744.9084801039605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-29692.367210761528</v>
      </c>
      <c r="AI44">
        <f t="shared" si="25"/>
        <v>-29709.670971561245</v>
      </c>
      <c r="AJ44">
        <f t="shared" si="7"/>
        <v>289.65221406269347</v>
      </c>
      <c r="AK44">
        <f t="shared" si="22"/>
        <v>142.41924859166579</v>
      </c>
      <c r="AL44">
        <f t="shared" si="8"/>
        <v>-29277.599508906886</v>
      </c>
      <c r="AN44">
        <f t="shared" si="26"/>
        <v>0</v>
      </c>
      <c r="AO44">
        <f t="shared" si="26"/>
        <v>0</v>
      </c>
      <c r="AP44">
        <f t="shared" si="26"/>
        <v>-0.16603573670471458</v>
      </c>
      <c r="AQ44">
        <f t="shared" si="26"/>
        <v>-284.90881961485383</v>
      </c>
      <c r="AR44">
        <f t="shared" si="26"/>
        <v>-285.07485535155854</v>
      </c>
      <c r="AS44">
        <f t="shared" si="26"/>
        <v>2.7793159710594337</v>
      </c>
      <c r="AT44">
        <f t="shared" si="26"/>
        <v>1.3665633231148921</v>
      </c>
      <c r="AU44">
        <f t="shared" si="23"/>
        <v>-280.9289760573842</v>
      </c>
      <c r="AW44">
        <v>41</v>
      </c>
      <c r="AX44">
        <f>IF(Z44&gt;0, (R44*SUMPRODUCT(K44:$K$98, X44:$X$98)-K44*$AZ$3)/Z44, 0)</f>
        <v>5041.9920279188755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1000000</v>
      </c>
      <c r="S45">
        <f t="shared" si="1"/>
        <v>4730.8756523468592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1744.9084801039605</v>
      </c>
      <c r="AC45">
        <f t="shared" si="2"/>
        <v>1478.3085903289791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-30133.498583185872</v>
      </c>
      <c r="AI45">
        <f t="shared" si="25"/>
        <v>-30149.122631448434</v>
      </c>
      <c r="AJ45">
        <f t="shared" si="7"/>
        <v>266.59988977498142</v>
      </c>
      <c r="AK45">
        <f t="shared" si="22"/>
        <v>122.14359360727725</v>
      </c>
      <c r="AL45">
        <f t="shared" si="8"/>
        <v>-29760.379148066175</v>
      </c>
      <c r="AN45">
        <f t="shared" si="26"/>
        <v>0</v>
      </c>
      <c r="AO45">
        <f t="shared" si="26"/>
        <v>0</v>
      </c>
      <c r="AP45">
        <f t="shared" si="26"/>
        <v>-0.13385562298165618</v>
      </c>
      <c r="AQ45">
        <f t="shared" si="26"/>
        <v>-258.16217139665122</v>
      </c>
      <c r="AR45">
        <f t="shared" si="26"/>
        <v>-258.2960270196329</v>
      </c>
      <c r="AS45">
        <f t="shared" si="26"/>
        <v>2.2840363606773879</v>
      </c>
      <c r="AT45">
        <f t="shared" si="26"/>
        <v>1.0464385760185104</v>
      </c>
      <c r="AU45">
        <f t="shared" si="23"/>
        <v>-254.96555208293699</v>
      </c>
      <c r="AW45">
        <v>42</v>
      </c>
      <c r="AX45">
        <f>IF(Z45&gt;0, (R45*SUMPRODUCT(K45:$K$98, X45:$X$98)-K45*$AZ$3)/Z45, 0)</f>
        <v>4730.8756523468592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1000000</v>
      </c>
      <c r="S46">
        <f t="shared" si="1"/>
        <v>4428.5105301913427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1478.3085903289791</v>
      </c>
      <c r="AC46">
        <f t="shared" si="2"/>
        <v>1236.4936777179294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-30144.066277024136</v>
      </c>
      <c r="AI46">
        <f t="shared" si="25"/>
        <v>-30158.026881490223</v>
      </c>
      <c r="AJ46">
        <f t="shared" si="7"/>
        <v>241.81491261104975</v>
      </c>
      <c r="AK46">
        <f t="shared" si="22"/>
        <v>103.48160132302854</v>
      </c>
      <c r="AL46">
        <f t="shared" si="8"/>
        <v>-29812.730367556142</v>
      </c>
      <c r="AN46">
        <f t="shared" si="26"/>
        <v>0</v>
      </c>
      <c r="AO46">
        <f t="shared" si="26"/>
        <v>0</v>
      </c>
      <c r="AP46">
        <f t="shared" si="26"/>
        <v>-0.10678967085848032</v>
      </c>
      <c r="AQ46">
        <f t="shared" si="26"/>
        <v>-230.58277482752953</v>
      </c>
      <c r="AR46">
        <f t="shared" si="26"/>
        <v>-230.68956449838802</v>
      </c>
      <c r="AS46">
        <f t="shared" si="26"/>
        <v>1.8497289991374366</v>
      </c>
      <c r="AT46">
        <f t="shared" si="26"/>
        <v>0.79156788461704741</v>
      </c>
      <c r="AU46">
        <f t="shared" si="23"/>
        <v>-228.04826761463349</v>
      </c>
      <c r="AW46">
        <v>43</v>
      </c>
      <c r="AX46">
        <f>IF(Z46&gt;0, (R46*SUMPRODUCT(K46:$K$98, X46:$X$98)-K46*$AZ$3)/Z46, 0)</f>
        <v>4428.5105301913427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1000000</v>
      </c>
      <c r="S47">
        <f t="shared" si="1"/>
        <v>4139.4681249178338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1236.4936777179294</v>
      </c>
      <c r="AC47">
        <f t="shared" si="2"/>
        <v>1020.5066696632572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-29889.10048431619</v>
      </c>
      <c r="AI47">
        <f t="shared" si="25"/>
        <v>-29901.427027713398</v>
      </c>
      <c r="AJ47">
        <f t="shared" si="7"/>
        <v>215.98700805467217</v>
      </c>
      <c r="AK47">
        <f t="shared" si="22"/>
        <v>86.554557440255067</v>
      </c>
      <c r="AL47">
        <f t="shared" si="8"/>
        <v>-29598.88546221847</v>
      </c>
      <c r="AN47">
        <f t="shared" si="26"/>
        <v>0</v>
      </c>
      <c r="AO47">
        <f t="shared" si="26"/>
        <v>0</v>
      </c>
      <c r="AP47">
        <f t="shared" si="26"/>
        <v>-8.4187635400368291E-2</v>
      </c>
      <c r="AQ47">
        <f t="shared" si="26"/>
        <v>-204.13611609791079</v>
      </c>
      <c r="AR47">
        <f t="shared" si="26"/>
        <v>-204.22030373331117</v>
      </c>
      <c r="AS47">
        <f t="shared" si="26"/>
        <v>1.4751447262531316</v>
      </c>
      <c r="AT47">
        <f t="shared" si="26"/>
        <v>0.5911489773905596</v>
      </c>
      <c r="AU47">
        <f t="shared" si="23"/>
        <v>-202.15401002966746</v>
      </c>
      <c r="AW47">
        <v>44</v>
      </c>
      <c r="AX47">
        <f>IF(Z47&gt;0, (R47*SUMPRODUCT(K47:$K$98, X47:$X$98)-K47*$AZ$3)/Z47, 0)</f>
        <v>4139.4681249178338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1000000</v>
      </c>
      <c r="S48">
        <f t="shared" si="1"/>
        <v>3862.4767307354027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1020.5066696632572</v>
      </c>
      <c r="AC48">
        <f t="shared" si="2"/>
        <v>829.40248818396879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-29332.229848393297</v>
      </c>
      <c r="AI48">
        <f t="shared" si="25"/>
        <v>-29342.966514864114</v>
      </c>
      <c r="AJ48">
        <f t="shared" si="7"/>
        <v>191.1041814792884</v>
      </c>
      <c r="AK48">
        <f t="shared" si="22"/>
        <v>71.435466876428009</v>
      </c>
      <c r="AL48">
        <f t="shared" si="8"/>
        <v>-29080.426866508398</v>
      </c>
      <c r="AN48">
        <f t="shared" si="26"/>
        <v>0</v>
      </c>
      <c r="AO48">
        <f t="shared" si="26"/>
        <v>0</v>
      </c>
      <c r="AP48">
        <f t="shared" si="26"/>
        <v>-6.5472427289451643E-2</v>
      </c>
      <c r="AQ48">
        <f t="shared" si="26"/>
        <v>-178.86858003890677</v>
      </c>
      <c r="AR48">
        <f t="shared" si="26"/>
        <v>-178.93405246619622</v>
      </c>
      <c r="AS48">
        <f t="shared" si="26"/>
        <v>1.1653574841522061</v>
      </c>
      <c r="AT48">
        <f t="shared" si="26"/>
        <v>0.435615041565036</v>
      </c>
      <c r="AU48">
        <f t="shared" si="23"/>
        <v>-177.33307994047897</v>
      </c>
      <c r="AW48">
        <v>45</v>
      </c>
      <c r="AX48">
        <f>IF(Z48&gt;0, (R48*SUMPRODUCT(K48:$K$98, X48:$X$98)-K48*$AZ$3)/Z48, 0)</f>
        <v>3862.4767307354027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1000000</v>
      </c>
      <c r="S49">
        <f t="shared" si="1"/>
        <v>3596.7035906955011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829.40248818396879</v>
      </c>
      <c r="AC49">
        <f t="shared" si="2"/>
        <v>662.16956405454675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-28481.427214265164</v>
      </c>
      <c r="AI49">
        <f t="shared" si="25"/>
        <v>-28490.632442710561</v>
      </c>
      <c r="AJ49">
        <f t="shared" si="7"/>
        <v>167.23292412942203</v>
      </c>
      <c r="AK49">
        <f t="shared" si="22"/>
        <v>58.05817417287782</v>
      </c>
      <c r="AL49">
        <f t="shared" si="8"/>
        <v>-28265.341344408262</v>
      </c>
      <c r="AN49">
        <f t="shared" si="26"/>
        <v>0</v>
      </c>
      <c r="AO49">
        <f t="shared" si="26"/>
        <v>0</v>
      </c>
      <c r="AP49">
        <f t="shared" si="26"/>
        <v>-5.0119361312013687E-2</v>
      </c>
      <c r="AQ49">
        <f t="shared" si="26"/>
        <v>-155.07175619824633</v>
      </c>
      <c r="AR49">
        <f t="shared" si="26"/>
        <v>-155.12187555955833</v>
      </c>
      <c r="AS49">
        <f t="shared" si="26"/>
        <v>0.91052681608345609</v>
      </c>
      <c r="AT49">
        <f t="shared" si="26"/>
        <v>0.31610715863784067</v>
      </c>
      <c r="AU49">
        <f t="shared" si="23"/>
        <v>-153.89524158483704</v>
      </c>
      <c r="AW49">
        <v>46</v>
      </c>
      <c r="AX49">
        <f>IF(Z49&gt;0, (R49*SUMPRODUCT(K49:$K$98, X49:$X$98)-K49*$AZ$3)/Z49, 0)</f>
        <v>3596.7035906955011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1000000</v>
      </c>
      <c r="S50">
        <f t="shared" si="1"/>
        <v>3339.8393131319945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662.16956405454675</v>
      </c>
      <c r="AC50">
        <f t="shared" si="2"/>
        <v>517.48678634691191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-27319.905329139252</v>
      </c>
      <c r="AI50">
        <f t="shared" si="25"/>
        <v>-27327.652510033739</v>
      </c>
      <c r="AJ50">
        <f t="shared" si="7"/>
        <v>144.68277770763484</v>
      </c>
      <c r="AK50">
        <f t="shared" si="22"/>
        <v>46.351869483818277</v>
      </c>
      <c r="AL50">
        <f t="shared" si="8"/>
        <v>-27136.617862842286</v>
      </c>
      <c r="AN50">
        <f t="shared" si="26"/>
        <v>0</v>
      </c>
      <c r="AO50">
        <f t="shared" si="26"/>
        <v>0</v>
      </c>
      <c r="AP50">
        <f t="shared" si="26"/>
        <v>-3.7661414836092567E-2</v>
      </c>
      <c r="AQ50">
        <f t="shared" si="26"/>
        <v>-132.81041218696191</v>
      </c>
      <c r="AR50">
        <f t="shared" si="26"/>
        <v>-132.84807360179801</v>
      </c>
      <c r="AS50">
        <f t="shared" si="26"/>
        <v>0.70334721559999536</v>
      </c>
      <c r="AT50">
        <f t="shared" si="26"/>
        <v>0.22533060849285599</v>
      </c>
      <c r="AU50">
        <f t="shared" si="23"/>
        <v>-131.91939577770518</v>
      </c>
      <c r="AW50">
        <v>47</v>
      </c>
      <c r="AX50">
        <f>IF(Z50&gt;0, (R50*SUMPRODUCT(K50:$K$98, X50:$X$98)-K50*$AZ$3)/Z50, 0)</f>
        <v>3339.8393131319945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1000000</v>
      </c>
      <c r="S51">
        <f t="shared" si="1"/>
        <v>3087.7213782301419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517.48678634691191</v>
      </c>
      <c r="AC51">
        <f t="shared" si="2"/>
        <v>393.95224781228205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-25807.46012710184</v>
      </c>
      <c r="AI51">
        <f t="shared" si="25"/>
        <v>-25813.839463181026</v>
      </c>
      <c r="AJ51">
        <f t="shared" si="7"/>
        <v>123.53453853462986</v>
      </c>
      <c r="AK51">
        <f t="shared" si="22"/>
        <v>36.224075044283836</v>
      </c>
      <c r="AL51">
        <f t="shared" si="8"/>
        <v>-25654.080849602113</v>
      </c>
      <c r="AN51">
        <f t="shared" si="26"/>
        <v>0</v>
      </c>
      <c r="AO51">
        <f t="shared" si="26"/>
        <v>0</v>
      </c>
      <c r="AP51">
        <f t="shared" si="26"/>
        <v>-2.7689199111040327E-2</v>
      </c>
      <c r="AQ51">
        <f t="shared" si="26"/>
        <v>-112.01603006011561</v>
      </c>
      <c r="AR51">
        <f t="shared" si="26"/>
        <v>-112.04371925922665</v>
      </c>
      <c r="AS51">
        <f t="shared" si="26"/>
        <v>0.53619567806386803</v>
      </c>
      <c r="AT51">
        <f t="shared" si="26"/>
        <v>0.15722884232219314</v>
      </c>
      <c r="AU51">
        <f t="shared" si="23"/>
        <v>-111.35029473884059</v>
      </c>
      <c r="AW51">
        <v>48</v>
      </c>
      <c r="AX51">
        <f>IF(Z51&gt;0, (R51*SUMPRODUCT(K51:$K$98, X51:$X$98)-K51*$AZ$3)/Z51, 0)</f>
        <v>3087.7213782301419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1000000</v>
      </c>
      <c r="S52">
        <f t="shared" si="1"/>
        <v>2836.9658011345414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393.95224781228205</v>
      </c>
      <c r="AC52">
        <f t="shared" si="2"/>
        <v>290.21824779889107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-24012.036496024761</v>
      </c>
      <c r="AI52">
        <f t="shared" si="25"/>
        <v>-24017.151436918353</v>
      </c>
      <c r="AJ52">
        <f t="shared" si="7"/>
        <v>103.73400001339098</v>
      </c>
      <c r="AK52">
        <f t="shared" si="22"/>
        <v>27.576657346859747</v>
      </c>
      <c r="AL52">
        <f t="shared" si="8"/>
        <v>-23885.840779558101</v>
      </c>
      <c r="AN52">
        <f t="shared" si="26"/>
        <v>0</v>
      </c>
      <c r="AO52">
        <f t="shared" si="26"/>
        <v>0</v>
      </c>
      <c r="AP52">
        <f t="shared" si="26"/>
        <v>-1.9822458107298959E-2</v>
      </c>
      <c r="AQ52">
        <f t="shared" si="26"/>
        <v>-93.056322138483722</v>
      </c>
      <c r="AR52">
        <f t="shared" si="26"/>
        <v>-93.076144596591021</v>
      </c>
      <c r="AS52">
        <f t="shared" si="26"/>
        <v>0.40201107155395488</v>
      </c>
      <c r="AT52">
        <f t="shared" si="26"/>
        <v>0.10687066505153783</v>
      </c>
      <c r="AU52">
        <f t="shared" si="23"/>
        <v>-92.567262859985519</v>
      </c>
      <c r="AW52">
        <v>49</v>
      </c>
      <c r="AX52">
        <f>IF(Z52&gt;0, (R52*SUMPRODUCT(K52:$K$98, X52:$X$98)-K52*$AZ$3)/Z52, 0)</f>
        <v>2836.9658011345414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1000000</v>
      </c>
      <c r="S53">
        <f t="shared" si="1"/>
        <v>2574.0184253388097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290.21824779889107</v>
      </c>
      <c r="AC53">
        <f t="shared" si="2"/>
        <v>204.5565953449829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-21806.081795700553</v>
      </c>
      <c r="AI53">
        <f t="shared" si="25"/>
        <v>-21810.055283095422</v>
      </c>
      <c r="AJ53">
        <f t="shared" si="7"/>
        <v>85.661652453908175</v>
      </c>
      <c r="AK53">
        <f t="shared" si="22"/>
        <v>20.315277345922375</v>
      </c>
      <c r="AL53">
        <f t="shared" si="8"/>
        <v>-21704.07835329559</v>
      </c>
      <c r="AN53">
        <f t="shared" si="26"/>
        <v>0</v>
      </c>
      <c r="AO53">
        <f t="shared" si="26"/>
        <v>0</v>
      </c>
      <c r="AP53">
        <f t="shared" si="26"/>
        <v>-1.3748987151994248E-2</v>
      </c>
      <c r="AQ53">
        <f t="shared" si="26"/>
        <v>-75.452998499864435</v>
      </c>
      <c r="AR53">
        <f t="shared" si="26"/>
        <v>-75.466747487016434</v>
      </c>
      <c r="AS53">
        <f t="shared" si="26"/>
        <v>0.29640485597807026</v>
      </c>
      <c r="AT53">
        <f t="shared" si="26"/>
        <v>7.0294544681036589E-2</v>
      </c>
      <c r="AU53">
        <f t="shared" si="23"/>
        <v>-75.100048086357319</v>
      </c>
      <c r="AW53">
        <v>50</v>
      </c>
      <c r="AX53">
        <f>IF(Z53&gt;0, (R53*SUMPRODUCT(K53:$K$98, X53:$X$98)-K53*$AZ$3)/Z53, 0)</f>
        <v>2574.0184253388097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1000000</v>
      </c>
      <c r="S54">
        <f t="shared" si="1"/>
        <v>2282.4058744790395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204.5565953449829</v>
      </c>
      <c r="AC54">
        <f t="shared" si="2"/>
        <v>135.70598049206097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-19217.623494743424</v>
      </c>
      <c r="AI54">
        <f t="shared" si="25"/>
        <v>-19220.596366089609</v>
      </c>
      <c r="AJ54">
        <f t="shared" si="7"/>
        <v>68.850614852921922</v>
      </c>
      <c r="AK54">
        <f t="shared" si="22"/>
        <v>14.318961674148804</v>
      </c>
      <c r="AL54">
        <f t="shared" si="8"/>
        <v>-19137.426789562538</v>
      </c>
      <c r="AN54">
        <f t="shared" si="26"/>
        <v>0</v>
      </c>
      <c r="AO54">
        <f t="shared" si="26"/>
        <v>0</v>
      </c>
      <c r="AP54">
        <f t="shared" si="26"/>
        <v>-9.1845304625476076E-3</v>
      </c>
      <c r="AQ54">
        <f t="shared" si="26"/>
        <v>-59.37184218608899</v>
      </c>
      <c r="AR54">
        <f t="shared" si="26"/>
        <v>-59.381026716551538</v>
      </c>
      <c r="AS54">
        <f t="shared" si="26"/>
        <v>0.21271037184077435</v>
      </c>
      <c r="AT54">
        <f t="shared" si="26"/>
        <v>4.42376828237247E-2</v>
      </c>
      <c r="AU54">
        <f t="shared" si="23"/>
        <v>-59.12407866188704</v>
      </c>
      <c r="AW54">
        <v>51</v>
      </c>
      <c r="AX54">
        <f>IF(Z54&gt;0, (R54*SUMPRODUCT(K54:$K$98, X54:$X$98)-K54*$AZ$3)/Z54, 0)</f>
        <v>2282.4058744790395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1000000</v>
      </c>
      <c r="S55">
        <f t="shared" si="1"/>
        <v>1934.0715256712683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135.70598049206097</v>
      </c>
      <c r="AC55">
        <f t="shared" si="2"/>
        <v>82.229123705027803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-16346.780930337798</v>
      </c>
      <c r="AI55">
        <f t="shared" si="25"/>
        <v>-16348.906733924005</v>
      </c>
      <c r="AJ55">
        <f t="shared" si="7"/>
        <v>53.476856787033171</v>
      </c>
      <c r="AK55">
        <f t="shared" si="22"/>
        <v>9.4994186344442699</v>
      </c>
      <c r="AL55">
        <f t="shared" si="8"/>
        <v>-16285.930458502527</v>
      </c>
      <c r="AN55">
        <f t="shared" si="26"/>
        <v>0</v>
      </c>
      <c r="AO55">
        <f t="shared" si="26"/>
        <v>0</v>
      </c>
      <c r="AP55">
        <f t="shared" si="26"/>
        <v>-5.8638919130560591E-3</v>
      </c>
      <c r="AQ55">
        <f t="shared" si="26"/>
        <v>-45.091539558916871</v>
      </c>
      <c r="AR55">
        <f t="shared" si="26"/>
        <v>-45.09740345082993</v>
      </c>
      <c r="AS55">
        <f t="shared" si="26"/>
        <v>0.14751245603492705</v>
      </c>
      <c r="AT55">
        <f t="shared" si="26"/>
        <v>2.6203532852562942E-2</v>
      </c>
      <c r="AU55">
        <f t="shared" si="23"/>
        <v>-44.923687461942443</v>
      </c>
      <c r="AW55">
        <v>52</v>
      </c>
      <c r="AX55">
        <f>IF(Z55&gt;0, (R55*SUMPRODUCT(K55:$K$98, X55:$X$98)-K55*$AZ$3)/Z55, 0)</f>
        <v>1934.0715256712683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1000000</v>
      </c>
      <c r="S56">
        <f t="shared" si="1"/>
        <v>1470.8304318294129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82.229123705027803</v>
      </c>
      <c r="AC56">
        <f t="shared" si="2"/>
        <v>42.400963966696416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-13263.003282702351</v>
      </c>
      <c r="AI56">
        <f t="shared" si="25"/>
        <v>-13264.444678088561</v>
      </c>
      <c r="AJ56">
        <f t="shared" si="7"/>
        <v>39.828159738331387</v>
      </c>
      <c r="AK56">
        <f t="shared" si="22"/>
        <v>5.7560386593519466</v>
      </c>
      <c r="AL56">
        <f t="shared" si="8"/>
        <v>-13218.860479690877</v>
      </c>
      <c r="AN56">
        <f t="shared" si="26"/>
        <v>0</v>
      </c>
      <c r="AO56">
        <f t="shared" si="26"/>
        <v>0</v>
      </c>
      <c r="AP56">
        <f t="shared" si="26"/>
        <v>-3.5499965097029289E-3</v>
      </c>
      <c r="AQ56">
        <f t="shared" si="26"/>
        <v>-32.665301840325341</v>
      </c>
      <c r="AR56">
        <f t="shared" si="26"/>
        <v>-32.668851836835046</v>
      </c>
      <c r="AS56">
        <f t="shared" si="26"/>
        <v>9.8092327345952968E-2</v>
      </c>
      <c r="AT56">
        <f t="shared" si="26"/>
        <v>1.4176482973319682E-2</v>
      </c>
      <c r="AU56">
        <f t="shared" si="23"/>
        <v>-32.556583026515767</v>
      </c>
      <c r="AW56">
        <v>53</v>
      </c>
      <c r="AX56">
        <f>IF(Z56&gt;0, (R56*SUMPRODUCT(K56:$K$98, X56:$X$98)-K56*$AZ$3)/Z56, 0)</f>
        <v>1470.8304318294129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1000000</v>
      </c>
      <c r="S57">
        <f t="shared" si="1"/>
        <v>786.27212370431801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42.400963966696416</v>
      </c>
      <c r="AC57">
        <f t="shared" si="2"/>
        <v>14.435108394751047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-10180.70689508649</v>
      </c>
      <c r="AI57">
        <f t="shared" si="25"/>
        <v>-10181.624841174083</v>
      </c>
      <c r="AJ57">
        <f t="shared" si="7"/>
        <v>27.965855571945369</v>
      </c>
      <c r="AK57">
        <f t="shared" si="22"/>
        <v>2.9680674776687495</v>
      </c>
      <c r="AL57">
        <f t="shared" si="8"/>
        <v>-10150.69091812447</v>
      </c>
      <c r="AN57">
        <f t="shared" si="26"/>
        <v>0</v>
      </c>
      <c r="AO57">
        <f t="shared" si="26"/>
        <v>0</v>
      </c>
      <c r="AP57">
        <f t="shared" si="26"/>
        <v>-2.0185706343930397E-3</v>
      </c>
      <c r="AQ57">
        <f t="shared" si="26"/>
        <v>-22.387454180101685</v>
      </c>
      <c r="AR57">
        <f t="shared" si="26"/>
        <v>-22.389472750736079</v>
      </c>
      <c r="AS57">
        <f t="shared" si="26"/>
        <v>6.1497135383244861E-2</v>
      </c>
      <c r="AT57">
        <f t="shared" si="26"/>
        <v>6.5268036241990833E-3</v>
      </c>
      <c r="AU57">
        <f t="shared" si="23"/>
        <v>-22.321448811728636</v>
      </c>
      <c r="AW57">
        <v>54</v>
      </c>
      <c r="AX57">
        <f>IF(Z57&gt;0, (R57*SUMPRODUCT(K57:$K$98, X57:$X$98)-K57*$AZ$3)/Z57, 0)</f>
        <v>786.27212370431801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1000000</v>
      </c>
      <c r="S58">
        <f t="shared" si="1"/>
        <v>-345.6976309191262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14.435108394751047</v>
      </c>
      <c r="AC58">
        <f t="shared" si="2"/>
        <v>-3.7564116171542525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-7309.1556179153959</v>
      </c>
      <c r="AI58">
        <f t="shared" si="25"/>
        <v>-7309.6989267612171</v>
      </c>
      <c r="AJ58">
        <f t="shared" si="7"/>
        <v>18.1915200119053</v>
      </c>
      <c r="AK58">
        <f t="shared" si="22"/>
        <v>1.0104575876325734</v>
      </c>
      <c r="AL58">
        <f t="shared" si="8"/>
        <v>-7290.4969491616785</v>
      </c>
      <c r="AN58">
        <f t="shared" si="26"/>
        <v>0</v>
      </c>
      <c r="AO58">
        <f t="shared" si="26"/>
        <v>0</v>
      </c>
      <c r="AP58">
        <f t="shared" si="26"/>
        <v>-1.066732505555186E-3</v>
      </c>
      <c r="AQ58">
        <f t="shared" si="26"/>
        <v>-14.350795032630369</v>
      </c>
      <c r="AR58">
        <f t="shared" si="26"/>
        <v>-14.351861765135924</v>
      </c>
      <c r="AS58">
        <f t="shared" si="26"/>
        <v>3.5717227634743234E-2</v>
      </c>
      <c r="AT58">
        <f t="shared" si="26"/>
        <v>1.9839322744392347E-3</v>
      </c>
      <c r="AU58">
        <f t="shared" si="23"/>
        <v>-14.314160605226741</v>
      </c>
      <c r="AW58">
        <v>55</v>
      </c>
      <c r="AX58">
        <f>IF(Z58&gt;0, (R58*SUMPRODUCT(K58:$K$98, X58:$X$98)-K58*$AZ$3)/Z58, 0)</f>
        <v>-345.6976309191262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1000000</v>
      </c>
      <c r="S59">
        <f t="shared" si="1"/>
        <v>-2436.400380766398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-3.7564116171542525</v>
      </c>
      <c r="AC59">
        <f t="shared" si="2"/>
        <v>-14.360836856752151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-4863.2307061097035</v>
      </c>
      <c r="AI59">
        <f t="shared" si="25"/>
        <v>-4863.5254203317609</v>
      </c>
      <c r="AJ59">
        <f t="shared" si="7"/>
        <v>10.604425239597898</v>
      </c>
      <c r="AK59">
        <f t="shared" si="22"/>
        <v>-0.26294881320079772</v>
      </c>
      <c r="AL59">
        <f t="shared" si="8"/>
        <v>-4853.1839439053638</v>
      </c>
      <c r="AN59">
        <f t="shared" si="26"/>
        <v>0</v>
      </c>
      <c r="AO59">
        <f t="shared" si="26"/>
        <v>0</v>
      </c>
      <c r="AP59">
        <f t="shared" si="26"/>
        <v>-5.166445169000497E-4</v>
      </c>
      <c r="AQ59">
        <f t="shared" si="26"/>
        <v>-8.5254164566353285</v>
      </c>
      <c r="AR59">
        <f t="shared" si="26"/>
        <v>-8.5259331011522281</v>
      </c>
      <c r="AS59">
        <f t="shared" si="26"/>
        <v>1.8589934739729284E-2</v>
      </c>
      <c r="AT59">
        <f t="shared" si="26"/>
        <v>-4.6095862499356425E-4</v>
      </c>
      <c r="AU59">
        <f t="shared" si="23"/>
        <v>-8.5078041250374916</v>
      </c>
      <c r="AW59">
        <v>56</v>
      </c>
      <c r="AX59">
        <f>IF(Z59&gt;0, (R59*SUMPRODUCT(K59:$K$98, X59:$X$98)-K59*$AZ$3)/Z59, 0)</f>
        <v>-2436.400380766398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1000000</v>
      </c>
      <c r="S60">
        <f t="shared" si="1"/>
        <v>-6809.9029532072282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-14.360836856752151</v>
      </c>
      <c r="AC60">
        <f t="shared" si="2"/>
        <v>-19.541280283894181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-2965.8028649535177</v>
      </c>
      <c r="AI60">
        <f t="shared" si="25"/>
        <v>-2965.9463418901069</v>
      </c>
      <c r="AJ60">
        <f t="shared" si="7"/>
        <v>5.1804434271420305</v>
      </c>
      <c r="AK60">
        <f t="shared" si="22"/>
        <v>-1.0052585799726506</v>
      </c>
      <c r="AL60">
        <f t="shared" si="8"/>
        <v>-2961.7711570429374</v>
      </c>
      <c r="AN60">
        <f t="shared" si="26"/>
        <v>0</v>
      </c>
      <c r="AO60">
        <f t="shared" si="26"/>
        <v>0</v>
      </c>
      <c r="AP60">
        <f t="shared" si="26"/>
        <v>-2.2457158446848632E-4</v>
      </c>
      <c r="AQ60">
        <f t="shared" si="26"/>
        <v>-4.6421053058275801</v>
      </c>
      <c r="AR60">
        <f t="shared" si="26"/>
        <v>-4.6423298774120489</v>
      </c>
      <c r="AS60">
        <f t="shared" si="26"/>
        <v>8.1084836095647022E-3</v>
      </c>
      <c r="AT60">
        <f t="shared" si="26"/>
        <v>-1.573441122120191E-3</v>
      </c>
      <c r="AU60">
        <f t="shared" si="23"/>
        <v>-4.6357948349246048</v>
      </c>
      <c r="AW60">
        <v>57</v>
      </c>
      <c r="AX60">
        <f>IF(Z60&gt;0, (R60*SUMPRODUCT(K60:$K$98, X60:$X$98)-K60*$AZ$3)/Z60, 0)</f>
        <v>-6809.9029532072282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1000000</v>
      </c>
      <c r="S61">
        <f t="shared" si="1"/>
        <v>-17407.786716022372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-19.541280283894181</v>
      </c>
      <c r="AC61">
        <f t="shared" si="2"/>
        <v>-21.196802527674187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-1623.1812215596563</v>
      </c>
      <c r="AI61">
        <f t="shared" si="25"/>
        <v>-1623.2421046658014</v>
      </c>
      <c r="AJ61">
        <f t="shared" si="7"/>
        <v>1.6555222437800055</v>
      </c>
      <c r="AK61">
        <f t="shared" si="22"/>
        <v>-1.3678896198725929</v>
      </c>
      <c r="AL61">
        <f t="shared" si="8"/>
        <v>-1622.954472041894</v>
      </c>
      <c r="AN61">
        <f t="shared" si="26"/>
        <v>0</v>
      </c>
      <c r="AO61">
        <f t="shared" si="26"/>
        <v>0</v>
      </c>
      <c r="AP61">
        <f t="shared" si="26"/>
        <v>-8.5084702831413877E-5</v>
      </c>
      <c r="AQ61">
        <f t="shared" si="26"/>
        <v>-2.2684107402253195</v>
      </c>
      <c r="AR61">
        <f t="shared" si="26"/>
        <v>-2.2684958249281513</v>
      </c>
      <c r="AS61">
        <f t="shared" si="26"/>
        <v>2.3136076173084674E-3</v>
      </c>
      <c r="AT61">
        <f t="shared" si="26"/>
        <v>-1.9116383703479645E-3</v>
      </c>
      <c r="AU61">
        <f t="shared" si="23"/>
        <v>-2.2680938556811903</v>
      </c>
      <c r="AW61">
        <v>58</v>
      </c>
      <c r="AX61">
        <f>IF(Z61&gt;0, (R61*SUMPRODUCT(K61:$K$98, X61:$X$98)-K61*$AZ$3)/Z61, 0)</f>
        <v>-17407.786716022372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1000000</v>
      </c>
      <c r="S62">
        <f t="shared" si="1"/>
        <v>-48269.70464610566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-21.196802527674187</v>
      </c>
      <c r="AC62">
        <f t="shared" si="2"/>
        <v>-20.798621248214172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-774.60196093755712</v>
      </c>
      <c r="AI62">
        <f t="shared" si="25"/>
        <v>-774.62350511459397</v>
      </c>
      <c r="AJ62">
        <f t="shared" si="7"/>
        <v>-0.39818127946001525</v>
      </c>
      <c r="AK62">
        <f t="shared" si="22"/>
        <v>-1.4837761769371933</v>
      </c>
      <c r="AL62">
        <f t="shared" si="8"/>
        <v>-776.5054625709912</v>
      </c>
      <c r="AN62">
        <f t="shared" si="26"/>
        <v>0</v>
      </c>
      <c r="AO62">
        <f t="shared" si="26"/>
        <v>0</v>
      </c>
      <c r="AP62">
        <f t="shared" si="26"/>
        <v>-2.6882309175668121E-5</v>
      </c>
      <c r="AQ62">
        <f t="shared" si="26"/>
        <v>-0.96652981297056151</v>
      </c>
      <c r="AR62">
        <f t="shared" si="26"/>
        <v>-0.9665566952797372</v>
      </c>
      <c r="AS62">
        <f t="shared" si="26"/>
        <v>-4.968410835147519E-4</v>
      </c>
      <c r="AT62">
        <f t="shared" si="26"/>
        <v>-1.8514204496067476E-3</v>
      </c>
      <c r="AU62">
        <f t="shared" si="23"/>
        <v>-0.96890495681285871</v>
      </c>
      <c r="AW62">
        <v>59</v>
      </c>
      <c r="AX62">
        <f>IF(Z62&gt;0, (R62*SUMPRODUCT(K62:$K$98, X62:$X$98)-K62*$AZ$3)/Z62, 0)</f>
        <v>-48269.70464610566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1000000</v>
      </c>
      <c r="S63">
        <f t="shared" si="1"/>
        <v>-161984.36361797867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-20.798621248214172</v>
      </c>
      <c r="AC63">
        <f t="shared" si="2"/>
        <v>-19.384265329322826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-306.90719609315278</v>
      </c>
      <c r="AI63">
        <f t="shared" si="25"/>
        <v>-306.91317946861454</v>
      </c>
      <c r="AJ63">
        <f t="shared" si="7"/>
        <v>-1.4143559188913457</v>
      </c>
      <c r="AK63">
        <f t="shared" si="22"/>
        <v>-1.4559034873749921</v>
      </c>
      <c r="AL63">
        <f t="shared" si="8"/>
        <v>-309.78343887488091</v>
      </c>
      <c r="AN63">
        <f t="shared" si="26"/>
        <v>0</v>
      </c>
      <c r="AO63">
        <f t="shared" si="26"/>
        <v>0</v>
      </c>
      <c r="AP63">
        <f t="shared" si="26"/>
        <v>-6.665993653212119E-6</v>
      </c>
      <c r="AQ63">
        <f t="shared" si="26"/>
        <v>-0.34192094986274757</v>
      </c>
      <c r="AR63">
        <f t="shared" si="26"/>
        <v>-0.34192761585640075</v>
      </c>
      <c r="AS63">
        <f t="shared" si="26"/>
        <v>-1.5757138489660763E-3</v>
      </c>
      <c r="AT63">
        <f t="shared" si="26"/>
        <v>-1.6220014051434952E-3</v>
      </c>
      <c r="AU63">
        <f t="shared" si="23"/>
        <v>-0.34512533111051036</v>
      </c>
      <c r="AW63">
        <v>60</v>
      </c>
      <c r="AX63">
        <f>IF(Z63&gt;0, (R63*SUMPRODUCT(K63:$K$98, X63:$X$98)-K63*$AZ$3)/Z63, 0)</f>
        <v>-161984.36361797867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1000000</v>
      </c>
      <c r="S64">
        <f t="shared" si="1"/>
        <v>-742163.4719686684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-19.384265329322826</v>
      </c>
      <c r="AC64">
        <f t="shared" si="2"/>
        <v>-17.600395447166015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-94.755849356573819</v>
      </c>
      <c r="AI64">
        <f t="shared" si="25"/>
        <v>-94.757035105813159</v>
      </c>
      <c r="AJ64">
        <f t="shared" si="7"/>
        <v>-1.7838698821568109</v>
      </c>
      <c r="AK64">
        <f t="shared" si="22"/>
        <v>-1.356898573052598</v>
      </c>
      <c r="AL64">
        <f t="shared" si="8"/>
        <v>-97.89780356102257</v>
      </c>
      <c r="AN64">
        <f t="shared" si="26"/>
        <v>0</v>
      </c>
      <c r="AO64">
        <f t="shared" si="26"/>
        <v>0</v>
      </c>
      <c r="AP64">
        <f t="shared" si="26"/>
        <v>-1.1794878508231073E-6</v>
      </c>
      <c r="AQ64">
        <f t="shared" si="26"/>
        <v>-9.425548792425209E-2</v>
      </c>
      <c r="AR64">
        <f t="shared" si="26"/>
        <v>-9.425666741210291E-2</v>
      </c>
      <c r="AS64">
        <f t="shared" si="26"/>
        <v>-1.7744500975696586E-3</v>
      </c>
      <c r="AT64">
        <f t="shared" si="26"/>
        <v>-1.3497334247463124E-3</v>
      </c>
      <c r="AU64">
        <f t="shared" si="23"/>
        <v>-9.7380850934418881E-2</v>
      </c>
      <c r="AW64">
        <v>61</v>
      </c>
      <c r="AX64">
        <f>IF(Z64&gt;0, (R64*SUMPRODUCT(K64:$K$98, X64:$X$98)-K64*$AZ$3)/Z64, 0)</f>
        <v>-742163.4719686684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1000000</v>
      </c>
      <c r="S65">
        <f t="shared" si="1"/>
        <v>-3398481.0717976959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-17.600395447166015</v>
      </c>
      <c r="AC65">
        <f t="shared" si="2"/>
        <v>-15.796623406501372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-18.82969270354063</v>
      </c>
      <c r="AI65">
        <f t="shared" si="25"/>
        <v>-18.829925110652407</v>
      </c>
      <c r="AJ65">
        <f t="shared" si="7"/>
        <v>-1.8037720406646436</v>
      </c>
      <c r="AK65">
        <f t="shared" si="22"/>
        <v>-1.2320276813016211</v>
      </c>
      <c r="AL65">
        <f t="shared" si="8"/>
        <v>-21.865724832618671</v>
      </c>
      <c r="AN65">
        <f t="shared" si="26"/>
        <v>0</v>
      </c>
      <c r="AO65">
        <f t="shared" si="26"/>
        <v>0</v>
      </c>
      <c r="AP65">
        <f t="shared" si="26"/>
        <v>-2.0641060557915735E-7</v>
      </c>
      <c r="AQ65">
        <f t="shared" si="26"/>
        <v>-1.6723448108325354E-2</v>
      </c>
      <c r="AR65">
        <f t="shared" si="26"/>
        <v>-1.6723654518930934E-2</v>
      </c>
      <c r="AS65">
        <f t="shared" si="26"/>
        <v>-1.602006394699749E-3</v>
      </c>
      <c r="AT65">
        <f t="shared" si="26"/>
        <v>-1.094215998139675E-3</v>
      </c>
      <c r="AU65">
        <f t="shared" si="23"/>
        <v>-1.9419876911770356E-2</v>
      </c>
      <c r="AW65">
        <v>62</v>
      </c>
      <c r="AX65">
        <f>IF(Z65&gt;0, (R65*SUMPRODUCT(K65:$K$98, X65:$X$98)-K65*$AZ$3)/Z65, 0)</f>
        <v>-3398481.0717976959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1000000</v>
      </c>
      <c r="S66">
        <f t="shared" si="1"/>
        <v>-15685280.553064676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-15.796623406501372</v>
      </c>
      <c r="AC66">
        <f t="shared" si="2"/>
        <v>-14.118679418369615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-3.7015379642099466</v>
      </c>
      <c r="AI66">
        <f t="shared" si="25"/>
        <v>-3.7015829703523955</v>
      </c>
      <c r="AJ66">
        <f t="shared" si="7"/>
        <v>-1.6779439881317568</v>
      </c>
      <c r="AK66">
        <f t="shared" si="22"/>
        <v>-1.1057636384550962</v>
      </c>
      <c r="AL66">
        <f t="shared" si="8"/>
        <v>-6.4852905969392491</v>
      </c>
      <c r="AN66">
        <f t="shared" si="26"/>
        <v>0</v>
      </c>
      <c r="AO66">
        <f t="shared" si="26"/>
        <v>0</v>
      </c>
      <c r="AP66">
        <f t="shared" si="26"/>
        <v>-3.5689162952732456E-8</v>
      </c>
      <c r="AQ66">
        <f t="shared" si="26"/>
        <v>-2.9352613752911681E-3</v>
      </c>
      <c r="AR66">
        <f t="shared" si="26"/>
        <v>-2.9352970644541208E-3</v>
      </c>
      <c r="AS66">
        <f t="shared" si="26"/>
        <v>-1.3305831862017387E-3</v>
      </c>
      <c r="AT66">
        <f t="shared" si="26"/>
        <v>-8.7685317009883273E-4</v>
      </c>
      <c r="AU66">
        <f t="shared" si="23"/>
        <v>-5.1427334207546933E-3</v>
      </c>
      <c r="AW66">
        <v>63</v>
      </c>
      <c r="AX66">
        <f>IF(Z66&gt;0, (R66*SUMPRODUCT(K66:$K$98, X66:$X$98)-K66*$AZ$3)/Z66, 0)</f>
        <v>-15685280.553064676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-73313076.797999829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-14.118679418369615</v>
      </c>
      <c r="AC67">
        <f t="shared" ref="AC67:AC98" si="29">S67*Z67</f>
        <v>-12.608518754530545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-0.71913976806079882</v>
      </c>
      <c r="AI67">
        <f t="shared" ref="AI67:AI98" si="33">SUM(AE67:AH67)</f>
        <v>-0.71914836715342001</v>
      </c>
      <c r="AJ67">
        <f t="shared" ref="AJ67:AJ98" si="34">AB67-AC67</f>
        <v>-1.5101606638390699</v>
      </c>
      <c r="AK67">
        <f t="shared" si="22"/>
        <v>-0.98830755928587311</v>
      </c>
      <c r="AL67">
        <f t="shared" ref="AL67:AL98" si="35">SUM(AI67:AK67)</f>
        <v>-3.2176165902783631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-5.0916653839821384E-4</v>
      </c>
      <c r="AR67">
        <f t="shared" si="36"/>
        <v>-5.0917262674211817E-4</v>
      </c>
      <c r="AS67">
        <f t="shared" si="36"/>
        <v>-1.0692264727697274E-3</v>
      </c>
      <c r="AT67">
        <f t="shared" si="36"/>
        <v>-6.9974316702206335E-4</v>
      </c>
      <c r="AU67">
        <f t="shared" si="23"/>
        <v>-2.278142266533909E-3</v>
      </c>
      <c r="AW67">
        <v>64</v>
      </c>
      <c r="AX67">
        <f>IF(Z67&gt;0, (R67*SUMPRODUCT(K67:$K$98, X67:$X$98)-K67*$AZ$3)/Z67, 0)</f>
        <v>-73313076.797999829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1000000</v>
      </c>
      <c r="S68">
        <f t="shared" si="28"/>
        <v>-347818470.48626447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-12.608518754530545</v>
      </c>
      <c r="AC68">
        <f t="shared" si="29"/>
        <v>-11.258049416413266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-0.13789443306157501</v>
      </c>
      <c r="AI68">
        <f t="shared" si="33"/>
        <v>-0.13789605144161685</v>
      </c>
      <c r="AJ68">
        <f t="shared" si="34"/>
        <v>-1.3504693381172785</v>
      </c>
      <c r="AK68">
        <f t="shared" si="22"/>
        <v>-0.88259631281713824</v>
      </c>
      <c r="AL68">
        <f t="shared" si="35"/>
        <v>-2.3709617023760337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-8.7171648714202808E-5</v>
      </c>
      <c r="AR68">
        <f t="shared" si="36"/>
        <v>-8.7172671792896863E-5</v>
      </c>
      <c r="AS68">
        <f t="shared" si="36"/>
        <v>-8.5371567312723809E-4</v>
      </c>
      <c r="AT68">
        <f t="shared" si="36"/>
        <v>-5.5794403029302004E-4</v>
      </c>
      <c r="AU68">
        <f t="shared" si="23"/>
        <v>-1.4988323752131551E-3</v>
      </c>
      <c r="AW68">
        <v>65</v>
      </c>
      <c r="AX68">
        <f>IF(Z68&gt;0, (R68*SUMPRODUCT(K68:$K$98, X68:$X$98)-K68*$AZ$3)/Z68, 0)</f>
        <v>-347818470.48626447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1000000</v>
      </c>
      <c r="S69">
        <f t="shared" si="28"/>
        <v>-1675396676.7635763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-11.258049416413266</v>
      </c>
      <c r="AC69">
        <f t="shared" si="29"/>
        <v>-10.051905780333698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-2.6044207913913257E-2</v>
      </c>
      <c r="AI69">
        <f t="shared" si="33"/>
        <v>-2.6044507899758991E-2</v>
      </c>
      <c r="AJ69">
        <f t="shared" si="34"/>
        <v>-1.2061436360795685</v>
      </c>
      <c r="AK69">
        <f t="shared" si="22"/>
        <v>-0.78806345914892872</v>
      </c>
      <c r="AL69">
        <f t="shared" si="35"/>
        <v>-2.0202516031282562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-1.4700146316545476E-5</v>
      </c>
      <c r="AR69">
        <f t="shared" si="36"/>
        <v>-1.4700315637718145E-5</v>
      </c>
      <c r="AS69">
        <f t="shared" si="36"/>
        <v>-6.8078430289553594E-4</v>
      </c>
      <c r="AT69">
        <f t="shared" si="36"/>
        <v>-4.4480708319117267E-4</v>
      </c>
      <c r="AU69">
        <f t="shared" si="23"/>
        <v>-1.1402917017244267E-3</v>
      </c>
      <c r="AW69">
        <v>66</v>
      </c>
      <c r="AX69">
        <f>IF(Z69&gt;0, (R69*SUMPRODUCT(K69:$K$98, X69:$X$98)-K69*$AZ$3)/Z69, 0)</f>
        <v>-1675396676.7635763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1000000</v>
      </c>
      <c r="S70">
        <f t="shared" si="28"/>
        <v>-8205987172.0309534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-10.051905780333698</v>
      </c>
      <c r="AC70">
        <f t="shared" si="29"/>
        <v>-8.974928687865475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-4.8460148079157292E-3</v>
      </c>
      <c r="AI70">
        <f t="shared" si="33"/>
        <v>-4.8460694931626086E-3</v>
      </c>
      <c r="AJ70">
        <f t="shared" si="34"/>
        <v>-1.0769770924682227</v>
      </c>
      <c r="AK70">
        <f t="shared" si="22"/>
        <v>-0.70363340462335888</v>
      </c>
      <c r="AL70">
        <f t="shared" si="35"/>
        <v>-1.7854565665847444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-2.4421774563621316E-6</v>
      </c>
      <c r="AR70">
        <f t="shared" si="36"/>
        <v>-2.4422050153115817E-6</v>
      </c>
      <c r="AS70">
        <f t="shared" si="36"/>
        <v>-5.4274889378135526E-4</v>
      </c>
      <c r="AT70">
        <f t="shared" si="36"/>
        <v>-3.5460016248971884E-4</v>
      </c>
      <c r="AU70">
        <f t="shared" si="23"/>
        <v>-8.9979126128638569E-4</v>
      </c>
      <c r="AW70">
        <v>67</v>
      </c>
      <c r="AX70">
        <f>IF(Z70&gt;0, (R70*SUMPRODUCT(K70:$K$98, X70:$X$98)-K70*$AZ$3)/Z70, 0)</f>
        <v>-8205987172.0309534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1000000</v>
      </c>
      <c r="S71">
        <f t="shared" si="28"/>
        <v>-40914118501.974838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-8.974928687865475</v>
      </c>
      <c r="AC71">
        <f t="shared" si="29"/>
        <v>-8.0133313152085215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-8.8691052629274775E-4</v>
      </c>
      <c r="AI71">
        <f t="shared" si="33"/>
        <v>-8.8692031916084394E-4</v>
      </c>
      <c r="AJ71">
        <f t="shared" si="34"/>
        <v>-0.96159737265695355</v>
      </c>
      <c r="AK71">
        <f t="shared" si="22"/>
        <v>-0.62824500815058326</v>
      </c>
      <c r="AL71">
        <f t="shared" si="35"/>
        <v>-1.5907293011266976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-3.9907476610331337E-7</v>
      </c>
      <c r="AR71">
        <f t="shared" si="36"/>
        <v>-3.9907917250782554E-7</v>
      </c>
      <c r="AS71">
        <f t="shared" si="36"/>
        <v>-4.3268090207779089E-4</v>
      </c>
      <c r="AT71">
        <f t="shared" si="36"/>
        <v>-2.8268548207591426E-4</v>
      </c>
      <c r="AU71">
        <f t="shared" si="23"/>
        <v>-7.1576546332621294E-4</v>
      </c>
      <c r="AW71">
        <v>68</v>
      </c>
      <c r="AX71">
        <f>IF(Z71&gt;0, (R71*SUMPRODUCT(K71:$K$98, X71:$X$98)-K71*$AZ$3)/Z71, 0)</f>
        <v>-40914118501.974838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1000000</v>
      </c>
      <c r="S72">
        <f t="shared" si="28"/>
        <v>-207849572978.00723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-8.0133313152085215</v>
      </c>
      <c r="AC72">
        <f t="shared" si="29"/>
        <v>-7.1547604510382774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-1.5947600672912846E-4</v>
      </c>
      <c r="AI72">
        <f t="shared" si="33"/>
        <v>-1.5947772786820721E-4</v>
      </c>
      <c r="AJ72">
        <f t="shared" si="34"/>
        <v>-0.85857086417024409</v>
      </c>
      <c r="AK72">
        <f t="shared" si="22"/>
        <v>-0.56093319206459658</v>
      </c>
      <c r="AL72">
        <f t="shared" si="35"/>
        <v>-1.4196635339627088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-6.4069566889987978E-8</v>
      </c>
      <c r="AR72">
        <f t="shared" si="36"/>
        <v>-6.4070258358489066E-8</v>
      </c>
      <c r="AS72">
        <f t="shared" si="36"/>
        <v>-3.4493128176442433E-4</v>
      </c>
      <c r="AT72">
        <f t="shared" si="36"/>
        <v>-2.2535519547363291E-4</v>
      </c>
      <c r="AU72">
        <f t="shared" si="23"/>
        <v>-5.7035054749641568E-4</v>
      </c>
      <c r="AW72">
        <v>69</v>
      </c>
      <c r="AX72">
        <f>IF(Z72&gt;0, (R72*SUMPRODUCT(K72:$K$98, X72:$X$98)-K72*$AZ$3)/Z72, 0)</f>
        <v>-207849572978.00723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1000000</v>
      </c>
      <c r="S73">
        <f t="shared" si="28"/>
        <v>-1077767600138.7546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-7.1547604510382774</v>
      </c>
      <c r="AC73">
        <f t="shared" si="29"/>
        <v>-6.3881790300676586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-2.8151321367541348E-5</v>
      </c>
      <c r="AI73">
        <f t="shared" si="33"/>
        <v>-2.8151617729160923E-5</v>
      </c>
      <c r="AJ73">
        <f t="shared" si="34"/>
        <v>-0.76658142097061877</v>
      </c>
      <c r="AK73">
        <f t="shared" ref="AK73:AK98" si="49">G73*SUM(AB73:AB73, AE73:AF73)</f>
        <v>-0.50083323157267945</v>
      </c>
      <c r="AL73">
        <f t="shared" si="35"/>
        <v>-1.2674428041610275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-1.0098042581049417E-8</v>
      </c>
      <c r="AR73">
        <f t="shared" si="36"/>
        <v>-1.0098148887684718E-8</v>
      </c>
      <c r="AS73">
        <f t="shared" si="36"/>
        <v>-2.7497721082918921E-4</v>
      </c>
      <c r="AT73">
        <f t="shared" si="36"/>
        <v>-1.7965179084832427E-4</v>
      </c>
      <c r="AU73">
        <f t="shared" si="23"/>
        <v>-4.5463909982640122E-4</v>
      </c>
      <c r="AW73">
        <v>70</v>
      </c>
      <c r="AX73">
        <f>IF(Z73&gt;0, (R73*SUMPRODUCT(K73:$K$98, X73:$X$98)-K73*$AZ$3)/Z73, 0)</f>
        <v>-1077767600138.7546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1000000</v>
      </c>
      <c r="S74">
        <f t="shared" si="28"/>
        <v>-5710160755194.9414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-6.3881790300676586</v>
      </c>
      <c r="AC74">
        <f t="shared" si="29"/>
        <v>-5.7037312856655342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-4.8690860375688645E-6</v>
      </c>
      <c r="AI74">
        <f t="shared" si="33"/>
        <v>-4.8691359812703658E-6</v>
      </c>
      <c r="AJ74">
        <f t="shared" si="34"/>
        <v>-0.68444774440212441</v>
      </c>
      <c r="AK74">
        <f t="shared" si="49"/>
        <v>-0.44717253210473612</v>
      </c>
      <c r="AL74">
        <f t="shared" si="35"/>
        <v>-1.1316251456428419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-1.5594370171901612E-9</v>
      </c>
      <c r="AR74">
        <f t="shared" si="36"/>
        <v>-1.5594530128115768E-9</v>
      </c>
      <c r="AS74">
        <f t="shared" si="36"/>
        <v>-2.1921016402616544E-4</v>
      </c>
      <c r="AT74">
        <f t="shared" si="36"/>
        <v>-1.4321730900917947E-4</v>
      </c>
      <c r="AU74">
        <f t="shared" si="23"/>
        <v>-3.6242903248835776E-4</v>
      </c>
      <c r="AW74">
        <v>71</v>
      </c>
      <c r="AX74">
        <f>IF(Z74&gt;0, (R74*SUMPRODUCT(K74:$K$98, X74:$X$98)-K74*$AZ$3)/Z74, 0)</f>
        <v>-5710160755194.9414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1000000</v>
      </c>
      <c r="S75">
        <f t="shared" si="28"/>
        <v>-30966786082701.602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-5.7037312856655342</v>
      </c>
      <c r="AC75">
        <f t="shared" si="29"/>
        <v>-5.0926172207069653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-8.2443111592294817E-7</v>
      </c>
      <c r="AI75">
        <f t="shared" si="33"/>
        <v>-8.2443933863163858E-7</v>
      </c>
      <c r="AJ75">
        <f t="shared" si="34"/>
        <v>-0.6111140649585689</v>
      </c>
      <c r="AK75">
        <f t="shared" si="49"/>
        <v>-0.39926118999658744</v>
      </c>
      <c r="AL75">
        <f t="shared" si="35"/>
        <v>-1.0103760793944949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-2.3575273645774E-10</v>
      </c>
      <c r="AR75">
        <f t="shared" si="36"/>
        <v>-2.3575508780770416E-10</v>
      </c>
      <c r="AS75">
        <f t="shared" si="36"/>
        <v>-1.7475300279090963E-4</v>
      </c>
      <c r="AT75">
        <f t="shared" si="36"/>
        <v>-1.1417196207798919E-4</v>
      </c>
      <c r="AU75">
        <f t="shared" si="23"/>
        <v>-2.889252006239866E-4</v>
      </c>
      <c r="AW75">
        <v>72</v>
      </c>
      <c r="AX75">
        <f>IF(Z75&gt;0, (R75*SUMPRODUCT(K75:$K$98, X75:$X$98)-K75*$AZ$3)/Z75, 0)</f>
        <v>-30966786082701.602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1000000</v>
      </c>
      <c r="S76">
        <f t="shared" si="28"/>
        <v>-172236657077262.97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-5.0926172207069653</v>
      </c>
      <c r="AC76">
        <f t="shared" si="29"/>
        <v>-4.5469796615516413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-1.3641002737030944E-7</v>
      </c>
      <c r="AI76">
        <f t="shared" si="33"/>
        <v>-1.364113473505444E-7</v>
      </c>
      <c r="AJ76">
        <f t="shared" si="34"/>
        <v>-0.54563755915532397</v>
      </c>
      <c r="AK76">
        <f t="shared" si="49"/>
        <v>-0.35648320544948758</v>
      </c>
      <c r="AL76">
        <f t="shared" si="35"/>
        <v>-0.90212090101615883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-3.4828168838087344E-11</v>
      </c>
      <c r="AR76">
        <f t="shared" si="36"/>
        <v>-3.482850585506016E-11</v>
      </c>
      <c r="AS76">
        <f t="shared" si="36"/>
        <v>-1.3931202420387276E-4</v>
      </c>
      <c r="AT76">
        <f t="shared" si="36"/>
        <v>-9.1017189180915616E-5</v>
      </c>
      <c r="AU76">
        <f t="shared" si="23"/>
        <v>-2.3032924821329422E-4</v>
      </c>
      <c r="AW76">
        <v>73</v>
      </c>
      <c r="AX76">
        <f>IF(Z76&gt;0, (R76*SUMPRODUCT(K76:$K$98, X76:$X$98)-K76*$AZ$3)/Z76, 0)</f>
        <v>-172236657077262.97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1000000</v>
      </c>
      <c r="S77">
        <f t="shared" si="28"/>
        <v>-983631263808682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-4.5469796615516413</v>
      </c>
      <c r="AC77">
        <f t="shared" si="29"/>
        <v>-4.0598032692730088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-2.2008245667066709E-8</v>
      </c>
      <c r="AI77">
        <f t="shared" si="33"/>
        <v>-2.2008452035215967E-8</v>
      </c>
      <c r="AJ77">
        <f t="shared" si="34"/>
        <v>-0.48717639227863252</v>
      </c>
      <c r="AK77">
        <f t="shared" si="49"/>
        <v>-0.3182885763086149</v>
      </c>
      <c r="AL77">
        <f t="shared" si="35"/>
        <v>-0.80546499059569943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-5.0170883348330936E-12</v>
      </c>
      <c r="AR77">
        <f t="shared" si="36"/>
        <v>-5.0171353793476806E-12</v>
      </c>
      <c r="AS77">
        <f t="shared" si="36"/>
        <v>-1.1105869280461216E-4</v>
      </c>
      <c r="AT77">
        <f t="shared" si="36"/>
        <v>-7.2558345970218327E-5</v>
      </c>
      <c r="AU77">
        <f t="shared" si="23"/>
        <v>-1.8361704379196586E-4</v>
      </c>
      <c r="AW77">
        <v>74</v>
      </c>
      <c r="AX77">
        <f>IF(Z77&gt;0, (R77*SUMPRODUCT(K77:$K$98, X77:$X$98)-K77*$AZ$3)/Z77, 0)</f>
        <v>-983631263808682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1000000</v>
      </c>
      <c r="S78">
        <f t="shared" si="28"/>
        <v>-5779185192666513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-4.0598032692730088</v>
      </c>
      <c r="AC78">
        <f t="shared" si="29"/>
        <v>-3.6248243475695787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-3.458868695851296E-9</v>
      </c>
      <c r="AI78">
        <f t="shared" si="33"/>
        <v>-3.4589000568842679E-9</v>
      </c>
      <c r="AJ78">
        <f t="shared" si="34"/>
        <v>-0.43497892170343011</v>
      </c>
      <c r="AK78">
        <f t="shared" si="49"/>
        <v>-0.28418622884911066</v>
      </c>
      <c r="AL78">
        <f t="shared" si="35"/>
        <v>-0.71916515401144077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-7.0401575067558142E-13</v>
      </c>
      <c r="AR78">
        <f t="shared" si="36"/>
        <v>-7.0402213387862002E-13</v>
      </c>
      <c r="AS78">
        <f t="shared" si="36"/>
        <v>-8.8535309957964601E-5</v>
      </c>
      <c r="AT78">
        <f t="shared" si="36"/>
        <v>-5.7843069173120961E-5</v>
      </c>
      <c r="AU78">
        <f t="shared" si="23"/>
        <v>-1.4637837983510769E-4</v>
      </c>
      <c r="AW78">
        <v>75</v>
      </c>
      <c r="AX78">
        <f>IF(Z78&gt;0, (R78*SUMPRODUCT(K78:$K$98, X78:$X$98)-K78*$AZ$3)/Z78, 0)</f>
        <v>-5779185192666513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1000000</v>
      </c>
      <c r="S79">
        <f t="shared" si="28"/>
        <v>-3.4968379755947428E+16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-3.6248243475695787</v>
      </c>
      <c r="AC79">
        <f t="shared" si="29"/>
        <v>-3.2364503103305977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-5.2839482774423378E-10</v>
      </c>
      <c r="AI79">
        <f t="shared" si="33"/>
        <v>-5.2839945542548889E-10</v>
      </c>
      <c r="AJ79">
        <f t="shared" si="34"/>
        <v>-0.38837403723898101</v>
      </c>
      <c r="AK79">
        <f t="shared" si="49"/>
        <v>-0.25373770432987053</v>
      </c>
      <c r="AL79">
        <f t="shared" si="35"/>
        <v>-0.64211174209725097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-9.6025999192834956E-14</v>
      </c>
      <c r="AR79">
        <f t="shared" si="36"/>
        <v>-9.6026840188418427E-14</v>
      </c>
      <c r="AS79">
        <f t="shared" si="36"/>
        <v>-7.0579807046257408E-5</v>
      </c>
      <c r="AT79">
        <f t="shared" si="36"/>
        <v>-4.6112140603628067E-5</v>
      </c>
      <c r="AU79">
        <f t="shared" si="23"/>
        <v>-1.1669194774591231E-4</v>
      </c>
      <c r="AW79">
        <v>76</v>
      </c>
      <c r="AX79">
        <f>IF(Z79&gt;0, (R79*SUMPRODUCT(K79:$K$98, X79:$X$98)-K79*$AZ$3)/Z79, 0)</f>
        <v>-3.4968379755947428E+16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1000000</v>
      </c>
      <c r="S80">
        <f t="shared" si="28"/>
        <v>-2.179854319495983E+17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-3.2364503103305977</v>
      </c>
      <c r="AC80">
        <f t="shared" si="29"/>
        <v>-2.8896877770809746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-7.8371754464800064E-11</v>
      </c>
      <c r="AI80">
        <f t="shared" si="33"/>
        <v>-7.8372417281519331E-11</v>
      </c>
      <c r="AJ80">
        <f t="shared" si="34"/>
        <v>-0.34676253324962314</v>
      </c>
      <c r="AK80">
        <f t="shared" si="49"/>
        <v>-0.22655152172314186</v>
      </c>
      <c r="AL80">
        <f t="shared" si="35"/>
        <v>-0.57331405505113742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-1.2716623799347786E-14</v>
      </c>
      <c r="AR80">
        <f t="shared" si="36"/>
        <v>-1.2716731348182496E-14</v>
      </c>
      <c r="AS80">
        <f t="shared" si="36"/>
        <v>-5.6265790056095243E-5</v>
      </c>
      <c r="AT80">
        <f t="shared" si="36"/>
        <v>-3.6760316169991108E-5</v>
      </c>
      <c r="AU80">
        <f t="shared" si="23"/>
        <v>-9.3026106238803087E-5</v>
      </c>
      <c r="AW80">
        <v>77</v>
      </c>
      <c r="AX80">
        <f>IF(Z80&gt;0, (R80*SUMPRODUCT(K80:$K$98, X80:$X$98)-K80*$AZ$3)/Z80, 0)</f>
        <v>-2.179854319495983E+17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1000000</v>
      </c>
      <c r="S81">
        <f t="shared" si="28"/>
        <v>-1.4023105665951434E+18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-2.8896877770809746</v>
      </c>
      <c r="AC81">
        <f t="shared" si="29"/>
        <v>-2.5800783723937384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-1.1283894459437193E-11</v>
      </c>
      <c r="AI81">
        <f t="shared" si="33"/>
        <v>-1.1283986453266301E-11</v>
      </c>
      <c r="AJ81">
        <f t="shared" si="34"/>
        <v>-0.30960940468723619</v>
      </c>
      <c r="AK81">
        <f t="shared" si="49"/>
        <v>-0.20227814439566824</v>
      </c>
      <c r="AL81">
        <f t="shared" si="35"/>
        <v>-0.51188754909418843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-1.6347571562261195E-15</v>
      </c>
      <c r="AR81">
        <f t="shared" si="36"/>
        <v>-1.6347704838561328E-15</v>
      </c>
      <c r="AS81">
        <f t="shared" si="36"/>
        <v>-4.4854743348300741E-5</v>
      </c>
      <c r="AT81">
        <f t="shared" si="36"/>
        <v>-2.9305098987557536E-5</v>
      </c>
      <c r="AU81">
        <f t="shared" si="23"/>
        <v>-7.4159842337493057E-5</v>
      </c>
      <c r="AW81">
        <v>78</v>
      </c>
      <c r="AX81">
        <f>IF(Z81&gt;0, (R81*SUMPRODUCT(K81:$K$98, X81:$X$98)-K81*$AZ$3)/Z81, 0)</f>
        <v>-1.4023105665951434E+18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1000000</v>
      </c>
      <c r="S82">
        <f t="shared" si="28"/>
        <v>-9.3243978562092749E+18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-2.5800783723937384</v>
      </c>
      <c r="AC82">
        <f t="shared" si="29"/>
        <v>-2.3036414039229816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-1.5744225705789989E-12</v>
      </c>
      <c r="AI82">
        <f t="shared" si="33"/>
        <v>-1.5744349233412868E-12</v>
      </c>
      <c r="AJ82">
        <f t="shared" si="34"/>
        <v>-0.27643696847075683</v>
      </c>
      <c r="AK82">
        <f t="shared" si="49"/>
        <v>-0.18060548606756172</v>
      </c>
      <c r="AL82">
        <f t="shared" si="35"/>
        <v>-0.45704245453989295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-2.0365614376867822E-16</v>
      </c>
      <c r="AR82">
        <f t="shared" si="36"/>
        <v>-2.0365774163444786E-16</v>
      </c>
      <c r="AS82">
        <f t="shared" si="36"/>
        <v>-3.5757926776389027E-5</v>
      </c>
      <c r="AT82">
        <f t="shared" si="36"/>
        <v>-2.3361845493907572E-5</v>
      </c>
      <c r="AU82">
        <f t="shared" si="23"/>
        <v>-5.9119772270500256E-5</v>
      </c>
      <c r="AW82">
        <v>79</v>
      </c>
      <c r="AX82">
        <f>IF(Z82&gt;0, (R82*SUMPRODUCT(K82:$K$98, X82:$X$98)-K82*$AZ$3)/Z82, 0)</f>
        <v>-9.3243978562092749E+18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1000000</v>
      </c>
      <c r="S83">
        <f t="shared" si="28"/>
        <v>-6.4181619006414537E+19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-2.3036414039229816</v>
      </c>
      <c r="AC83">
        <f t="shared" si="29"/>
        <v>-2.0568226820740905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-2.1253778152357772E-13</v>
      </c>
      <c r="AI83">
        <f t="shared" si="33"/>
        <v>-2.1253938386916663E-13</v>
      </c>
      <c r="AJ83">
        <f t="shared" si="34"/>
        <v>-0.24681872184889109</v>
      </c>
      <c r="AK83">
        <f t="shared" si="49"/>
        <v>-0.16125489827460873</v>
      </c>
      <c r="AL83">
        <f t="shared" si="35"/>
        <v>-0.4080736201237124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-2.4546768650691729E-17</v>
      </c>
      <c r="AR83">
        <f t="shared" si="36"/>
        <v>-2.4546953711466277E-17</v>
      </c>
      <c r="AS83">
        <f t="shared" si="36"/>
        <v>-2.8506000300055145E-5</v>
      </c>
      <c r="AT83">
        <f t="shared" si="36"/>
        <v>-1.8623920196036016E-5</v>
      </c>
      <c r="AU83">
        <f t="shared" si="23"/>
        <v>-4.7129920496115714E-5</v>
      </c>
      <c r="AW83">
        <v>80</v>
      </c>
      <c r="AX83">
        <f>IF(Z83&gt;0, (R83*SUMPRODUCT(K83:$K$98, X83:$X$98)-K83*$AZ$3)/Z83, 0)</f>
        <v>-6.4181619006414537E+19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1000000</v>
      </c>
      <c r="S84">
        <f t="shared" si="28"/>
        <v>-4.5795180526388583E+20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-2.0568226820740905</v>
      </c>
      <c r="AC84">
        <f t="shared" si="29"/>
        <v>-1.8364488232804381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-2.7716307091090393E-14</v>
      </c>
      <c r="AI84">
        <f t="shared" si="33"/>
        <v>-2.7716507597868856E-14</v>
      </c>
      <c r="AJ84">
        <f t="shared" si="34"/>
        <v>-0.22037385879365234</v>
      </c>
      <c r="AK84">
        <f t="shared" si="49"/>
        <v>-0.14397758774518635</v>
      </c>
      <c r="AL84">
        <f t="shared" si="35"/>
        <v>-0.36435144653886642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-2.8580875511178941E-18</v>
      </c>
      <c r="AR84">
        <f t="shared" si="36"/>
        <v>-2.8581082272464116E-18</v>
      </c>
      <c r="AS84">
        <f t="shared" si="36"/>
        <v>-2.272480891267147E-5</v>
      </c>
      <c r="AT84">
        <f t="shared" si="36"/>
        <v>-1.4846875156278709E-5</v>
      </c>
      <c r="AU84">
        <f t="shared" si="23"/>
        <v>-3.7571684068953037E-5</v>
      </c>
      <c r="AW84">
        <v>81</v>
      </c>
      <c r="AX84">
        <f>IF(Z84&gt;0, (R84*SUMPRODUCT(K84:$K$98, X84:$X$98)-K84*$AZ$3)/Z84, 0)</f>
        <v>-4.5795180526388583E+20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1000000</v>
      </c>
      <c r="S85">
        <f t="shared" si="28"/>
        <v>-3.3924899498737848E+21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-1.8364488232804381</v>
      </c>
      <c r="AC85">
        <f t="shared" si="29"/>
        <v>-1.639686449357534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-3.4867058990563214E-15</v>
      </c>
      <c r="AI85">
        <f t="shared" si="33"/>
        <v>-3.4867300654720454E-15</v>
      </c>
      <c r="AJ85">
        <f t="shared" si="34"/>
        <v>-0.19676237392290408</v>
      </c>
      <c r="AK85">
        <f t="shared" si="49"/>
        <v>-0.12855141762963068</v>
      </c>
      <c r="AL85">
        <f t="shared" si="35"/>
        <v>-0.32531379155253826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-3.2102396729551581E-19</v>
      </c>
      <c r="AR85">
        <f t="shared" si="36"/>
        <v>-3.2102619231789387E-19</v>
      </c>
      <c r="AS85">
        <f t="shared" si="36"/>
        <v>-1.8116078533698574E-5</v>
      </c>
      <c r="AT85">
        <f t="shared" si="36"/>
        <v>-1.1835837975349737E-5</v>
      </c>
      <c r="AU85">
        <f t="shared" si="23"/>
        <v>-2.9951916509048635E-5</v>
      </c>
      <c r="AW85">
        <v>82</v>
      </c>
      <c r="AX85">
        <f>IF(Z85&gt;0, (R85*SUMPRODUCT(K85:$K$98, X85:$X$98)-K85*$AZ$3)/Z85, 0)</f>
        <v>-3.3924899498737848E+21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7"/>
        <v>1000000</v>
      </c>
      <c r="S86">
        <f t="shared" si="28"/>
        <v>-2.6137536589668607E+22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-1.639686449357534</v>
      </c>
      <c r="AC86">
        <f t="shared" si="29"/>
        <v>-1.4640057583549408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-4.2248341167192767E-16</v>
      </c>
      <c r="AI86">
        <f t="shared" si="33"/>
        <v>-4.2248621225291075E-16</v>
      </c>
      <c r="AJ86">
        <f t="shared" si="34"/>
        <v>-0.1756806910025932</v>
      </c>
      <c r="AK86">
        <f t="shared" si="49"/>
        <v>-0.1147780514550274</v>
      </c>
      <c r="AL86">
        <f t="shared" si="35"/>
        <v>-0.29045874245762104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-3.4730719455251457E-20</v>
      </c>
      <c r="AR86">
        <f t="shared" si="36"/>
        <v>-3.47309496801307E-20</v>
      </c>
      <c r="AS86">
        <f t="shared" si="36"/>
        <v>-1.4442026892297993E-5</v>
      </c>
      <c r="AT86">
        <f t="shared" si="36"/>
        <v>-9.4354575696346753E-6</v>
      </c>
      <c r="AU86">
        <f t="shared" si="23"/>
        <v>-2.3877484461932703E-5</v>
      </c>
      <c r="AW86">
        <v>83</v>
      </c>
      <c r="AX86">
        <f>IF(Z86&gt;0, (R86*SUMPRODUCT(K86:$K$98, X86:$X$98)-K86*$AZ$3)/Z86, 0)</f>
        <v>-2.6137536589668607E+22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1000000</v>
      </c>
      <c r="S87">
        <f t="shared" si="28"/>
        <v>-2.097875772284848E+23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-1.4640057583549408</v>
      </c>
      <c r="AC87">
        <f t="shared" si="29"/>
        <v>-1.3071479985311971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-4.9220686484426696E-17</v>
      </c>
      <c r="AI87">
        <f t="shared" si="33"/>
        <v>-4.922099802527573E-17</v>
      </c>
      <c r="AJ87">
        <f t="shared" si="34"/>
        <v>-0.15685775982374373</v>
      </c>
      <c r="AK87">
        <f t="shared" si="49"/>
        <v>-0.10248040308484586</v>
      </c>
      <c r="AL87">
        <f t="shared" si="35"/>
        <v>-0.25933816290858963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-3.612715498868616E-21</v>
      </c>
      <c r="AR87">
        <f t="shared" si="36"/>
        <v>-3.6127383654422914E-21</v>
      </c>
      <c r="AS87">
        <f t="shared" si="36"/>
        <v>-1.1513095417967135E-5</v>
      </c>
      <c r="AT87">
        <f t="shared" si="36"/>
        <v>-7.5218890064051918E-6</v>
      </c>
      <c r="AU87">
        <f t="shared" si="23"/>
        <v>-1.9034984424372329E-5</v>
      </c>
      <c r="AW87">
        <v>84</v>
      </c>
      <c r="AX87">
        <f>IF(Z87&gt;0, (R87*SUMPRODUCT(K87:$K$98, X87:$X$98)-K87*$AZ$3)/Z87, 0)</f>
        <v>-2.097875772284848E+23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1000000</v>
      </c>
      <c r="S88">
        <f t="shared" si="28"/>
        <v>-1.756864289902845E+24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-1.3071479985311971</v>
      </c>
      <c r="AC88">
        <f t="shared" si="29"/>
        <v>-1.1670964272599973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-5.5042022768024479E-18</v>
      </c>
      <c r="AI88">
        <f t="shared" si="33"/>
        <v>-5.5042354921291518E-18</v>
      </c>
      <c r="AJ88">
        <f t="shared" si="34"/>
        <v>-0.14005157127119983</v>
      </c>
      <c r="AK88">
        <f t="shared" si="49"/>
        <v>-9.1500359897183803E-2</v>
      </c>
      <c r="AL88">
        <f t="shared" si="35"/>
        <v>-0.23155193116838363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-3.6071355167702072E-22</v>
      </c>
      <c r="AR88">
        <f t="shared" si="36"/>
        <v>-3.60715728417239E-22</v>
      </c>
      <c r="AS88">
        <f t="shared" si="36"/>
        <v>-9.1781691788641103E-6</v>
      </c>
      <c r="AT88">
        <f t="shared" si="36"/>
        <v>-5.9964038635245464E-6</v>
      </c>
      <c r="AU88">
        <f t="shared" si="23"/>
        <v>-1.5174573042388656E-5</v>
      </c>
      <c r="AW88">
        <v>85</v>
      </c>
      <c r="AX88">
        <f>IF(Z88&gt;0, (R88*SUMPRODUCT(K88:$K$98, X88:$X$98)-K88*$AZ$3)/Z88, 0)</f>
        <v>-1.756864289902845E+24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1000000</v>
      </c>
      <c r="S89">
        <f t="shared" si="28"/>
        <v>-1.5493176700357709E+25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-1.1670964272599973</v>
      </c>
      <c r="AC89">
        <f t="shared" si="29"/>
        <v>-1.0420503814821405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-5.9040480373070181E-19</v>
      </c>
      <c r="AI89">
        <f t="shared" si="33"/>
        <v>-5.9040816666395182E-19</v>
      </c>
      <c r="AJ89">
        <f t="shared" si="34"/>
        <v>-0.12504604577785683</v>
      </c>
      <c r="AK89">
        <f t="shared" si="49"/>
        <v>-8.169674990819982E-2</v>
      </c>
      <c r="AL89">
        <f t="shared" si="35"/>
        <v>-0.20674279568605664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-3.454617214183996E-23</v>
      </c>
      <c r="AR89">
        <f t="shared" si="36"/>
        <v>-3.4546368916104363E-23</v>
      </c>
      <c r="AS89">
        <f t="shared" si="36"/>
        <v>-7.3167802765179352E-6</v>
      </c>
      <c r="AT89">
        <f t="shared" si="36"/>
        <v>-4.7802964473250524E-6</v>
      </c>
      <c r="AU89">
        <f t="shared" si="23"/>
        <v>-1.2097076723842987E-5</v>
      </c>
      <c r="AW89">
        <v>86</v>
      </c>
      <c r="AX89">
        <f>IF(Z89&gt;0, (R89*SUMPRODUCT(K89:$K$98, X89:$X$98)-K89*$AZ$3)/Z89, 0)</f>
        <v>-1.5493176700357709E+25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1000000</v>
      </c>
      <c r="S90">
        <f t="shared" si="28"/>
        <v>-1.4423737499263183E+26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-1.0420503814821405</v>
      </c>
      <c r="AC90">
        <f t="shared" si="29"/>
        <v>-0.93040212632333963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-6.0135585706837479E-20</v>
      </c>
      <c r="AI90">
        <f t="shared" si="33"/>
        <v>-6.0135908231469665E-20</v>
      </c>
      <c r="AJ90">
        <f t="shared" si="34"/>
        <v>-0.11164825515880084</v>
      </c>
      <c r="AK90">
        <f t="shared" si="49"/>
        <v>-7.2943526703749845E-2</v>
      </c>
      <c r="AL90">
        <f t="shared" si="35"/>
        <v>-0.18459178186255068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-3.1416917598490671E-24</v>
      </c>
      <c r="AR90">
        <f t="shared" si="36"/>
        <v>-3.1417086096555069E-24</v>
      </c>
      <c r="AS90">
        <f t="shared" si="36"/>
        <v>-5.8328924398261645E-6</v>
      </c>
      <c r="AT90">
        <f t="shared" si="36"/>
        <v>-3.8108230606864256E-6</v>
      </c>
      <c r="AU90">
        <f t="shared" si="23"/>
        <v>-9.64371550051259E-6</v>
      </c>
      <c r="AW90">
        <v>87</v>
      </c>
      <c r="AX90">
        <f>IF(Z90&gt;0, (R90*SUMPRODUCT(K90:$K$98, X90:$X$98)-K90*$AZ$3)/Z90, 0)</f>
        <v>-1.4423737499263183E+26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1000000</v>
      </c>
      <c r="S91">
        <f t="shared" si="28"/>
        <v>-1.4214365445538679E+27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-0.93040212632333963</v>
      </c>
      <c r="AC91">
        <f t="shared" si="29"/>
        <v>-0.83071618421726756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-5.8015675491385934E-21</v>
      </c>
      <c r="AI91">
        <f t="shared" si="33"/>
        <v>-5.8015967701469954E-21</v>
      </c>
      <c r="AJ91">
        <f t="shared" si="34"/>
        <v>-9.9685942106072067E-2</v>
      </c>
      <c r="AK91">
        <f t="shared" si="49"/>
        <v>-6.5128148842633779E-2</v>
      </c>
      <c r="AL91">
        <f t="shared" si="35"/>
        <v>-0.16481409094870586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-2.7061966882685434E-25</v>
      </c>
      <c r="AR91">
        <f t="shared" si="36"/>
        <v>-2.706210318687477E-25</v>
      </c>
      <c r="AS91">
        <f t="shared" si="36"/>
        <v>-4.6499461414430471E-6</v>
      </c>
      <c r="AT91">
        <f t="shared" si="36"/>
        <v>-3.0379648124094589E-6</v>
      </c>
      <c r="AU91">
        <f t="shared" si="23"/>
        <v>-7.6879109538525064E-6</v>
      </c>
      <c r="AW91">
        <v>88</v>
      </c>
      <c r="AX91">
        <f>IF(Z91&gt;0, (R91*SUMPRODUCT(K91:$K$98, X91:$X$98)-K91*$AZ$3)/Z91, 0)</f>
        <v>-1.4214365445538679E+27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1000000</v>
      </c>
      <c r="S92">
        <f t="shared" si="28"/>
        <v>-1.4871852345860658E+28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-0.83071618421726756</v>
      </c>
      <c r="AC92">
        <f t="shared" si="29"/>
        <v>-0.7417108787654173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-5.2870249655836659E-22</v>
      </c>
      <c r="AI92">
        <f t="shared" si="33"/>
        <v>-5.287049902318563E-22</v>
      </c>
      <c r="AJ92">
        <f t="shared" si="34"/>
        <v>-8.9005305451850258E-2</v>
      </c>
      <c r="AK92">
        <f t="shared" si="49"/>
        <v>-5.8150132895208734E-2</v>
      </c>
      <c r="AL92">
        <f t="shared" si="35"/>
        <v>-0.14715543834705899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-2.2019494441235742E-26</v>
      </c>
      <c r="AR92">
        <f t="shared" si="36"/>
        <v>-2.2019598298187247E-26</v>
      </c>
      <c r="AS92">
        <f t="shared" si="36"/>
        <v>-3.7069085949003961E-6</v>
      </c>
      <c r="AT92">
        <f t="shared" si="36"/>
        <v>-2.4218469486682547E-6</v>
      </c>
      <c r="AU92">
        <f t="shared" si="23"/>
        <v>-6.1287555435686503E-6</v>
      </c>
      <c r="AW92">
        <v>89</v>
      </c>
      <c r="AX92">
        <f>IF(Z92&gt;0, (R92*SUMPRODUCT(K92:$K$98, X92:$X$98)-K92*$AZ$3)/Z92, 0)</f>
        <v>-1.4871852345860658E+28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1000000</v>
      </c>
      <c r="S93">
        <f t="shared" si="28"/>
        <v>-1.6572206380213592E+29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-0.7417108787654173</v>
      </c>
      <c r="AC93">
        <f t="shared" si="29"/>
        <v>-0.66224185604055119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-4.53786355985035E-23</v>
      </c>
      <c r="AI93">
        <f t="shared" si="33"/>
        <v>-4.5378835403478425E-23</v>
      </c>
      <c r="AJ93">
        <f t="shared" si="34"/>
        <v>-7.9469022724866112E-2</v>
      </c>
      <c r="AK93">
        <f t="shared" si="49"/>
        <v>-5.1919761513579216E-2</v>
      </c>
      <c r="AL93">
        <f t="shared" si="35"/>
        <v>-0.13138878423844533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-1.6874440946342727E-27</v>
      </c>
      <c r="AR93">
        <f t="shared" si="36"/>
        <v>-1.687451524556318E-27</v>
      </c>
      <c r="AS93">
        <f t="shared" si="36"/>
        <v>-2.955124836495844E-6</v>
      </c>
      <c r="AT93">
        <f t="shared" si="36"/>
        <v>-1.9306815598439524E-6</v>
      </c>
      <c r="AU93">
        <f t="shared" si="23"/>
        <v>-4.8858063963397964E-6</v>
      </c>
      <c r="AW93">
        <v>90</v>
      </c>
      <c r="AX93">
        <f>IF(Z93&gt;0, (R93*SUMPRODUCT(K93:$K$98, X93:$X$98)-K93*$AZ$3)/Z93, 0)</f>
        <v>-1.6572206380213592E+29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1000000</v>
      </c>
      <c r="S94">
        <f t="shared" si="28"/>
        <v>-1.9745241210941186E+30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-0.66224185604055119</v>
      </c>
      <c r="AC94">
        <f t="shared" si="29"/>
        <v>-0.59128737146477783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-3.656680337741987E-24</v>
      </c>
      <c r="AI94">
        <f t="shared" si="33"/>
        <v>-3.656695310650273E-24</v>
      </c>
      <c r="AJ94">
        <f t="shared" si="34"/>
        <v>-7.0954484575773358E-2</v>
      </c>
      <c r="AK94">
        <f t="shared" si="49"/>
        <v>-4.6356929922838588E-2</v>
      </c>
      <c r="AL94">
        <f t="shared" si="35"/>
        <v>-0.11731141449861195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-1.2140789619595364E-28</v>
      </c>
      <c r="AR94">
        <f t="shared" si="36"/>
        <v>-1.2140839332152303E-28</v>
      </c>
      <c r="AS94">
        <f t="shared" si="36"/>
        <v>-2.3558074270534485E-6</v>
      </c>
      <c r="AT94">
        <f t="shared" si="36"/>
        <v>-1.5391275190082528E-6</v>
      </c>
      <c r="AU94">
        <f t="shared" si="23"/>
        <v>-3.8949349460617014E-6</v>
      </c>
      <c r="AW94">
        <v>91</v>
      </c>
      <c r="AX94">
        <f>IF(Z94&gt;0, (R94*SUMPRODUCT(K94:$K$98, X94:$X$98)-K94*$AZ$3)/Z94, 0)</f>
        <v>-1.9745241210941186E+30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1000000</v>
      </c>
      <c r="S95">
        <f t="shared" si="28"/>
        <v>-2.5275289393883028E+31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-0.59128737146477783</v>
      </c>
      <c r="AC95">
        <f t="shared" si="29"/>
        <v>-0.52793515309355155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-2.7557618115447879E-25</v>
      </c>
      <c r="AI95">
        <f t="shared" si="33"/>
        <v>-2.75577225524624E-25</v>
      </c>
      <c r="AJ95">
        <f t="shared" si="34"/>
        <v>-6.3352218371226288E-2</v>
      </c>
      <c r="AK95">
        <f t="shared" si="49"/>
        <v>-4.1390116002534449E-2</v>
      </c>
      <c r="AL95">
        <f t="shared" si="35"/>
        <v>-0.10474233437376074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-8.169276430268837E-30</v>
      </c>
      <c r="AR95">
        <f t="shared" si="36"/>
        <v>-8.1693073899416786E-30</v>
      </c>
      <c r="AS95">
        <f t="shared" si="36"/>
        <v>-1.8780352575362334E-6</v>
      </c>
      <c r="AT95">
        <f t="shared" si="36"/>
        <v>-1.2269830349236707E-6</v>
      </c>
      <c r="AU95">
        <f t="shared" si="23"/>
        <v>-3.1050182924599039E-6</v>
      </c>
      <c r="AW95">
        <v>92</v>
      </c>
      <c r="AX95">
        <f>IF(Z95&gt;0, (R95*SUMPRODUCT(K95:$K$98, X95:$X$98)-K95*$AZ$3)/Z95, 0)</f>
        <v>-2.5275289393883028E+31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1000000</v>
      </c>
      <c r="S96">
        <f t="shared" si="28"/>
        <v>-3.4953522934191327E+32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-0.52793515309355155</v>
      </c>
      <c r="AC96">
        <f t="shared" si="29"/>
        <v>-0.47137067240495667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-1.9329964745448541E-26</v>
      </c>
      <c r="AI96">
        <f t="shared" si="33"/>
        <v>-1.9330032173655033E-26</v>
      </c>
      <c r="AJ96">
        <f t="shared" si="34"/>
        <v>-5.6564480688594876E-2</v>
      </c>
      <c r="AK96">
        <f t="shared" si="49"/>
        <v>-3.6955460716548615E-2</v>
      </c>
      <c r="AL96">
        <f t="shared" si="35"/>
        <v>-9.3519941405143497E-2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-5.1162876505877351E-31</v>
      </c>
      <c r="AR96">
        <f t="shared" si="36"/>
        <v>-5.1163054975990836E-31</v>
      </c>
      <c r="AS96">
        <f t="shared" si="36"/>
        <v>-1.4971582091328382E-6</v>
      </c>
      <c r="AT96">
        <f t="shared" si="36"/>
        <v>-9.7814336330011994E-7</v>
      </c>
      <c r="AU96">
        <f t="shared" si="23"/>
        <v>-2.4753015724329584E-6</v>
      </c>
      <c r="AW96">
        <v>93</v>
      </c>
      <c r="AX96">
        <f>IF(Z96&gt;0, (R96*SUMPRODUCT(K96:$K$98, X96:$X$98)-K96*$AZ$3)/Z96, 0)</f>
        <v>-3.4953522934191327E+32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1000000</v>
      </c>
      <c r="S97">
        <f t="shared" si="28"/>
        <v>-5.2560471432979264E+33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-0.47137067240495667</v>
      </c>
      <c r="AC97">
        <f t="shared" si="29"/>
        <v>-0.42086667179013992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-1.2550056390541541E-27</v>
      </c>
      <c r="AI97">
        <f t="shared" si="33"/>
        <v>-1.2550096426966284E-27</v>
      </c>
      <c r="AJ97">
        <f t="shared" si="34"/>
        <v>-5.0504000614816746E-2</v>
      </c>
      <c r="AK97">
        <f t="shared" si="49"/>
        <v>-3.2995947068346972E-2</v>
      </c>
      <c r="AL97">
        <f t="shared" si="35"/>
        <v>-8.3499947683163711E-2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-2.9658661422207137E-32</v>
      </c>
      <c r="AR97">
        <f t="shared" si="36"/>
        <v>-2.9658756037460569E-32</v>
      </c>
      <c r="AS97">
        <f t="shared" si="36"/>
        <v>-1.1935253580459464E-6</v>
      </c>
      <c r="AT97">
        <f t="shared" si="36"/>
        <v>-7.7976990059001902E-7</v>
      </c>
      <c r="AU97">
        <f t="shared" si="23"/>
        <v>-1.9732952586359652E-6</v>
      </c>
      <c r="AW97">
        <v>94</v>
      </c>
      <c r="AX97">
        <f>IF(Z97&gt;0, (R97*SUMPRODUCT(K97:$K$98, X97:$X$98)-K97*$AZ$3)/Z97, 0)</f>
        <v>-5.2560471432979264E+33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-0.42086667179013992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-8.0072849484768045E-29</v>
      </c>
      <c r="AI98">
        <f t="shared" si="33"/>
        <v>-8.0072849484768045E-29</v>
      </c>
      <c r="AJ98">
        <f t="shared" si="34"/>
        <v>-0.42086667179013992</v>
      </c>
      <c r="AK98">
        <f t="shared" si="49"/>
        <v>-2.9460667025309799E-2</v>
      </c>
      <c r="AL98">
        <f t="shared" si="35"/>
        <v>-0.45032733881544973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-1.6895580970185901E-33</v>
      </c>
      <c r="AR98">
        <f t="shared" si="36"/>
        <v>-1.6895580970185901E-33</v>
      </c>
      <c r="AS98">
        <f t="shared" si="36"/>
        <v>-8.8803970092704409E-6</v>
      </c>
      <c r="AT98">
        <f t="shared" si="36"/>
        <v>-6.2162779064893102E-7</v>
      </c>
      <c r="AU98">
        <f t="shared" si="36"/>
        <v>-9.5020247999193726E-6</v>
      </c>
      <c r="AW98">
        <v>95</v>
      </c>
    </row>
    <row r="100" spans="5:50" x14ac:dyDescent="0.25">
      <c r="AN100" s="8">
        <f t="shared" ref="AN100:AU100" si="50">SUM(AN3:AN98)</f>
        <v>23425.60944058578</v>
      </c>
      <c r="AO100" s="8">
        <f t="shared" si="50"/>
        <v>-2342.5609440585781</v>
      </c>
      <c r="AP100" s="8">
        <f t="shared" si="50"/>
        <v>-2848.8586849223038</v>
      </c>
      <c r="AQ100" s="8">
        <f t="shared" si="50"/>
        <v>-17808.964432598892</v>
      </c>
      <c r="AR100" s="8">
        <f t="shared" si="50"/>
        <v>425.22537900601327</v>
      </c>
      <c r="AS100" s="8">
        <f t="shared" si="50"/>
        <v>-4204.1511429989305</v>
      </c>
      <c r="AT100" s="8">
        <f t="shared" si="50"/>
        <v>2452.4215000827057</v>
      </c>
      <c r="AU100" s="8">
        <f t="shared" si="50"/>
        <v>-1326.5042639102087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47584.904039514135</v>
      </c>
      <c r="K3">
        <v>1</v>
      </c>
      <c r="L3" s="2">
        <v>0</v>
      </c>
      <c r="O3">
        <f>$C$3</f>
        <v>47584.904039514135</v>
      </c>
      <c r="P3">
        <f>O3*C5</f>
        <v>4758.490403951414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47584.904039514135</v>
      </c>
      <c r="AF3">
        <f t="shared" ref="AF3:AG34" si="4">-$Z3*P3</f>
        <v>-4758.490403951414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40306.50543156272</v>
      </c>
      <c r="AJ3">
        <f t="shared" ref="AJ3:AJ66" si="7">AB3-AC3</f>
        <v>0</v>
      </c>
      <c r="AL3">
        <f t="shared" ref="AL3:AL66" si="8">SUM(AI3:AK3)</f>
        <v>40306.50543156272</v>
      </c>
      <c r="AN3">
        <f t="shared" ref="AN3:AU34" si="9">AE3*$K3</f>
        <v>47584.904039514135</v>
      </c>
      <c r="AO3">
        <f t="shared" si="9"/>
        <v>-4758.490403951414</v>
      </c>
      <c r="AP3">
        <f t="shared" si="9"/>
        <v>-2519.9082039999998</v>
      </c>
      <c r="AQ3">
        <f t="shared" si="9"/>
        <v>0</v>
      </c>
      <c r="AR3">
        <f t="shared" si="9"/>
        <v>40306.50543156272</v>
      </c>
      <c r="AS3">
        <f t="shared" si="9"/>
        <v>0</v>
      </c>
      <c r="AT3">
        <f t="shared" si="9"/>
        <v>0</v>
      </c>
      <c r="AU3">
        <f t="shared" si="9"/>
        <v>40306.50543156272</v>
      </c>
      <c r="AW3">
        <v>0</v>
      </c>
      <c r="AX3">
        <f>IF(Z3&gt;0, (R3*SUMPRODUCT(K3:$K$98, X3:$X$98)-K3*$AZ$3)/Z3, 0)</f>
        <v>0</v>
      </c>
      <c r="AZ3">
        <f>C6*SUMPRODUCT(X4:X89, K4:K89)/1</f>
        <v>36315.865844721673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3935.6583713202976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3890.9856262201829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-3890.9856262201829</v>
      </c>
      <c r="AK4">
        <f>G4*SUM(AB4, AE4:AF4)</f>
        <v>0</v>
      </c>
      <c r="AL4">
        <f t="shared" si="8"/>
        <v>-5241.7536262201829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-1206.042857142857</v>
      </c>
      <c r="AR4">
        <f t="shared" si="9"/>
        <v>-1206.042857142857</v>
      </c>
      <c r="AS4">
        <f t="shared" si="9"/>
        <v>-3474.0943091251629</v>
      </c>
      <c r="AT4">
        <f t="shared" si="9"/>
        <v>0</v>
      </c>
      <c r="AU4">
        <f t="shared" si="9"/>
        <v>-4680.1371662680203</v>
      </c>
      <c r="AW4">
        <v>1</v>
      </c>
      <c r="AX4">
        <f>IF(Z4&gt;0, (R4*SUMPRODUCT(K4:$K$98, X4:$X$98)-K4*$AZ$3)/Z4, 0)</f>
        <v>3935.6583713202976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1000000</v>
      </c>
      <c r="S5">
        <f t="shared" si="1"/>
        <v>6301.6129180663083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3890.9856262201829</v>
      </c>
      <c r="AC5">
        <f t="shared" si="2"/>
        <v>6159.0370782024693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-1388.0328736018078</v>
      </c>
      <c r="AI5">
        <f t="shared" si="6"/>
        <v>-1436.9016089421277</v>
      </c>
      <c r="AJ5">
        <f t="shared" si="7"/>
        <v>-2268.0514519822864</v>
      </c>
      <c r="AK5">
        <f>G5*SUM(AB5, AE5:AF5)</f>
        <v>272.36899383541282</v>
      </c>
      <c r="AL5">
        <f t="shared" si="8"/>
        <v>-3432.5840670890011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-1106.5313086749104</v>
      </c>
      <c r="AR5">
        <f t="shared" si="9"/>
        <v>-1145.4891652918748</v>
      </c>
      <c r="AS5">
        <f t="shared" si="9"/>
        <v>-1808.0767314909806</v>
      </c>
      <c r="AT5">
        <f t="shared" si="9"/>
        <v>217.13089432032271</v>
      </c>
      <c r="AU5">
        <f t="shared" si="9"/>
        <v>-2736.4350024625323</v>
      </c>
      <c r="AW5">
        <v>2</v>
      </c>
      <c r="AX5">
        <f>IF(Z5&gt;0, (R5*SUMPRODUCT(K5:$K$98, X5:$X$98)-K5*$AZ$3)/Z5, 0)</f>
        <v>6301.6129180663083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1000000</v>
      </c>
      <c r="S6">
        <f t="shared" si="1"/>
        <v>8440.0087171544019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6159.0370782024693</v>
      </c>
      <c r="AC6">
        <f t="shared" si="2"/>
        <v>8154.3756883893147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-1443.7007042925736</v>
      </c>
      <c r="AI6">
        <f t="shared" si="6"/>
        <v>-1492.0085672442756</v>
      </c>
      <c r="AJ6">
        <f t="shared" si="7"/>
        <v>-1995.3386101868455</v>
      </c>
      <c r="AK6">
        <f>G6*SUM(AB6, AE6:AF6)</f>
        <v>431.13259547417289</v>
      </c>
      <c r="AL6">
        <f t="shared" si="8"/>
        <v>-3056.2145819569482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-1027.597645069764</v>
      </c>
      <c r="AR6">
        <f t="shared" si="9"/>
        <v>-1061.9822277328628</v>
      </c>
      <c r="AS6">
        <f t="shared" si="9"/>
        <v>-1420.24261043046</v>
      </c>
      <c r="AT6">
        <f t="shared" si="9"/>
        <v>306.87166564704586</v>
      </c>
      <c r="AU6">
        <f t="shared" si="9"/>
        <v>-2175.353172516277</v>
      </c>
      <c r="AW6">
        <v>3</v>
      </c>
      <c r="AX6">
        <f>IF(Z6&gt;0, (R6*SUMPRODUCT(K6:$K$98, X6:$X$98)-K6*$AZ$3)/Z6, 0)</f>
        <v>8440.0087171544019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1000000</v>
      </c>
      <c r="S7">
        <f t="shared" si="1"/>
        <v>10362.76532380448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8154.3756883893147</v>
      </c>
      <c r="AC7">
        <f t="shared" si="2"/>
        <v>9896.3047565889683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-1508.822671344728</v>
      </c>
      <c r="AI7">
        <f t="shared" si="6"/>
        <v>-1556.5720145333457</v>
      </c>
      <c r="AJ7">
        <f t="shared" si="7"/>
        <v>-1741.9290681996536</v>
      </c>
      <c r="AK7">
        <f>G7*SUM(AB7, AE7:AF7)</f>
        <v>570.80629818725208</v>
      </c>
      <c r="AL7">
        <f t="shared" si="8"/>
        <v>-2727.6947845457471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-958.88408474664573</v>
      </c>
      <c r="AR7">
        <f t="shared" si="9"/>
        <v>-989.22965557496889</v>
      </c>
      <c r="AS7">
        <f t="shared" si="9"/>
        <v>-1107.027414139762</v>
      </c>
      <c r="AT7">
        <f t="shared" si="9"/>
        <v>362.75772176533752</v>
      </c>
      <c r="AU7">
        <f t="shared" si="9"/>
        <v>-1733.4993479493933</v>
      </c>
      <c r="AW7">
        <v>4</v>
      </c>
      <c r="AX7">
        <f>IF(Z7&gt;0, (R7*SUMPRODUCT(K7:$K$98, X7:$X$98)-K7*$AZ$3)/Z7, 0)</f>
        <v>10362.76532380448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1000000</v>
      </c>
      <c r="S8">
        <f t="shared" si="1"/>
        <v>12088.843081724222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9896.3047565889683</v>
      </c>
      <c r="AC8">
        <f t="shared" si="2"/>
        <v>11410.212380118581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-1573.9386798416785</v>
      </c>
      <c r="AI8">
        <f t="shared" si="6"/>
        <v>-1621.1318326644182</v>
      </c>
      <c r="AJ8">
        <f t="shared" si="7"/>
        <v>-1513.9076235296125</v>
      </c>
      <c r="AK8">
        <f t="shared" ref="AK8:AK71" si="22">G8*SUM(AB8:AB8, AE8:AF8)</f>
        <v>692.74133296122784</v>
      </c>
      <c r="AL8">
        <f t="shared" si="8"/>
        <v>-2442.2981232328029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-893.09507619644683</v>
      </c>
      <c r="AR8">
        <f t="shared" si="9"/>
        <v>-919.87373851410132</v>
      </c>
      <c r="AS8">
        <f t="shared" si="9"/>
        <v>-859.031842667825</v>
      </c>
      <c r="AT8">
        <f t="shared" si="9"/>
        <v>393.08003638850079</v>
      </c>
      <c r="AU8">
        <f t="shared" si="9"/>
        <v>-1385.8255447934255</v>
      </c>
      <c r="AW8">
        <v>5</v>
      </c>
      <c r="AX8">
        <f>IF(Z8&gt;0, (R8*SUMPRODUCT(K8:$K$98, X8:$X$98)-K8*$AZ$3)/Z8, 0)</f>
        <v>12088.843081724222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1000000</v>
      </c>
      <c r="S9">
        <f t="shared" si="1"/>
        <v>13641.940956826698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11410.212380118581</v>
      </c>
      <c r="AC9">
        <f t="shared" si="2"/>
        <v>12724.967043454544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-1641.687442257399</v>
      </c>
      <c r="AI9">
        <f t="shared" si="6"/>
        <v>-1688.3265791797983</v>
      </c>
      <c r="AJ9">
        <f t="shared" si="7"/>
        <v>-1314.7546633359634</v>
      </c>
      <c r="AK9">
        <f t="shared" si="22"/>
        <v>798.71486660830078</v>
      </c>
      <c r="AL9">
        <f t="shared" si="8"/>
        <v>-2204.3663759074611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-831.72994949359418</v>
      </c>
      <c r="AR9">
        <f t="shared" si="9"/>
        <v>-855.35878772333183</v>
      </c>
      <c r="AS9">
        <f t="shared" si="9"/>
        <v>-666.09562915901006</v>
      </c>
      <c r="AT9">
        <f t="shared" si="9"/>
        <v>404.65380837075764</v>
      </c>
      <c r="AU9">
        <f t="shared" si="9"/>
        <v>-1116.8006085115844</v>
      </c>
      <c r="AW9">
        <v>6</v>
      </c>
      <c r="AX9">
        <f>IF(Z9&gt;0, (R9*SUMPRODUCT(K9:$K$98, X9:$X$98)-K9*$AZ$3)/Z9, 0)</f>
        <v>13641.940956826698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1000000</v>
      </c>
      <c r="S10">
        <f t="shared" si="1"/>
        <v>15041.790289734234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12724.967043454544</v>
      </c>
      <c r="AC10">
        <f t="shared" si="2"/>
        <v>13864.53150425772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-1720.7798730168138</v>
      </c>
      <c r="AI10">
        <f t="shared" si="6"/>
        <v>-1766.8665795763382</v>
      </c>
      <c r="AJ10">
        <f t="shared" si="7"/>
        <v>-1139.5644608031762</v>
      </c>
      <c r="AK10">
        <f t="shared" si="22"/>
        <v>890.74769304181814</v>
      </c>
      <c r="AL10">
        <f t="shared" si="8"/>
        <v>-2015.6833473376962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-778.39342532667501</v>
      </c>
      <c r="AR10">
        <f t="shared" si="9"/>
        <v>-799.24071087633752</v>
      </c>
      <c r="AS10">
        <f t="shared" si="9"/>
        <v>-515.48108967012695</v>
      </c>
      <c r="AT10">
        <f t="shared" si="9"/>
        <v>402.92902001061452</v>
      </c>
      <c r="AU10">
        <f t="shared" si="9"/>
        <v>-911.79278053584994</v>
      </c>
      <c r="AW10">
        <v>7</v>
      </c>
      <c r="AX10">
        <f>IF(Z10&gt;0, (R10*SUMPRODUCT(K10:$K$98, X10:$X$98)-K10*$AZ$3)/Z10, 0)</f>
        <v>15041.790289734234</v>
      </c>
    </row>
    <row r="11" spans="1:52" x14ac:dyDescent="0.25">
      <c r="A11" t="s">
        <v>33</v>
      </c>
      <c r="C11" s="12">
        <f>AU91</f>
        <v>-659.32153383709215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1000000</v>
      </c>
      <c r="S11">
        <f t="shared" si="1"/>
        <v>16301.630864252218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13864.53150425772</v>
      </c>
      <c r="AC11">
        <f t="shared" si="2"/>
        <v>14846.222373838875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-1796.7215941835213</v>
      </c>
      <c r="AI11">
        <f t="shared" si="6"/>
        <v>-1842.2575975977413</v>
      </c>
      <c r="AJ11">
        <f t="shared" si="7"/>
        <v>-981.6908695811544</v>
      </c>
      <c r="AK11">
        <f t="shared" si="22"/>
        <v>970.51720529804049</v>
      </c>
      <c r="AL11">
        <f t="shared" si="8"/>
        <v>-1853.4312618808553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-725.66571723907884</v>
      </c>
      <c r="AR11">
        <f t="shared" si="9"/>
        <v>-744.05694528729362</v>
      </c>
      <c r="AS11">
        <f t="shared" si="9"/>
        <v>-396.48847728431059</v>
      </c>
      <c r="AT11">
        <f t="shared" si="9"/>
        <v>391.97562168528879</v>
      </c>
      <c r="AU11">
        <f t="shared" si="9"/>
        <v>-748.56980088631542</v>
      </c>
      <c r="AW11">
        <v>8</v>
      </c>
      <c r="AX11">
        <f>IF(Z11&gt;0, (R11*SUMPRODUCT(K11:$K$98, X11:$X$98)-K11*$AZ$3)/Z11, 0)</f>
        <v>16301.630864252218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1000000</v>
      </c>
      <c r="S12">
        <f t="shared" si="1"/>
        <v>17440.882170437613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14846.222373838875</v>
      </c>
      <c r="AC12">
        <f t="shared" si="2"/>
        <v>15692.060491338932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-1884.2679819195375</v>
      </c>
      <c r="AI12">
        <f t="shared" si="6"/>
        <v>-1929.2544119005195</v>
      </c>
      <c r="AJ12">
        <f t="shared" si="7"/>
        <v>-845.83811750005771</v>
      </c>
      <c r="AK12">
        <f t="shared" si="22"/>
        <v>1039.2355661687213</v>
      </c>
      <c r="AL12">
        <f t="shared" si="8"/>
        <v>-1735.8569632318561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-679.48592403199507</v>
      </c>
      <c r="AR12">
        <f t="shared" si="9"/>
        <v>-695.70848167126906</v>
      </c>
      <c r="AS12">
        <f t="shared" si="9"/>
        <v>-305.01770468206809</v>
      </c>
      <c r="AT12">
        <f t="shared" si="9"/>
        <v>374.75876347784862</v>
      </c>
      <c r="AU12">
        <f t="shared" si="9"/>
        <v>-625.96742287548852</v>
      </c>
      <c r="AW12">
        <v>9</v>
      </c>
      <c r="AX12">
        <f>IF(Z12&gt;0, (R12*SUMPRODUCT(K12:$K$98, X12:$X$98)-K12*$AZ$3)/Z12, 0)</f>
        <v>17440.882170437613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1000000</v>
      </c>
      <c r="S13">
        <f t="shared" si="1"/>
        <v>18470.478353689654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15692.060491338932</v>
      </c>
      <c r="AC13">
        <f t="shared" si="2"/>
        <v>16415.702991181162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-1977.7753101264898</v>
      </c>
      <c r="AI13">
        <f t="shared" si="6"/>
        <v>-2022.2129870421554</v>
      </c>
      <c r="AJ13">
        <f t="shared" si="7"/>
        <v>-723.64249984222988</v>
      </c>
      <c r="AK13">
        <f t="shared" si="22"/>
        <v>1098.4442343937253</v>
      </c>
      <c r="AL13">
        <f t="shared" si="8"/>
        <v>-1647.41125249066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-636.79071785059352</v>
      </c>
      <c r="AR13">
        <f t="shared" si="9"/>
        <v>-651.09846051370209</v>
      </c>
      <c r="AS13">
        <f t="shared" si="9"/>
        <v>-232.99351780878501</v>
      </c>
      <c r="AT13">
        <f t="shared" si="9"/>
        <v>353.66964536213692</v>
      </c>
      <c r="AU13">
        <f t="shared" si="9"/>
        <v>-530.42233296035022</v>
      </c>
      <c r="AW13">
        <v>10</v>
      </c>
      <c r="AX13">
        <f>IF(Z13&gt;0, (R13*SUMPRODUCT(K13:$K$98, X13:$X$98)-K13*$AZ$3)/Z13, 0)</f>
        <v>18470.478353689654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1000000</v>
      </c>
      <c r="S14">
        <f t="shared" si="1"/>
        <v>19402.996299678642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16415.702991181162</v>
      </c>
      <c r="AC14">
        <f t="shared" si="2"/>
        <v>17031.705508932559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-2078.6114428859501</v>
      </c>
      <c r="AI14">
        <f t="shared" si="6"/>
        <v>-2122.5008124603146</v>
      </c>
      <c r="AJ14">
        <f t="shared" si="7"/>
        <v>-616.00251775139623</v>
      </c>
      <c r="AK14">
        <f t="shared" si="22"/>
        <v>1149.0992093826815</v>
      </c>
      <c r="AL14">
        <f t="shared" si="8"/>
        <v>-1589.4041208290294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-597.55111953611254</v>
      </c>
      <c r="AR14">
        <f t="shared" si="9"/>
        <v>-610.16826451270481</v>
      </c>
      <c r="AS14">
        <f t="shared" si="9"/>
        <v>-177.0860039182453</v>
      </c>
      <c r="AT14">
        <f t="shared" si="9"/>
        <v>330.33856393638558</v>
      </c>
      <c r="AU14">
        <f t="shared" si="9"/>
        <v>-456.91570449456452</v>
      </c>
      <c r="AW14">
        <v>11</v>
      </c>
      <c r="AX14">
        <f>IF(Z14&gt;0, (R14*SUMPRODUCT(K14:$K$98, X14:$X$98)-K14*$AZ$3)/Z14, 0)</f>
        <v>19402.996299678642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1000000</v>
      </c>
      <c r="S15">
        <f t="shared" si="1"/>
        <v>20249.424114319259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17031.705508932559</v>
      </c>
      <c r="AC15">
        <f t="shared" si="2"/>
        <v>17552.719778326791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-2183.8893850760332</v>
      </c>
      <c r="AI15">
        <f t="shared" si="6"/>
        <v>-2227.2306664854004</v>
      </c>
      <c r="AJ15">
        <f t="shared" si="7"/>
        <v>-521.01426939423254</v>
      </c>
      <c r="AK15">
        <f t="shared" si="22"/>
        <v>1192.2193856252793</v>
      </c>
      <c r="AL15">
        <f t="shared" si="8"/>
        <v>-1556.0255502543537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-560.55001089683935</v>
      </c>
      <c r="AR15">
        <f t="shared" si="9"/>
        <v>-571.67463833096087</v>
      </c>
      <c r="AS15">
        <f t="shared" si="9"/>
        <v>-133.73138602263859</v>
      </c>
      <c r="AT15">
        <f t="shared" si="9"/>
        <v>306.0130216166632</v>
      </c>
      <c r="AU15">
        <f t="shared" si="9"/>
        <v>-399.39300273693635</v>
      </c>
      <c r="AW15">
        <v>12</v>
      </c>
      <c r="AX15">
        <f>IF(Z15&gt;0, (R15*SUMPRODUCT(K15:$K$98, X15:$X$98)-K15*$AZ$3)/Z15, 0)</f>
        <v>20249.424114319259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1000000</v>
      </c>
      <c r="S16">
        <f t="shared" si="1"/>
        <v>21021.116287770099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17552.719778326791</v>
      </c>
      <c r="AC16">
        <f t="shared" si="2"/>
        <v>17990.888864689186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-2308.9660262795187</v>
      </c>
      <c r="AI16">
        <f t="shared" si="6"/>
        <v>-2351.7584465734785</v>
      </c>
      <c r="AJ16">
        <f t="shared" si="7"/>
        <v>-438.16908636239532</v>
      </c>
      <c r="AK16">
        <f t="shared" si="22"/>
        <v>1228.6903844828755</v>
      </c>
      <c r="AL16">
        <f t="shared" si="8"/>
        <v>-1561.2371484529983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-529.15541910985803</v>
      </c>
      <c r="AR16">
        <f t="shared" si="9"/>
        <v>-538.96233737442083</v>
      </c>
      <c r="AS16">
        <f t="shared" si="9"/>
        <v>-100.41704550702144</v>
      </c>
      <c r="AT16">
        <f t="shared" si="9"/>
        <v>281.58412378414988</v>
      </c>
      <c r="AU16">
        <f t="shared" si="9"/>
        <v>-357.79525909729239</v>
      </c>
      <c r="AW16">
        <v>13</v>
      </c>
      <c r="AX16">
        <f>IF(Z16&gt;0, (R16*SUMPRODUCT(K16:$K$98, X16:$X$98)-K16*$AZ$3)/Z16, 0)</f>
        <v>21021.116287770099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1000000</v>
      </c>
      <c r="S17">
        <f t="shared" si="1"/>
        <v>21724.224946234805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17990.888864689186</v>
      </c>
      <c r="AC17">
        <f t="shared" si="2"/>
        <v>18353.446925275079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-2452.0981144717234</v>
      </c>
      <c r="AI17">
        <f t="shared" si="6"/>
        <v>-2494.3400056570199</v>
      </c>
      <c r="AJ17">
        <f t="shared" si="7"/>
        <v>-362.55806058589224</v>
      </c>
      <c r="AK17">
        <f t="shared" si="22"/>
        <v>1259.3622205282431</v>
      </c>
      <c r="AL17">
        <f t="shared" si="8"/>
        <v>-1597.535845714669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-501.74785669901365</v>
      </c>
      <c r="AR17">
        <f t="shared" si="9"/>
        <v>-510.39138455789043</v>
      </c>
      <c r="AS17">
        <f t="shared" si="9"/>
        <v>-74.186562419470562</v>
      </c>
      <c r="AT17">
        <f t="shared" si="9"/>
        <v>257.69046158003692</v>
      </c>
      <c r="AU17">
        <f t="shared" si="9"/>
        <v>-326.88748539732404</v>
      </c>
      <c r="AW17">
        <v>14</v>
      </c>
      <c r="AX17">
        <f>IF(Z17&gt;0, (R17*SUMPRODUCT(K17:$K$98, X17:$X$98)-K17*$AZ$3)/Z17, 0)</f>
        <v>21724.224946234805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1000000</v>
      </c>
      <c r="S18">
        <f t="shared" si="1"/>
        <v>22396.734278620363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18353.446925275079</v>
      </c>
      <c r="AC18">
        <f t="shared" si="2"/>
        <v>18647.871818304411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-3773.7798847394824</v>
      </c>
      <c r="AI18">
        <f t="shared" si="6"/>
        <v>-3815.4106680186892</v>
      </c>
      <c r="AJ18">
        <f t="shared" si="7"/>
        <v>-294.42489302933245</v>
      </c>
      <c r="AK18">
        <f t="shared" si="22"/>
        <v>1284.7412847692556</v>
      </c>
      <c r="AL18">
        <f t="shared" si="8"/>
        <v>-2825.0942762787654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-689.45547577594436</v>
      </c>
      <c r="AR18">
        <f t="shared" si="9"/>
        <v>-697.06126423455567</v>
      </c>
      <c r="AS18">
        <f t="shared" si="9"/>
        <v>-53.790327179570852</v>
      </c>
      <c r="AT18">
        <f t="shared" si="9"/>
        <v>234.71742941910699</v>
      </c>
      <c r="AU18">
        <f t="shared" si="9"/>
        <v>-516.13416199501933</v>
      </c>
      <c r="AW18">
        <v>15</v>
      </c>
      <c r="AX18">
        <f>IF(Z18&gt;0, (R18*SUMPRODUCT(K18:$K$98, X18:$X$98)-K18*$AZ$3)/Z18, 0)</f>
        <v>22396.734278620363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1000000</v>
      </c>
      <c r="S19">
        <f t="shared" si="1"/>
        <v>22792.267546184667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18647.871818304411</v>
      </c>
      <c r="AC19">
        <f t="shared" si="2"/>
        <v>18669.284869071635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-5183.4313411650292</v>
      </c>
      <c r="AI19">
        <f t="shared" si="6"/>
        <v>-5224.3866450443857</v>
      </c>
      <c r="AJ19">
        <f t="shared" si="7"/>
        <v>-21.413050767223467</v>
      </c>
      <c r="AK19">
        <f t="shared" si="22"/>
        <v>1305.3510272813089</v>
      </c>
      <c r="AL19">
        <f t="shared" si="8"/>
        <v>-3940.4486685303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-845.52993442011177</v>
      </c>
      <c r="AR19">
        <f t="shared" si="9"/>
        <v>-852.21063165019882</v>
      </c>
      <c r="AS19">
        <f t="shared" si="9"/>
        <v>-3.4929324262787693</v>
      </c>
      <c r="AT19">
        <f t="shared" si="9"/>
        <v>212.93102885864013</v>
      </c>
      <c r="AU19">
        <f t="shared" si="9"/>
        <v>-642.77253521783746</v>
      </c>
      <c r="AW19">
        <v>16</v>
      </c>
      <c r="AX19">
        <f>IF(Z19&gt;0, (R19*SUMPRODUCT(K19:$K$98, X19:$X$98)-K19*$AZ$3)/Z19, 0)</f>
        <v>22792.267546184667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1000000</v>
      </c>
      <c r="S20">
        <f t="shared" si="1"/>
        <v>22950.594849530564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18669.284869071635</v>
      </c>
      <c r="AC20">
        <f t="shared" si="2"/>
        <v>18458.458976207923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-6645.711495819125</v>
      </c>
      <c r="AI20">
        <f t="shared" si="6"/>
        <v>-6685.9249610848965</v>
      </c>
      <c r="AJ20">
        <f t="shared" si="7"/>
        <v>210.82589286371149</v>
      </c>
      <c r="AK20">
        <f t="shared" si="22"/>
        <v>1306.8499408350146</v>
      </c>
      <c r="AL20">
        <f t="shared" si="8"/>
        <v>-5168.2491273861706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-967.91027082801611</v>
      </c>
      <c r="AR20">
        <f t="shared" si="9"/>
        <v>-973.76713447321242</v>
      </c>
      <c r="AS20">
        <f t="shared" si="9"/>
        <v>30.705598217384185</v>
      </c>
      <c r="AT20">
        <f t="shared" si="9"/>
        <v>190.3352983289997</v>
      </c>
      <c r="AU20">
        <f t="shared" si="9"/>
        <v>-752.72623792682862</v>
      </c>
      <c r="AW20">
        <v>17</v>
      </c>
      <c r="AX20">
        <f>IF(Z20&gt;0, (R20*SUMPRODUCT(K20:$K$98, X20:$X$98)-K20*$AZ$3)/Z20, 0)</f>
        <v>22950.594849530564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1000000</v>
      </c>
      <c r="S21">
        <f t="shared" si="1"/>
        <v>22916.64137840203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18458.458976207923</v>
      </c>
      <c r="AC21">
        <f t="shared" si="2"/>
        <v>18057.248742483833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-8273.0703657768081</v>
      </c>
      <c r="AI21">
        <f t="shared" si="6"/>
        <v>-8312.4680428716329</v>
      </c>
      <c r="AJ21">
        <f t="shared" si="7"/>
        <v>401.21023372409036</v>
      </c>
      <c r="AK21">
        <f t="shared" si="22"/>
        <v>1292.0921283345547</v>
      </c>
      <c r="AL21">
        <f t="shared" si="8"/>
        <v>-6619.1656808129883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-1075.8266793764979</v>
      </c>
      <c r="AR21">
        <f t="shared" si="9"/>
        <v>-1080.9499371574791</v>
      </c>
      <c r="AS21">
        <f t="shared" si="9"/>
        <v>52.173214344312917</v>
      </c>
      <c r="AT21">
        <f t="shared" si="9"/>
        <v>168.02313076230601</v>
      </c>
      <c r="AU21">
        <f t="shared" si="9"/>
        <v>-860.75359205086033</v>
      </c>
      <c r="AW21">
        <v>18</v>
      </c>
      <c r="AX21">
        <f>IF(Z21&gt;0, (R21*SUMPRODUCT(K21:$K$98, X21:$X$98)-K21*$AZ$3)/Z21, 0)</f>
        <v>22916.64137840203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1000000</v>
      </c>
      <c r="S22">
        <f t="shared" si="1"/>
        <v>22710.330765928793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18057.248742483833</v>
      </c>
      <c r="AC22">
        <f t="shared" si="2"/>
        <v>17487.404239092983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-10054.211551059354</v>
      </c>
      <c r="AI22">
        <f t="shared" si="6"/>
        <v>-10092.712540805678</v>
      </c>
      <c r="AJ22">
        <f t="shared" si="7"/>
        <v>569.84450339085015</v>
      </c>
      <c r="AK22">
        <f t="shared" si="22"/>
        <v>1264.0074119738683</v>
      </c>
      <c r="AL22">
        <f t="shared" si="8"/>
        <v>-8258.8606254409606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-1167.3620973674385</v>
      </c>
      <c r="AR22">
        <f t="shared" si="9"/>
        <v>-1171.8323231939735</v>
      </c>
      <c r="AS22">
        <f t="shared" si="9"/>
        <v>66.162808617405659</v>
      </c>
      <c r="AT22">
        <f t="shared" si="9"/>
        <v>146.75982656982509</v>
      </c>
      <c r="AU22">
        <f t="shared" si="9"/>
        <v>-958.90968800674284</v>
      </c>
      <c r="AW22">
        <v>19</v>
      </c>
      <c r="AX22">
        <f>IF(Z22&gt;0, (R22*SUMPRODUCT(K22:$K$98, X22:$X$98)-K22*$AZ$3)/Z22, 0)</f>
        <v>22710.330765928793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1000000</v>
      </c>
      <c r="S23">
        <f t="shared" si="1"/>
        <v>22350.931058956881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17487.404239092983</v>
      </c>
      <c r="AC23">
        <f t="shared" si="2"/>
        <v>16771.811941712731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-11934.21493329121</v>
      </c>
      <c r="AI23">
        <f t="shared" si="6"/>
        <v>-11971.734202393407</v>
      </c>
      <c r="AJ23">
        <f t="shared" si="7"/>
        <v>715.59229738025169</v>
      </c>
      <c r="AK23">
        <f t="shared" si="22"/>
        <v>1224.1182967365089</v>
      </c>
      <c r="AL23">
        <f t="shared" si="8"/>
        <v>-10032.023608276646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-1237.1814559119423</v>
      </c>
      <c r="AR23">
        <f t="shared" si="9"/>
        <v>-1241.070957167959</v>
      </c>
      <c r="AS23">
        <f t="shared" si="9"/>
        <v>74.183138586068608</v>
      </c>
      <c r="AT23">
        <f t="shared" si="9"/>
        <v>126.90038389875599</v>
      </c>
      <c r="AU23">
        <f t="shared" si="9"/>
        <v>-1039.9874346831343</v>
      </c>
      <c r="AW23">
        <v>20</v>
      </c>
      <c r="AX23">
        <f>IF(Z23&gt;0, (R23*SUMPRODUCT(K23:$K$98, X23:$X$98)-K23*$AZ$3)/Z23, 0)</f>
        <v>22350.931058956881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1000000</v>
      </c>
      <c r="S24">
        <f t="shared" si="1"/>
        <v>21865.29087411836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16771.811941712731</v>
      </c>
      <c r="AC24">
        <f t="shared" si="2"/>
        <v>15937.996378646494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-13963.881053644724</v>
      </c>
      <c r="AI24">
        <f t="shared" si="6"/>
        <v>-14000.326936003215</v>
      </c>
      <c r="AJ24">
        <f t="shared" si="7"/>
        <v>833.81556306623679</v>
      </c>
      <c r="AK24">
        <f t="shared" si="22"/>
        <v>1174.0268359198913</v>
      </c>
      <c r="AL24">
        <f t="shared" si="8"/>
        <v>-11992.484537017088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-1292.4914078596983</v>
      </c>
      <c r="AR24">
        <f t="shared" si="9"/>
        <v>-1295.8648245781055</v>
      </c>
      <c r="AS24">
        <f t="shared" si="9"/>
        <v>77.177644729472703</v>
      </c>
      <c r="AT24">
        <f t="shared" si="9"/>
        <v>108.66746803368855</v>
      </c>
      <c r="AU24">
        <f t="shared" si="9"/>
        <v>-1110.0197118149445</v>
      </c>
      <c r="AW24">
        <v>21</v>
      </c>
      <c r="AX24">
        <f>IF(Z24&gt;0, (R24*SUMPRODUCT(K24:$K$98, X24:$X$98)-K24*$AZ$3)/Z24, 0)</f>
        <v>21865.29087411836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1000000</v>
      </c>
      <c r="S25">
        <f t="shared" si="1"/>
        <v>21269.666182339344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15937.996378646494</v>
      </c>
      <c r="AC25">
        <f t="shared" si="2"/>
        <v>15005.653089399031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-16133.003079633543</v>
      </c>
      <c r="AI25">
        <f t="shared" si="6"/>
        <v>-16168.277853014468</v>
      </c>
      <c r="AJ25">
        <f t="shared" si="7"/>
        <v>932.34328924746296</v>
      </c>
      <c r="AK25">
        <f t="shared" si="22"/>
        <v>1115.6597465052546</v>
      </c>
      <c r="AL25">
        <f t="shared" si="8"/>
        <v>-14120.27481726175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-1333.2718752410647</v>
      </c>
      <c r="AR25">
        <f t="shared" si="9"/>
        <v>-1336.1870710680378</v>
      </c>
      <c r="AS25">
        <f t="shared" si="9"/>
        <v>77.051190003964422</v>
      </c>
      <c r="AT25">
        <f t="shared" si="9"/>
        <v>92.20092223448701</v>
      </c>
      <c r="AU25">
        <f t="shared" si="9"/>
        <v>-1166.9349588295863</v>
      </c>
      <c r="AW25">
        <v>22</v>
      </c>
      <c r="AX25">
        <f>IF(Z25&gt;0, (R25*SUMPRODUCT(K25:$K$98, X25:$X$98)-K25*$AZ$3)/Z25, 0)</f>
        <v>21269.666182339344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1000000</v>
      </c>
      <c r="S26">
        <f t="shared" si="1"/>
        <v>20572.271457286148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15005.653089399031</v>
      </c>
      <c r="AC26">
        <f t="shared" si="2"/>
        <v>13993.942034347461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-18207.313443528132</v>
      </c>
      <c r="AI26">
        <f t="shared" si="6"/>
        <v>-18241.32510350307</v>
      </c>
      <c r="AJ26">
        <f t="shared" si="7"/>
        <v>1011.7110550515699</v>
      </c>
      <c r="AK26">
        <f t="shared" si="22"/>
        <v>1050.3957162579322</v>
      </c>
      <c r="AL26">
        <f t="shared" si="8"/>
        <v>-16179.218332193566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-1343.4804384998299</v>
      </c>
      <c r="AR26">
        <f t="shared" si="9"/>
        <v>-1345.9900893606755</v>
      </c>
      <c r="AS26">
        <f t="shared" si="9"/>
        <v>74.652090550950945</v>
      </c>
      <c r="AT26">
        <f t="shared" si="9"/>
        <v>77.506552619829904</v>
      </c>
      <c r="AU26">
        <f t="shared" si="9"/>
        <v>-1193.8314461898945</v>
      </c>
      <c r="AW26">
        <v>23</v>
      </c>
      <c r="AX26">
        <f>IF(Z26&gt;0, (R26*SUMPRODUCT(K26:$K$98, X26:$X$98)-K26*$AZ$3)/Z26, 0)</f>
        <v>20572.271457286148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1000000</v>
      </c>
      <c r="S27">
        <f t="shared" si="1"/>
        <v>19806.431918212027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13993.942034347461</v>
      </c>
      <c r="AC27">
        <f t="shared" si="2"/>
        <v>12937.569471016828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-20230.45642316428</v>
      </c>
      <c r="AI27">
        <f t="shared" si="6"/>
        <v>-20263.116443718311</v>
      </c>
      <c r="AJ27">
        <f t="shared" si="7"/>
        <v>1056.3725633306331</v>
      </c>
      <c r="AK27">
        <f t="shared" si="22"/>
        <v>979.5759424043224</v>
      </c>
      <c r="AL27">
        <f t="shared" si="8"/>
        <v>-18227.167937983359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-1332.8250206564176</v>
      </c>
      <c r="AR27">
        <f t="shared" si="9"/>
        <v>-1334.9767315055965</v>
      </c>
      <c r="AS27">
        <f t="shared" si="9"/>
        <v>69.596046381330353</v>
      </c>
      <c r="AT27">
        <f t="shared" si="9"/>
        <v>64.536523465413694</v>
      </c>
      <c r="AU27">
        <f t="shared" si="9"/>
        <v>-1200.8441616588527</v>
      </c>
      <c r="AW27">
        <v>24</v>
      </c>
      <c r="AX27">
        <f>IF(Z27&gt;0, (R27*SUMPRODUCT(K27:$K$98, X27:$X$98)-K27*$AZ$3)/Z27, 0)</f>
        <v>19806.431918212027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1000000</v>
      </c>
      <c r="S28">
        <f t="shared" si="1"/>
        <v>18995.625141754783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12937.569471016828</v>
      </c>
      <c r="AC28">
        <f t="shared" si="2"/>
        <v>11861.090767475762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-22256.697486076475</v>
      </c>
      <c r="AI28">
        <f t="shared" si="6"/>
        <v>-22287.918071550663</v>
      </c>
      <c r="AJ28">
        <f t="shared" si="7"/>
        <v>1076.4787035410664</v>
      </c>
      <c r="AK28">
        <f t="shared" si="22"/>
        <v>905.62986297117811</v>
      </c>
      <c r="AL28">
        <f t="shared" si="8"/>
        <v>-20305.809505038418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-1309.2125390642498</v>
      </c>
      <c r="AR28">
        <f t="shared" si="9"/>
        <v>-1311.0490371343387</v>
      </c>
      <c r="AS28">
        <f t="shared" si="9"/>
        <v>63.322036775368723</v>
      </c>
      <c r="AT28">
        <f t="shared" si="9"/>
        <v>53.27214305242908</v>
      </c>
      <c r="AU28">
        <f t="shared" si="9"/>
        <v>-1194.4548573065408</v>
      </c>
      <c r="AW28">
        <v>25</v>
      </c>
      <c r="AX28">
        <f>IF(Z28&gt;0, (R28*SUMPRODUCT(K28:$K$98, X28:$X$98)-K28*$AZ$3)/Z28, 0)</f>
        <v>18995.625141754783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1000000</v>
      </c>
      <c r="S29">
        <f t="shared" si="1"/>
        <v>18159.951749188982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11861.090767475762</v>
      </c>
      <c r="AC29">
        <f t="shared" si="2"/>
        <v>10780.758868693072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-24511.892330436804</v>
      </c>
      <c r="AI29">
        <f t="shared" si="6"/>
        <v>-24541.575115439729</v>
      </c>
      <c r="AJ29">
        <f t="shared" si="7"/>
        <v>1080.3318987826897</v>
      </c>
      <c r="AK29">
        <f t="shared" si="22"/>
        <v>830.27635372330337</v>
      </c>
      <c r="AL29">
        <f t="shared" si="8"/>
        <v>-22630.966862933736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-1287.3844256509992</v>
      </c>
      <c r="AR29">
        <f t="shared" si="9"/>
        <v>-1288.9433895452419</v>
      </c>
      <c r="AS29">
        <f t="shared" si="9"/>
        <v>56.739905768100364</v>
      </c>
      <c r="AT29">
        <f t="shared" si="9"/>
        <v>43.606786141208261</v>
      </c>
      <c r="AU29">
        <f t="shared" si="9"/>
        <v>-1188.5966976359332</v>
      </c>
      <c r="AW29">
        <v>26</v>
      </c>
      <c r="AX29">
        <f>IF(Z29&gt;0, (R29*SUMPRODUCT(K29:$K$98, X29:$X$98)-K29*$AZ$3)/Z29, 0)</f>
        <v>18159.951749188982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1000000</v>
      </c>
      <c r="S30">
        <f t="shared" si="1"/>
        <v>17282.39438709533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10780.758868693072</v>
      </c>
      <c r="AC30">
        <f t="shared" si="2"/>
        <v>9697.7321575791866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-26585.544300285266</v>
      </c>
      <c r="AI30">
        <f t="shared" si="6"/>
        <v>-26613.600980223146</v>
      </c>
      <c r="AJ30">
        <f t="shared" si="7"/>
        <v>1083.0267111138855</v>
      </c>
      <c r="AK30">
        <f t="shared" si="22"/>
        <v>754.65312080851515</v>
      </c>
      <c r="AL30">
        <f t="shared" si="8"/>
        <v>-24775.921148300746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-1246.6913442555801</v>
      </c>
      <c r="AR30">
        <f t="shared" si="9"/>
        <v>-1248.0070224163137</v>
      </c>
      <c r="AS30">
        <f t="shared" si="9"/>
        <v>50.786999547298414</v>
      </c>
      <c r="AT30">
        <f t="shared" si="9"/>
        <v>35.388386372715388</v>
      </c>
      <c r="AU30">
        <f t="shared" si="9"/>
        <v>-1161.8316364963</v>
      </c>
      <c r="AW30">
        <v>27</v>
      </c>
      <c r="AX30">
        <f>IF(Z30&gt;0, (R30*SUMPRODUCT(K30:$K$98, X30:$X$98)-K30*$AZ$3)/Z30, 0)</f>
        <v>17282.39438709533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1000000</v>
      </c>
      <c r="S31">
        <f t="shared" si="1"/>
        <v>16372.909378021766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9697.7321575791866</v>
      </c>
      <c r="AC31">
        <f t="shared" si="2"/>
        <v>8633.5030584460237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-28218.113024040864</v>
      </c>
      <c r="AI31">
        <f t="shared" si="6"/>
        <v>-28244.478231528163</v>
      </c>
      <c r="AJ31">
        <f t="shared" si="7"/>
        <v>1064.2290991331629</v>
      </c>
      <c r="AK31">
        <f t="shared" si="22"/>
        <v>678.84125103054316</v>
      </c>
      <c r="AL31">
        <f t="shared" si="8"/>
        <v>-26501.407881364459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-1181.4717286147734</v>
      </c>
      <c r="AR31">
        <f t="shared" si="9"/>
        <v>-1182.57562054542</v>
      </c>
      <c r="AS31">
        <f t="shared" si="9"/>
        <v>44.558493061664912</v>
      </c>
      <c r="AT31">
        <f t="shared" si="9"/>
        <v>28.42258607536116</v>
      </c>
      <c r="AU31">
        <f t="shared" si="9"/>
        <v>-1109.594541408394</v>
      </c>
      <c r="AW31">
        <v>28</v>
      </c>
      <c r="AX31">
        <f>IF(Z31&gt;0, (R31*SUMPRODUCT(K31:$K$98, X31:$X$98)-K31*$AZ$3)/Z31, 0)</f>
        <v>16372.909378021766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1000000</v>
      </c>
      <c r="S32">
        <f t="shared" si="1"/>
        <v>15467.446333710224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8633.5030584460237</v>
      </c>
      <c r="AC32">
        <f t="shared" si="2"/>
        <v>7614.9440486905542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-29710.405503034897</v>
      </c>
      <c r="AI32">
        <f t="shared" si="6"/>
        <v>-29735.021538172172</v>
      </c>
      <c r="AJ32">
        <f t="shared" si="7"/>
        <v>1018.5590097554696</v>
      </c>
      <c r="AK32">
        <f t="shared" si="22"/>
        <v>604.34521409122169</v>
      </c>
      <c r="AL32">
        <f t="shared" si="8"/>
        <v>-28112.117314325478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-1110.6722517203632</v>
      </c>
      <c r="AR32">
        <f t="shared" si="9"/>
        <v>-1111.592479725045</v>
      </c>
      <c r="AS32">
        <f t="shared" si="9"/>
        <v>38.077071306199798</v>
      </c>
      <c r="AT32">
        <f t="shared" si="9"/>
        <v>22.592403179504114</v>
      </c>
      <c r="AU32">
        <f t="shared" si="9"/>
        <v>-1050.9230052393409</v>
      </c>
      <c r="AW32">
        <v>29</v>
      </c>
      <c r="AX32">
        <f>IF(Z32&gt;0, (R32*SUMPRODUCT(K32:$K$98, X32:$X$98)-K32*$AZ$3)/Z32, 0)</f>
        <v>15467.446333710224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1000000</v>
      </c>
      <c r="S33">
        <f t="shared" si="1"/>
        <v>14567.181932485524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7614.9440486905542</v>
      </c>
      <c r="AC33">
        <f t="shared" si="2"/>
        <v>6649.7295816659971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-30910.468063317265</v>
      </c>
      <c r="AI33">
        <f t="shared" si="6"/>
        <v>-30933.292414700001</v>
      </c>
      <c r="AJ33">
        <f t="shared" si="7"/>
        <v>965.21446702455705</v>
      </c>
      <c r="AK33">
        <f t="shared" si="22"/>
        <v>533.04608340833886</v>
      </c>
      <c r="AL33">
        <f t="shared" si="8"/>
        <v>-29435.031864267105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-1031.7272501099956</v>
      </c>
      <c r="AR33">
        <f t="shared" si="9"/>
        <v>-1032.4890795730569</v>
      </c>
      <c r="AS33">
        <f t="shared" si="9"/>
        <v>32.216855008139895</v>
      </c>
      <c r="AT33">
        <f t="shared" si="9"/>
        <v>17.791971596491187</v>
      </c>
      <c r="AU33">
        <f t="shared" si="9"/>
        <v>-982.48025296842582</v>
      </c>
      <c r="AW33">
        <v>30</v>
      </c>
      <c r="AX33">
        <f>IF(Z33&gt;0, (R33*SUMPRODUCT(K33:$K$98, X33:$X$98)-K33*$AZ$3)/Z33, 0)</f>
        <v>14567.181932485524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1000000</v>
      </c>
      <c r="S34">
        <f t="shared" si="1"/>
        <v>13685.811871078395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6649.7295816659971</v>
      </c>
      <c r="AC34">
        <f t="shared" si="2"/>
        <v>5747.8753536058221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-31934.259856914614</v>
      </c>
      <c r="AI34">
        <f t="shared" si="6"/>
        <v>-31955.259251790678</v>
      </c>
      <c r="AJ34">
        <f t="shared" si="7"/>
        <v>901.85422806017505</v>
      </c>
      <c r="AK34">
        <f t="shared" si="22"/>
        <v>465.48107071661985</v>
      </c>
      <c r="AL34">
        <f t="shared" si="8"/>
        <v>-30587.92395301388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-951.69579880854553</v>
      </c>
      <c r="AR34">
        <f t="shared" si="9"/>
        <v>-952.32161684756124</v>
      </c>
      <c r="AS34">
        <f t="shared" si="9"/>
        <v>26.876805156226279</v>
      </c>
      <c r="AT34">
        <f t="shared" si="9"/>
        <v>13.872135487429816</v>
      </c>
      <c r="AU34">
        <f t="shared" ref="AU34:AU89" si="23">AL34*$K34</f>
        <v>-911.57267620390508</v>
      </c>
      <c r="AW34">
        <v>31</v>
      </c>
      <c r="AX34">
        <f>IF(Z34&gt;0, (R34*SUMPRODUCT(K34:$K$98, X34:$X$98)-K34*$AZ$3)/Z34, 0)</f>
        <v>13685.811871078395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1000000</v>
      </c>
      <c r="S35">
        <f t="shared" si="1"/>
        <v>12827.657842317885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5747.8753536058221</v>
      </c>
      <c r="AC35">
        <f t="shared" si="2"/>
        <v>4912.1376101989072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-32854.698170609809</v>
      </c>
      <c r="AI35">
        <f t="shared" ref="AI35:AI66" si="25">SUM(AE35:AH35)</f>
        <v>-32873.844836628581</v>
      </c>
      <c r="AJ35">
        <f t="shared" si="7"/>
        <v>835.73774340691489</v>
      </c>
      <c r="AK35">
        <f t="shared" si="22"/>
        <v>402.35127475240756</v>
      </c>
      <c r="AL35">
        <f t="shared" si="8"/>
        <v>-31635.755818469261</v>
      </c>
      <c r="AN35">
        <f t="shared" ref="AN35:AT66" si="26">AE35*$K35</f>
        <v>0</v>
      </c>
      <c r="AO35">
        <f t="shared" si="26"/>
        <v>0</v>
      </c>
      <c r="AP35">
        <f t="shared" si="26"/>
        <v>-0.50946744334244698</v>
      </c>
      <c r="AQ35">
        <f t="shared" si="26"/>
        <v>-874.22003717813129</v>
      </c>
      <c r="AR35">
        <f t="shared" si="26"/>
        <v>-874.72950462147378</v>
      </c>
      <c r="AS35">
        <f t="shared" si="26"/>
        <v>22.237875305332622</v>
      </c>
      <c r="AT35">
        <f t="shared" si="26"/>
        <v>10.706034934369621</v>
      </c>
      <c r="AU35">
        <f t="shared" si="23"/>
        <v>-841.7855943817716</v>
      </c>
      <c r="AW35">
        <v>32</v>
      </c>
      <c r="AX35">
        <f>IF(Z35&gt;0, (R35*SUMPRODUCT(K35:$K$98, X35:$X$98)-K35*$AZ$3)/Z35, 0)</f>
        <v>12827.657842317885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1000000</v>
      </c>
      <c r="S36">
        <f t="shared" si="1"/>
        <v>11977.780738848202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4912.1376101989072</v>
      </c>
      <c r="AC36">
        <f t="shared" si="2"/>
        <v>4141.4515510579467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-33342.811428529363</v>
      </c>
      <c r="AI36">
        <f t="shared" si="25"/>
        <v>-33360.099487316518</v>
      </c>
      <c r="AJ36">
        <f t="shared" si="7"/>
        <v>770.68605914096042</v>
      </c>
      <c r="AK36">
        <f t="shared" si="22"/>
        <v>343.84963271392354</v>
      </c>
      <c r="AL36">
        <f t="shared" si="8"/>
        <v>-32245.563795461636</v>
      </c>
      <c r="AN36">
        <f t="shared" si="26"/>
        <v>0</v>
      </c>
      <c r="AO36">
        <f t="shared" si="26"/>
        <v>0</v>
      </c>
      <c r="AP36">
        <f t="shared" si="26"/>
        <v>-0.41072532558912955</v>
      </c>
      <c r="AQ36">
        <f t="shared" si="26"/>
        <v>-792.15007587852529</v>
      </c>
      <c r="AR36">
        <f t="shared" si="26"/>
        <v>-792.56080120411434</v>
      </c>
      <c r="AS36">
        <f t="shared" si="26"/>
        <v>18.309764356123477</v>
      </c>
      <c r="AT36">
        <f t="shared" si="26"/>
        <v>8.1690925562467296</v>
      </c>
      <c r="AU36">
        <f t="shared" si="23"/>
        <v>-766.08194429174421</v>
      </c>
      <c r="AW36">
        <v>33</v>
      </c>
      <c r="AX36">
        <f>IF(Z36&gt;0, (R36*SUMPRODUCT(K36:$K$98, X36:$X$98)-K36*$AZ$3)/Z36, 0)</f>
        <v>11977.780738848202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1000000</v>
      </c>
      <c r="S37">
        <f t="shared" si="1"/>
        <v>11140.161857136965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4141.4515510579467</v>
      </c>
      <c r="AC37">
        <f t="shared" si="2"/>
        <v>3441.7425269983223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-33354.504615163867</v>
      </c>
      <c r="AI37">
        <f t="shared" si="25"/>
        <v>-33369.952068132392</v>
      </c>
      <c r="AJ37">
        <f t="shared" si="7"/>
        <v>699.70902405962443</v>
      </c>
      <c r="AK37">
        <f t="shared" si="22"/>
        <v>289.9016085740563</v>
      </c>
      <c r="AL37">
        <f t="shared" si="8"/>
        <v>-32380.341435498714</v>
      </c>
      <c r="AN37">
        <f t="shared" si="26"/>
        <v>0</v>
      </c>
      <c r="AO37">
        <f t="shared" si="26"/>
        <v>0</v>
      </c>
      <c r="AP37">
        <f t="shared" si="26"/>
        <v>-0.32767560567041798</v>
      </c>
      <c r="AQ37">
        <f t="shared" si="26"/>
        <v>-707.52489254232307</v>
      </c>
      <c r="AR37">
        <f t="shared" si="26"/>
        <v>-707.85256814799334</v>
      </c>
      <c r="AS37">
        <f t="shared" si="26"/>
        <v>14.842419570327271</v>
      </c>
      <c r="AT37">
        <f t="shared" si="26"/>
        <v>6.1494723672482907</v>
      </c>
      <c r="AU37">
        <f t="shared" si="23"/>
        <v>-686.86067621041786</v>
      </c>
      <c r="AW37">
        <v>34</v>
      </c>
      <c r="AX37">
        <f>IF(Z37&gt;0, (R37*SUMPRODUCT(K37:$K$98, X37:$X$98)-K37*$AZ$3)/Z37, 0)</f>
        <v>11140.161857136965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1000000</v>
      </c>
      <c r="S38">
        <f t="shared" si="1"/>
        <v>10325.830708719679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3441.7425269983223</v>
      </c>
      <c r="AC38">
        <f t="shared" si="2"/>
        <v>2816.7542878657355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-33072.384159634348</v>
      </c>
      <c r="AI38">
        <f t="shared" si="25"/>
        <v>-33086.023518865208</v>
      </c>
      <c r="AJ38">
        <f t="shared" si="7"/>
        <v>624.98823913258684</v>
      </c>
      <c r="AK38">
        <f t="shared" si="22"/>
        <v>240.92197688988259</v>
      </c>
      <c r="AL38">
        <f t="shared" si="8"/>
        <v>-32220.113302842736</v>
      </c>
      <c r="AN38">
        <f t="shared" si="26"/>
        <v>0</v>
      </c>
      <c r="AO38">
        <f t="shared" si="26"/>
        <v>0</v>
      </c>
      <c r="AP38">
        <f t="shared" si="26"/>
        <v>-0.25832305875662642</v>
      </c>
      <c r="AQ38">
        <f t="shared" si="26"/>
        <v>-626.37542511236063</v>
      </c>
      <c r="AR38">
        <f t="shared" si="26"/>
        <v>-626.6337481711173</v>
      </c>
      <c r="AS38">
        <f t="shared" si="26"/>
        <v>11.836983753191504</v>
      </c>
      <c r="AT38">
        <f t="shared" si="26"/>
        <v>4.5629491047548045</v>
      </c>
      <c r="AU38">
        <f t="shared" si="23"/>
        <v>-610.23381531317091</v>
      </c>
      <c r="AW38">
        <v>35</v>
      </c>
      <c r="AX38">
        <f>IF(Z38&gt;0, (R38*SUMPRODUCT(K38:$K$98, X38:$X$98)-K38*$AZ$3)/Z38, 0)</f>
        <v>10325.830708719679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1000000</v>
      </c>
      <c r="S39">
        <f t="shared" si="1"/>
        <v>9528.799201853737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2816.7542878657355</v>
      </c>
      <c r="AC39">
        <f t="shared" si="2"/>
        <v>2264.0723032977803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-32456.205040823937</v>
      </c>
      <c r="AI39">
        <f t="shared" si="25"/>
        <v>-32468.08519621045</v>
      </c>
      <c r="AJ39">
        <f t="shared" si="7"/>
        <v>552.68198456795517</v>
      </c>
      <c r="AK39">
        <f t="shared" si="22"/>
        <v>197.17280015060149</v>
      </c>
      <c r="AL39">
        <f t="shared" si="8"/>
        <v>-31718.230411491892</v>
      </c>
      <c r="AN39">
        <f t="shared" si="26"/>
        <v>0</v>
      </c>
      <c r="AO39">
        <f t="shared" si="26"/>
        <v>0</v>
      </c>
      <c r="AP39">
        <f t="shared" si="26"/>
        <v>-0.20089693220624619</v>
      </c>
      <c r="AQ39">
        <f t="shared" si="26"/>
        <v>-548.84400175114911</v>
      </c>
      <c r="AR39">
        <f t="shared" si="26"/>
        <v>-549.04489868335531</v>
      </c>
      <c r="AS39">
        <f t="shared" si="26"/>
        <v>9.3460153990431785</v>
      </c>
      <c r="AT39">
        <f t="shared" si="26"/>
        <v>3.3342502160994631</v>
      </c>
      <c r="AU39">
        <f t="shared" si="23"/>
        <v>-536.3646330682127</v>
      </c>
      <c r="AW39">
        <v>36</v>
      </c>
      <c r="AX39">
        <f>IF(Z39&gt;0, (R39*SUMPRODUCT(K39:$K$98, X39:$X$98)-K39*$AZ$3)/Z39, 0)</f>
        <v>9528.799201853737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1000000</v>
      </c>
      <c r="S40">
        <f t="shared" si="1"/>
        <v>8742.8502173826946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2264.0723032977803</v>
      </c>
      <c r="AC40">
        <f t="shared" si="2"/>
        <v>1781.0260163184219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-31514.789236936507</v>
      </c>
      <c r="AI40">
        <f t="shared" si="25"/>
        <v>-31524.974851307306</v>
      </c>
      <c r="AJ40">
        <f t="shared" si="7"/>
        <v>483.04628697935846</v>
      </c>
      <c r="AK40">
        <f t="shared" si="22"/>
        <v>158.48506123084465</v>
      </c>
      <c r="AL40">
        <f t="shared" si="8"/>
        <v>-30883.443503097104</v>
      </c>
      <c r="AN40">
        <f t="shared" si="26"/>
        <v>0</v>
      </c>
      <c r="AO40">
        <f t="shared" si="26"/>
        <v>0</v>
      </c>
      <c r="AP40">
        <f t="shared" si="26"/>
        <v>-0.15378727120053137</v>
      </c>
      <c r="AQ40">
        <f t="shared" si="26"/>
        <v>-475.82534177836726</v>
      </c>
      <c r="AR40">
        <f t="shared" si="26"/>
        <v>-475.9791290495678</v>
      </c>
      <c r="AS40">
        <f t="shared" si="26"/>
        <v>7.2932635807488388</v>
      </c>
      <c r="AT40">
        <f t="shared" si="26"/>
        <v>2.3928831590771793</v>
      </c>
      <c r="AU40">
        <f t="shared" si="23"/>
        <v>-466.29298230974177</v>
      </c>
      <c r="AW40">
        <v>37</v>
      </c>
      <c r="AX40">
        <f>IF(Z40&gt;0, (R40*SUMPRODUCT(K40:$K$98, X40:$X$98)-K40*$AZ$3)/Z40, 0)</f>
        <v>8742.8502173826946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1000000</v>
      </c>
      <c r="S41">
        <f t="shared" si="1"/>
        <v>7955.5766421030594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1781.0260163184219</v>
      </c>
      <c r="AC41">
        <f t="shared" si="2"/>
        <v>1363.9486341577258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-30229.561599695837</v>
      </c>
      <c r="AI41">
        <f t="shared" si="25"/>
        <v>-30238.133879842942</v>
      </c>
      <c r="AJ41">
        <f t="shared" si="7"/>
        <v>417.07738216069606</v>
      </c>
      <c r="AK41">
        <f t="shared" si="22"/>
        <v>124.67182114228955</v>
      </c>
      <c r="AL41">
        <f t="shared" si="8"/>
        <v>-29696.384676539958</v>
      </c>
      <c r="AN41">
        <f t="shared" si="26"/>
        <v>0</v>
      </c>
      <c r="AO41">
        <f t="shared" si="26"/>
        <v>0</v>
      </c>
      <c r="AP41">
        <f t="shared" si="26"/>
        <v>-0.11556105396350233</v>
      </c>
      <c r="AQ41">
        <f t="shared" si="26"/>
        <v>-407.51817945363319</v>
      </c>
      <c r="AR41">
        <f t="shared" si="26"/>
        <v>-407.63374050759671</v>
      </c>
      <c r="AS41">
        <f t="shared" si="26"/>
        <v>5.6225299499918737</v>
      </c>
      <c r="AT41">
        <f t="shared" si="26"/>
        <v>1.6806738468078217</v>
      </c>
      <c r="AU41">
        <f t="shared" si="23"/>
        <v>-400.33053671079699</v>
      </c>
      <c r="AW41">
        <v>38</v>
      </c>
      <c r="AX41">
        <f>IF(Z41&gt;0, (R41*SUMPRODUCT(K41:$K$98, X41:$X$98)-K41*$AZ$3)/Z41, 0)</f>
        <v>7955.5766421030594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1000000</v>
      </c>
      <c r="S42">
        <f t="shared" si="1"/>
        <v>7146.3304332173957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1363.9486341577258</v>
      </c>
      <c r="AC42">
        <f t="shared" si="2"/>
        <v>1008.8839900770123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-28556.036203091</v>
      </c>
      <c r="AI42">
        <f t="shared" si="25"/>
        <v>-28563.09495862648</v>
      </c>
      <c r="AJ42">
        <f t="shared" si="7"/>
        <v>355.06464408071349</v>
      </c>
      <c r="AK42">
        <f t="shared" si="22"/>
        <v>95.476404391040816</v>
      </c>
      <c r="AL42">
        <f t="shared" si="8"/>
        <v>-28112.553910154726</v>
      </c>
      <c r="AN42">
        <f t="shared" si="26"/>
        <v>0</v>
      </c>
      <c r="AO42">
        <f t="shared" si="26"/>
        <v>0</v>
      </c>
      <c r="AP42">
        <f t="shared" si="26"/>
        <v>-8.4962103696927263E-2</v>
      </c>
      <c r="AQ42">
        <f t="shared" si="26"/>
        <v>-343.71227291622779</v>
      </c>
      <c r="AR42">
        <f t="shared" si="26"/>
        <v>-343.7972350199247</v>
      </c>
      <c r="AS42">
        <f t="shared" si="26"/>
        <v>4.2737050401961412</v>
      </c>
      <c r="AT42">
        <f t="shared" si="26"/>
        <v>1.1491935270610629</v>
      </c>
      <c r="AU42">
        <f t="shared" si="23"/>
        <v>-338.37433645266748</v>
      </c>
      <c r="AW42">
        <v>39</v>
      </c>
      <c r="AX42">
        <f>IF(Z42&gt;0, (R42*SUMPRODUCT(K42:$K$98, X42:$X$98)-K42*$AZ$3)/Z42, 0)</f>
        <v>7146.3304332173957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1000000</v>
      </c>
      <c r="S43">
        <f t="shared" si="1"/>
        <v>6290.1341856859544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1008.8839900770123</v>
      </c>
      <c r="AC43">
        <f t="shared" si="2"/>
        <v>712.00523088660589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-26569.394280312994</v>
      </c>
      <c r="AI43">
        <f t="shared" si="25"/>
        <v>-26575.053978579104</v>
      </c>
      <c r="AJ43">
        <f t="shared" si="7"/>
        <v>296.87875919040641</v>
      </c>
      <c r="AK43">
        <f t="shared" si="22"/>
        <v>70.621879305390863</v>
      </c>
      <c r="AL43">
        <f t="shared" si="8"/>
        <v>-26207.553340083305</v>
      </c>
      <c r="AN43">
        <f t="shared" si="26"/>
        <v>0</v>
      </c>
      <c r="AO43">
        <f t="shared" si="26"/>
        <v>0</v>
      </c>
      <c r="AP43">
        <f t="shared" si="26"/>
        <v>-6.0823635038574228E-2</v>
      </c>
      <c r="AQ43">
        <f t="shared" si="26"/>
        <v>-285.53591815633666</v>
      </c>
      <c r="AR43">
        <f t="shared" si="26"/>
        <v>-285.59674179137522</v>
      </c>
      <c r="AS43">
        <f t="shared" si="26"/>
        <v>3.1904961096293412</v>
      </c>
      <c r="AT43">
        <f t="shared" si="26"/>
        <v>0.75895908414940438</v>
      </c>
      <c r="AU43">
        <f t="shared" si="23"/>
        <v>-281.64728659759646</v>
      </c>
      <c r="AW43">
        <v>40</v>
      </c>
      <c r="AX43">
        <f>IF(Z43&gt;0, (R43*SUMPRODUCT(K43:$K$98, X43:$X$98)-K43*$AZ$3)/Z43, 0)</f>
        <v>6290.1341856859544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1000000</v>
      </c>
      <c r="S44">
        <f t="shared" si="1"/>
        <v>5325.4425780320607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712.00523088660589</v>
      </c>
      <c r="AC44">
        <f t="shared" si="2"/>
        <v>468.28494998546648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-24128.498431802745</v>
      </c>
      <c r="AI44">
        <f t="shared" si="25"/>
        <v>-24132.895108164605</v>
      </c>
      <c r="AJ44">
        <f t="shared" si="7"/>
        <v>243.7202809011394</v>
      </c>
      <c r="AK44">
        <f t="shared" si="22"/>
        <v>49.840366162062416</v>
      </c>
      <c r="AL44">
        <f t="shared" si="8"/>
        <v>-23839.334461101404</v>
      </c>
      <c r="AN44">
        <f t="shared" si="26"/>
        <v>0</v>
      </c>
      <c r="AO44">
        <f t="shared" si="26"/>
        <v>0</v>
      </c>
      <c r="AP44">
        <f t="shared" si="26"/>
        <v>-4.2187672798007739E-2</v>
      </c>
      <c r="AQ44">
        <f t="shared" si="26"/>
        <v>-231.52152061463951</v>
      </c>
      <c r="AR44">
        <f t="shared" si="26"/>
        <v>-231.56370828743752</v>
      </c>
      <c r="AS44">
        <f t="shared" si="26"/>
        <v>2.3385827426577666</v>
      </c>
      <c r="AT44">
        <f t="shared" si="26"/>
        <v>0.47823603256727726</v>
      </c>
      <c r="AU44">
        <f t="shared" si="23"/>
        <v>-228.74688951221248</v>
      </c>
      <c r="AW44">
        <v>41</v>
      </c>
      <c r="AX44">
        <f>IF(Z44&gt;0, (R44*SUMPRODUCT(K44:$K$98, X44:$X$98)-K44*$AZ$3)/Z44, 0)</f>
        <v>5325.4425780320607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1000000</v>
      </c>
      <c r="S45">
        <f t="shared" si="1"/>
        <v>4166.2794438220908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468.28494998546648</v>
      </c>
      <c r="AC45">
        <f t="shared" si="2"/>
        <v>274.09881977725331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-21264.361140171324</v>
      </c>
      <c r="AI45">
        <f t="shared" si="25"/>
        <v>-21267.650631712557</v>
      </c>
      <c r="AJ45">
        <f t="shared" si="7"/>
        <v>194.18613020821317</v>
      </c>
      <c r="AK45">
        <f t="shared" si="22"/>
        <v>32.77994649898266</v>
      </c>
      <c r="AL45">
        <f t="shared" si="8"/>
        <v>-21040.684555005359</v>
      </c>
      <c r="AN45">
        <f t="shared" si="26"/>
        <v>0</v>
      </c>
      <c r="AO45">
        <f t="shared" si="26"/>
        <v>0</v>
      </c>
      <c r="AP45">
        <f t="shared" si="26"/>
        <v>-2.8182000730220425E-2</v>
      </c>
      <c r="AQ45">
        <f t="shared" si="26"/>
        <v>-182.17777236037105</v>
      </c>
      <c r="AR45">
        <f t="shared" si="26"/>
        <v>-182.20595436110128</v>
      </c>
      <c r="AS45">
        <f t="shared" si="26"/>
        <v>1.6636472824844155</v>
      </c>
      <c r="AT45">
        <f t="shared" si="26"/>
        <v>0.28083503623324424</v>
      </c>
      <c r="AU45">
        <f t="shared" si="23"/>
        <v>-180.26147204238359</v>
      </c>
      <c r="AW45">
        <v>42</v>
      </c>
      <c r="AX45">
        <f>IF(Z45&gt;0, (R45*SUMPRODUCT(K45:$K$98, X45:$X$98)-K45*$AZ$3)/Z45, 0)</f>
        <v>4166.2794438220908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1000000</v>
      </c>
      <c r="S46">
        <f t="shared" si="1"/>
        <v>2662.5238242871783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274.09881977725331</v>
      </c>
      <c r="AC46">
        <f t="shared" si="2"/>
        <v>125.25621742261967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-18087.764768471425</v>
      </c>
      <c r="AI46">
        <f t="shared" si="25"/>
        <v>-18090.116976858822</v>
      </c>
      <c r="AJ46">
        <f t="shared" si="7"/>
        <v>148.84260235463364</v>
      </c>
      <c r="AK46">
        <f t="shared" si="22"/>
        <v>19.186917384407735</v>
      </c>
      <c r="AL46">
        <f t="shared" si="8"/>
        <v>-17922.087457119782</v>
      </c>
      <c r="AN46">
        <f t="shared" si="26"/>
        <v>0</v>
      </c>
      <c r="AO46">
        <f t="shared" si="26"/>
        <v>0</v>
      </c>
      <c r="AP46">
        <f t="shared" si="26"/>
        <v>-1.7992885629761493E-2</v>
      </c>
      <c r="AQ46">
        <f t="shared" si="26"/>
        <v>-138.35980031402411</v>
      </c>
      <c r="AR46">
        <f t="shared" si="26"/>
        <v>-138.37779319965389</v>
      </c>
      <c r="AS46">
        <f t="shared" si="26"/>
        <v>1.138550451292007</v>
      </c>
      <c r="AT46">
        <f t="shared" si="26"/>
        <v>0.14676761291012067</v>
      </c>
      <c r="AU46">
        <f t="shared" si="23"/>
        <v>-137.09247513545176</v>
      </c>
      <c r="AW46">
        <v>43</v>
      </c>
      <c r="AX46">
        <f>IF(Z46&gt;0, (R46*SUMPRODUCT(K46:$K$98, X46:$X$98)-K46*$AZ$3)/Z46, 0)</f>
        <v>2662.5238242871783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1000000</v>
      </c>
      <c r="S47">
        <f t="shared" si="1"/>
        <v>522.28579964830408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125.25621742261967</v>
      </c>
      <c r="AC47">
        <f t="shared" si="2"/>
        <v>16.659961756575854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-14675.555054130591</v>
      </c>
      <c r="AI47">
        <f t="shared" si="25"/>
        <v>-14677.149962681407</v>
      </c>
      <c r="AJ47">
        <f t="shared" si="7"/>
        <v>108.59625566604382</v>
      </c>
      <c r="AK47">
        <f t="shared" si="22"/>
        <v>8.7679352195833786</v>
      </c>
      <c r="AL47">
        <f t="shared" si="8"/>
        <v>-14559.785771795781</v>
      </c>
      <c r="AN47">
        <f t="shared" si="26"/>
        <v>0</v>
      </c>
      <c r="AO47">
        <f t="shared" si="26"/>
        <v>0</v>
      </c>
      <c r="AP47">
        <f t="shared" si="26"/>
        <v>-1.0892881746834242E-2</v>
      </c>
      <c r="AQ47">
        <f t="shared" si="26"/>
        <v>-100.23087887517009</v>
      </c>
      <c r="AR47">
        <f t="shared" si="26"/>
        <v>-100.24177175691693</v>
      </c>
      <c r="AS47">
        <f t="shared" si="26"/>
        <v>0.74168902694393335</v>
      </c>
      <c r="AT47">
        <f t="shared" si="26"/>
        <v>5.9883108321142985E-2</v>
      </c>
      <c r="AU47">
        <f t="shared" si="23"/>
        <v>-99.440199621651871</v>
      </c>
      <c r="AW47">
        <v>44</v>
      </c>
      <c r="AX47">
        <f>IF(Z47&gt;0, (R47*SUMPRODUCT(K47:$K$98, X47:$X$98)-K47*$AZ$3)/Z47, 0)</f>
        <v>522.28579964830408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1000000</v>
      </c>
      <c r="S48">
        <f t="shared" si="1"/>
        <v>-2805.7373562135322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16.659961756575854</v>
      </c>
      <c r="AC48">
        <f t="shared" si="2"/>
        <v>-56.996323682897497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-11264.98435868341</v>
      </c>
      <c r="AI48">
        <f t="shared" si="25"/>
        <v>-11266.000068930784</v>
      </c>
      <c r="AJ48">
        <f t="shared" si="7"/>
        <v>73.656285439473351</v>
      </c>
      <c r="AK48">
        <f t="shared" si="22"/>
        <v>1.1661973229603098</v>
      </c>
      <c r="AL48">
        <f t="shared" si="8"/>
        <v>-11191.177586168349</v>
      </c>
      <c r="AN48">
        <f t="shared" si="26"/>
        <v>0</v>
      </c>
      <c r="AO48">
        <f t="shared" si="26"/>
        <v>0</v>
      </c>
      <c r="AP48">
        <f t="shared" si="26"/>
        <v>-6.1938233341856351E-3</v>
      </c>
      <c r="AQ48">
        <f t="shared" si="26"/>
        <v>-68.69412134067835</v>
      </c>
      <c r="AR48">
        <f t="shared" si="26"/>
        <v>-68.700315164012537</v>
      </c>
      <c r="AS48">
        <f t="shared" si="26"/>
        <v>0.44915764180201473</v>
      </c>
      <c r="AT48">
        <f t="shared" si="26"/>
        <v>7.1114968170246703E-3</v>
      </c>
      <c r="AU48">
        <f t="shared" si="23"/>
        <v>-68.244046025393487</v>
      </c>
      <c r="AW48">
        <v>45</v>
      </c>
      <c r="AX48">
        <f>IF(Z48&gt;0, (R48*SUMPRODUCT(K48:$K$98, X48:$X$98)-K48*$AZ$3)/Z48, 0)</f>
        <v>-2805.7373562135322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1000000</v>
      </c>
      <c r="S49">
        <f t="shared" si="1"/>
        <v>-8480.3490056101073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-56.996323682897497</v>
      </c>
      <c r="AC49">
        <f t="shared" si="2"/>
        <v>-101.96312945598969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-8087.6037940684091</v>
      </c>
      <c r="AI49">
        <f t="shared" si="25"/>
        <v>-8088.2049670236056</v>
      </c>
      <c r="AJ49">
        <f t="shared" si="7"/>
        <v>44.96680577309219</v>
      </c>
      <c r="AK49">
        <f t="shared" si="22"/>
        <v>-3.9897426578028252</v>
      </c>
      <c r="AL49">
        <f t="shared" si="8"/>
        <v>-8047.227903908316</v>
      </c>
      <c r="AN49">
        <f t="shared" si="26"/>
        <v>0</v>
      </c>
      <c r="AO49">
        <f t="shared" si="26"/>
        <v>0</v>
      </c>
      <c r="AP49">
        <f t="shared" si="26"/>
        <v>-3.2731837923663798E-3</v>
      </c>
      <c r="AQ49">
        <f t="shared" si="26"/>
        <v>-44.034272382025584</v>
      </c>
      <c r="AR49">
        <f t="shared" si="26"/>
        <v>-44.03754556581795</v>
      </c>
      <c r="AS49">
        <f t="shared" si="26"/>
        <v>0.24482907718775837</v>
      </c>
      <c r="AT49">
        <f t="shared" si="26"/>
        <v>-2.172280188313961E-2</v>
      </c>
      <c r="AU49">
        <f t="shared" si="23"/>
        <v>-43.814439290513327</v>
      </c>
      <c r="AW49">
        <v>46</v>
      </c>
      <c r="AX49">
        <f>IF(Z49&gt;0, (R49*SUMPRODUCT(K49:$K$98, X49:$X$98)-K49*$AZ$3)/Z49, 0)</f>
        <v>-8480.3490056101073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1000000</v>
      </c>
      <c r="S50">
        <f t="shared" si="1"/>
        <v>-19136.990132361803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-101.96312945598969</v>
      </c>
      <c r="AC50">
        <f t="shared" si="2"/>
        <v>-124.81229865267036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-5381.1801480538816</v>
      </c>
      <c r="AI50">
        <f t="shared" si="25"/>
        <v>-5381.506250272123</v>
      </c>
      <c r="AJ50">
        <f t="shared" si="7"/>
        <v>22.849169196680677</v>
      </c>
      <c r="AK50">
        <f t="shared" si="22"/>
        <v>-7.137419061919279</v>
      </c>
      <c r="AL50">
        <f t="shared" si="8"/>
        <v>-5365.794500137361</v>
      </c>
      <c r="AN50">
        <f t="shared" si="26"/>
        <v>0</v>
      </c>
      <c r="AO50">
        <f t="shared" si="26"/>
        <v>0</v>
      </c>
      <c r="AP50">
        <f t="shared" si="26"/>
        <v>-1.5852825805210409E-3</v>
      </c>
      <c r="AQ50">
        <f t="shared" si="26"/>
        <v>-26.159561861770534</v>
      </c>
      <c r="AR50">
        <f t="shared" si="26"/>
        <v>-26.161147144351055</v>
      </c>
      <c r="AS50">
        <f t="shared" si="26"/>
        <v>0.11107679703062878</v>
      </c>
      <c r="AT50">
        <f t="shared" si="26"/>
        <v>-3.4697176148466694E-2</v>
      </c>
      <c r="AU50">
        <f t="shared" si="23"/>
        <v>-26.084767523468887</v>
      </c>
      <c r="AW50">
        <v>47</v>
      </c>
      <c r="AX50">
        <f>IF(Z50&gt;0, (R50*SUMPRODUCT(K50:$K$98, X50:$X$98)-K50*$AZ$3)/Z50, 0)</f>
        <v>-19136.990132361803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1000000</v>
      </c>
      <c r="S51">
        <f t="shared" si="1"/>
        <v>-41590.613638330869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-124.81229865267036</v>
      </c>
      <c r="AC51">
        <f t="shared" si="2"/>
        <v>-132.05658981324012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-3281.6702444075213</v>
      </c>
      <c r="AI51">
        <f t="shared" si="25"/>
        <v>-3281.8290020913601</v>
      </c>
      <c r="AJ51">
        <f t="shared" si="7"/>
        <v>7.2442911605697589</v>
      </c>
      <c r="AK51">
        <f t="shared" si="22"/>
        <v>-8.7368609056869264</v>
      </c>
      <c r="AL51">
        <f t="shared" si="8"/>
        <v>-3283.3215718364772</v>
      </c>
      <c r="AN51">
        <f t="shared" si="26"/>
        <v>0</v>
      </c>
      <c r="AO51">
        <f t="shared" si="26"/>
        <v>0</v>
      </c>
      <c r="AP51">
        <f t="shared" si="26"/>
        <v>-6.8908003335449073E-4</v>
      </c>
      <c r="AQ51">
        <f t="shared" si="26"/>
        <v>-14.243930667121447</v>
      </c>
      <c r="AR51">
        <f t="shared" si="26"/>
        <v>-14.2446197471548</v>
      </c>
      <c r="AS51">
        <f t="shared" si="26"/>
        <v>3.1443494726334398E-2</v>
      </c>
      <c r="AT51">
        <f t="shared" si="26"/>
        <v>-3.7921921375545273E-2</v>
      </c>
      <c r="AU51">
        <f t="shared" si="23"/>
        <v>-14.25109817380401</v>
      </c>
      <c r="AW51">
        <v>48</v>
      </c>
      <c r="AX51">
        <f>IF(Z51&gt;0, (R51*SUMPRODUCT(K51:$K$98, X51:$X$98)-K51*$AZ$3)/Z51, 0)</f>
        <v>-41590.613638330869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1000000</v>
      </c>
      <c r="S52">
        <f t="shared" si="1"/>
        <v>-96049.411991507703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-132.05658981324012</v>
      </c>
      <c r="AC52">
        <f t="shared" si="2"/>
        <v>-129.41188592571802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-1796.0551522216099</v>
      </c>
      <c r="AI52">
        <f t="shared" si="25"/>
        <v>-1796.1225195709994</v>
      </c>
      <c r="AJ52">
        <f t="shared" si="7"/>
        <v>-2.6447038875220983</v>
      </c>
      <c r="AK52">
        <f t="shared" si="22"/>
        <v>-9.24396128692681</v>
      </c>
      <c r="AL52">
        <f t="shared" si="8"/>
        <v>-1808.0111847454484</v>
      </c>
      <c r="AN52">
        <f t="shared" si="26"/>
        <v>0</v>
      </c>
      <c r="AO52">
        <f t="shared" si="26"/>
        <v>0</v>
      </c>
      <c r="AP52">
        <f t="shared" si="26"/>
        <v>-2.6107563877145402E-4</v>
      </c>
      <c r="AQ52">
        <f t="shared" si="26"/>
        <v>-6.9604378142306649</v>
      </c>
      <c r="AR52">
        <f t="shared" si="26"/>
        <v>-6.9606988898694366</v>
      </c>
      <c r="AS52">
        <f t="shared" si="26"/>
        <v>-1.0249293805583712E-2</v>
      </c>
      <c r="AT52">
        <f t="shared" si="26"/>
        <v>-3.5824076791418462E-2</v>
      </c>
      <c r="AU52">
        <f t="shared" si="23"/>
        <v>-7.0067722604664393</v>
      </c>
      <c r="AW52">
        <v>49</v>
      </c>
      <c r="AX52">
        <f>IF(Z52&gt;0, (R52*SUMPRODUCT(K52:$K$98, X52:$X$98)-K52*$AZ$3)/Z52, 0)</f>
        <v>-96049.411991507703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1000000</v>
      </c>
      <c r="S53">
        <f t="shared" si="1"/>
        <v>-254403.94359678269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-129.41188592571802</v>
      </c>
      <c r="AC53">
        <f t="shared" si="2"/>
        <v>-121.29318574473126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-857.09951814627402</v>
      </c>
      <c r="AI53">
        <f t="shared" si="25"/>
        <v>-857.12335684626225</v>
      </c>
      <c r="AJ53">
        <f t="shared" si="7"/>
        <v>-8.1187001809867638</v>
      </c>
      <c r="AK53">
        <f t="shared" si="22"/>
        <v>-9.058832014800263</v>
      </c>
      <c r="AL53">
        <f t="shared" si="8"/>
        <v>-874.30088904204933</v>
      </c>
      <c r="AN53">
        <f t="shared" si="26"/>
        <v>0</v>
      </c>
      <c r="AO53">
        <f t="shared" si="26"/>
        <v>0</v>
      </c>
      <c r="AP53">
        <f t="shared" si="26"/>
        <v>-8.2486226150372838E-5</v>
      </c>
      <c r="AQ53">
        <f t="shared" si="26"/>
        <v>-2.9657198052736051</v>
      </c>
      <c r="AR53">
        <f t="shared" si="26"/>
        <v>-2.9658022914997555</v>
      </c>
      <c r="AS53">
        <f t="shared" si="26"/>
        <v>-2.809217530760727E-2</v>
      </c>
      <c r="AT53">
        <f t="shared" si="26"/>
        <v>-3.1345201986631786E-2</v>
      </c>
      <c r="AU53">
        <f t="shared" si="23"/>
        <v>-3.0252396687939944</v>
      </c>
      <c r="AW53">
        <v>50</v>
      </c>
      <c r="AX53">
        <f>IF(Z53&gt;0, (R53*SUMPRODUCT(K53:$K$98, X53:$X$98)-K53*$AZ$3)/Z53, 0)</f>
        <v>-254403.94359678269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1000000</v>
      </c>
      <c r="S54">
        <f t="shared" si="1"/>
        <v>-836744.32963297097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-121.29318574473126</v>
      </c>
      <c r="AC54">
        <f t="shared" si="2"/>
        <v>-110.79538948284642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-339.59378255210805</v>
      </c>
      <c r="AI54">
        <f t="shared" si="25"/>
        <v>-339.60040317596884</v>
      </c>
      <c r="AJ54">
        <f t="shared" si="7"/>
        <v>-10.497796261884844</v>
      </c>
      <c r="AK54">
        <f t="shared" si="22"/>
        <v>-8.490523002131189</v>
      </c>
      <c r="AL54">
        <f t="shared" si="8"/>
        <v>-358.58872243998485</v>
      </c>
      <c r="AN54">
        <f t="shared" si="26"/>
        <v>0</v>
      </c>
      <c r="AO54">
        <f t="shared" si="26"/>
        <v>0</v>
      </c>
      <c r="AP54">
        <f t="shared" si="26"/>
        <v>-2.0454070980386263E-5</v>
      </c>
      <c r="AQ54">
        <f t="shared" si="26"/>
        <v>-1.0491572212649372</v>
      </c>
      <c r="AR54">
        <f t="shared" si="26"/>
        <v>-1.0491776753359174</v>
      </c>
      <c r="AS54">
        <f t="shared" si="26"/>
        <v>-3.2432392232724573E-2</v>
      </c>
      <c r="AT54">
        <f t="shared" si="26"/>
        <v>-2.6231026531338637E-2</v>
      </c>
      <c r="AU54">
        <f t="shared" si="23"/>
        <v>-1.1078410940999806</v>
      </c>
      <c r="AW54">
        <v>51</v>
      </c>
      <c r="AX54">
        <f>IF(Z54&gt;0, (R54*SUMPRODUCT(K54:$K$98, X54:$X$98)-K54*$AZ$3)/Z54, 0)</f>
        <v>-836744.32963297097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1000000</v>
      </c>
      <c r="S55">
        <f t="shared" si="1"/>
        <v>-3804148.853350379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-110.79538948284642</v>
      </c>
      <c r="AC55">
        <f t="shared" si="2"/>
        <v>-99.823550215577043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-104.8476468181925</v>
      </c>
      <c r="AI55">
        <f t="shared" si="25"/>
        <v>-104.84895885347376</v>
      </c>
      <c r="AJ55">
        <f t="shared" si="7"/>
        <v>-10.971839267269374</v>
      </c>
      <c r="AK55">
        <f t="shared" si="22"/>
        <v>-7.7556772637992504</v>
      </c>
      <c r="AL55">
        <f t="shared" si="8"/>
        <v>-123.57647538454239</v>
      </c>
      <c r="AN55">
        <f t="shared" si="26"/>
        <v>0</v>
      </c>
      <c r="AO55">
        <f t="shared" si="26"/>
        <v>0</v>
      </c>
      <c r="AP55">
        <f t="shared" si="26"/>
        <v>-3.6191645951558757E-6</v>
      </c>
      <c r="AQ55">
        <f t="shared" si="26"/>
        <v>-0.28921546292871103</v>
      </c>
      <c r="AR55">
        <f t="shared" si="26"/>
        <v>-0.28921908209330616</v>
      </c>
      <c r="AS55">
        <f t="shared" si="26"/>
        <v>-3.0265110082681641E-2</v>
      </c>
      <c r="AT55">
        <f t="shared" si="26"/>
        <v>-2.139353488843564E-2</v>
      </c>
      <c r="AU55">
        <f t="shared" si="23"/>
        <v>-0.34087772706442349</v>
      </c>
      <c r="AW55">
        <v>52</v>
      </c>
      <c r="AX55">
        <f>IF(Z55&gt;0, (R55*SUMPRODUCT(K55:$K$98, X55:$X$98)-K55*$AZ$3)/Z55, 0)</f>
        <v>-3804148.853350379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1000000</v>
      </c>
      <c r="S56">
        <f t="shared" si="1"/>
        <v>-17378287.805212505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-99.823550215577043</v>
      </c>
      <c r="AC56">
        <f t="shared" si="2"/>
        <v>-89.379733099457269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-20.835114493530295</v>
      </c>
      <c r="AI56">
        <f t="shared" si="25"/>
        <v>-20.835371652734072</v>
      </c>
      <c r="AJ56">
        <f t="shared" si="7"/>
        <v>-10.443817116119774</v>
      </c>
      <c r="AK56">
        <f t="shared" si="22"/>
        <v>-6.9876485150903935</v>
      </c>
      <c r="AL56">
        <f t="shared" si="8"/>
        <v>-38.266837283944241</v>
      </c>
      <c r="AN56">
        <f t="shared" si="26"/>
        <v>0</v>
      </c>
      <c r="AO56">
        <f t="shared" si="26"/>
        <v>0</v>
      </c>
      <c r="AP56">
        <f t="shared" si="26"/>
        <v>-6.3335451505960932E-7</v>
      </c>
      <c r="AQ56">
        <f t="shared" si="26"/>
        <v>-5.1314569506027766E-2</v>
      </c>
      <c r="AR56">
        <f t="shared" si="26"/>
        <v>-5.1315202860542829E-2</v>
      </c>
      <c r="AS56">
        <f t="shared" si="26"/>
        <v>-2.5721959890346854E-2</v>
      </c>
      <c r="AT56">
        <f t="shared" si="26"/>
        <v>-1.7209801055935645E-2</v>
      </c>
      <c r="AU56">
        <f t="shared" si="23"/>
        <v>-9.4246963806825332E-2</v>
      </c>
      <c r="AW56">
        <v>53</v>
      </c>
      <c r="AX56">
        <f>IF(Z56&gt;0, (R56*SUMPRODUCT(K56:$K$98, X56:$X$98)-K56*$AZ$3)/Z56, 0)</f>
        <v>-17378287.805212505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1000000</v>
      </c>
      <c r="S57">
        <f t="shared" si="1"/>
        <v>-80169560.811956927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-89.379733099457269</v>
      </c>
      <c r="AC57">
        <f t="shared" si="2"/>
        <v>-79.847982866241409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-4.0957634572528976</v>
      </c>
      <c r="AI57">
        <f t="shared" si="25"/>
        <v>-4.0958132566917724</v>
      </c>
      <c r="AJ57">
        <f t="shared" si="7"/>
        <v>-9.5317502332158597</v>
      </c>
      <c r="AK57">
        <f t="shared" si="22"/>
        <v>-6.2565813169620093</v>
      </c>
      <c r="AL57">
        <f t="shared" si="8"/>
        <v>-19.884144806869642</v>
      </c>
      <c r="AN57">
        <f t="shared" si="26"/>
        <v>0</v>
      </c>
      <c r="AO57">
        <f t="shared" si="26"/>
        <v>0</v>
      </c>
      <c r="AP57">
        <f t="shared" si="26"/>
        <v>-1.0950935603036522E-7</v>
      </c>
      <c r="AQ57">
        <f t="shared" si="26"/>
        <v>-9.006615913482216E-3</v>
      </c>
      <c r="AR57">
        <f t="shared" si="26"/>
        <v>-9.0067254228382455E-3</v>
      </c>
      <c r="AS57">
        <f t="shared" si="26"/>
        <v>-2.0960393399134462E-2</v>
      </c>
      <c r="AT57">
        <f t="shared" si="26"/>
        <v>-1.375827130679586E-2</v>
      </c>
      <c r="AU57">
        <f t="shared" si="23"/>
        <v>-4.3725390128768575E-2</v>
      </c>
      <c r="AW57">
        <v>54</v>
      </c>
      <c r="AX57">
        <f>IF(Z57&gt;0, (R57*SUMPRODUCT(K57:$K$98, X57:$X$98)-K57*$AZ$3)/Z57, 0)</f>
        <v>-80169560.811956927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1000000</v>
      </c>
      <c r="S58">
        <f t="shared" si="1"/>
        <v>-374678178.60068041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-79.847982866241409</v>
      </c>
      <c r="AC58">
        <f t="shared" si="2"/>
        <v>-71.300681622581791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-0.79573042642274039</v>
      </c>
      <c r="AI58">
        <f t="shared" si="25"/>
        <v>-0.79573994134590575</v>
      </c>
      <c r="AJ58">
        <f t="shared" si="7"/>
        <v>-8.5473012436596179</v>
      </c>
      <c r="AK58">
        <f t="shared" si="22"/>
        <v>-5.5893588006368988</v>
      </c>
      <c r="AL58">
        <f t="shared" si="8"/>
        <v>-14.932399985642423</v>
      </c>
      <c r="AN58">
        <f t="shared" si="26"/>
        <v>0</v>
      </c>
      <c r="AO58">
        <f t="shared" si="26"/>
        <v>0</v>
      </c>
      <c r="AP58">
        <f t="shared" si="26"/>
        <v>-1.8681598701069089E-8</v>
      </c>
      <c r="AQ58">
        <f t="shared" si="26"/>
        <v>-1.5623369986582885E-3</v>
      </c>
      <c r="AR58">
        <f t="shared" si="26"/>
        <v>-1.5623556802569895E-3</v>
      </c>
      <c r="AS58">
        <f t="shared" si="26"/>
        <v>-1.6781769966595562E-2</v>
      </c>
      <c r="AT58">
        <f t="shared" si="26"/>
        <v>-1.0974146222193254E-2</v>
      </c>
      <c r="AU58">
        <f t="shared" si="23"/>
        <v>-2.9318271869045807E-2</v>
      </c>
      <c r="AW58">
        <v>55</v>
      </c>
      <c r="AX58">
        <f>IF(Z58&gt;0, (R58*SUMPRODUCT(K58:$K$98, X58:$X$98)-K58*$AZ$3)/Z58, 0)</f>
        <v>-374678178.60068041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1000000</v>
      </c>
      <c r="S59">
        <f t="shared" si="1"/>
        <v>-1777549778.6206448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-71.300681622581791</v>
      </c>
      <c r="AC59">
        <f t="shared" si="2"/>
        <v>-63.6626833706759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-0.15258062604060071</v>
      </c>
      <c r="AI59">
        <f t="shared" si="25"/>
        <v>-0.15258241678323242</v>
      </c>
      <c r="AJ59">
        <f t="shared" si="7"/>
        <v>-7.6379982519058913</v>
      </c>
      <c r="AK59">
        <f t="shared" si="22"/>
        <v>-4.9910477135807261</v>
      </c>
      <c r="AL59">
        <f t="shared" si="8"/>
        <v>-12.781628382269851</v>
      </c>
      <c r="AN59">
        <f t="shared" si="26"/>
        <v>0</v>
      </c>
      <c r="AO59">
        <f t="shared" si="26"/>
        <v>0</v>
      </c>
      <c r="AP59">
        <f t="shared" si="26"/>
        <v>-3.1392355461690609E-9</v>
      </c>
      <c r="AQ59">
        <f t="shared" si="26"/>
        <v>-2.6747926611337585E-4</v>
      </c>
      <c r="AR59">
        <f t="shared" si="26"/>
        <v>-2.6748240534892206E-4</v>
      </c>
      <c r="AS59">
        <f t="shared" si="26"/>
        <v>-1.3389682687836166E-2</v>
      </c>
      <c r="AT59">
        <f t="shared" si="26"/>
        <v>-8.7494842183317555E-3</v>
      </c>
      <c r="AU59">
        <f t="shared" si="23"/>
        <v>-2.2406649311516844E-2</v>
      </c>
      <c r="AW59">
        <v>56</v>
      </c>
      <c r="AX59">
        <f>IF(Z59&gt;0, (R59*SUMPRODUCT(K59:$K$98, X59:$X$98)-K59*$AZ$3)/Z59, 0)</f>
        <v>-1777549778.6206448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1000000</v>
      </c>
      <c r="S60">
        <f t="shared" si="1"/>
        <v>-8562198253.9120922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-63.6626833706759</v>
      </c>
      <c r="AC60">
        <f t="shared" si="2"/>
        <v>-56.841914609848665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-2.8817998377512349E-2</v>
      </c>
      <c r="AI60">
        <f t="shared" si="25"/>
        <v>-2.8818330312798849E-2</v>
      </c>
      <c r="AJ60">
        <f t="shared" si="7"/>
        <v>-6.8207687608272352</v>
      </c>
      <c r="AK60">
        <f t="shared" si="22"/>
        <v>-4.4563878359473135</v>
      </c>
      <c r="AL60">
        <f t="shared" si="8"/>
        <v>-11.305974927087348</v>
      </c>
      <c r="AN60">
        <f t="shared" si="26"/>
        <v>0</v>
      </c>
      <c r="AO60">
        <f t="shared" si="26"/>
        <v>0</v>
      </c>
      <c r="AP60">
        <f t="shared" si="26"/>
        <v>-5.1954854210540879E-10</v>
      </c>
      <c r="AQ60">
        <f t="shared" si="26"/>
        <v>-4.5106228991952006E-5</v>
      </c>
      <c r="AR60">
        <f t="shared" si="26"/>
        <v>-4.5106748540494106E-5</v>
      </c>
      <c r="AS60">
        <f t="shared" si="26"/>
        <v>-1.0675937780158346E-2</v>
      </c>
      <c r="AT60">
        <f t="shared" si="26"/>
        <v>-6.9751843126635918E-3</v>
      </c>
      <c r="AU60">
        <f t="shared" si="23"/>
        <v>-1.7696228841362432E-2</v>
      </c>
      <c r="AW60">
        <v>57</v>
      </c>
      <c r="AX60">
        <f>IF(Z60&gt;0, (R60*SUMPRODUCT(K60:$K$98, X60:$X$98)-K60*$AZ$3)/Z60, 0)</f>
        <v>-8562198253.9120922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1000000</v>
      </c>
      <c r="S61">
        <f t="shared" si="1"/>
        <v>-41937079220.067871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-56.841914609848665</v>
      </c>
      <c r="AC61">
        <f t="shared" si="2"/>
        <v>-50.751748787422891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-5.3621307022860788E-3</v>
      </c>
      <c r="AI61">
        <f t="shared" si="25"/>
        <v>-5.3621912116846009E-3</v>
      </c>
      <c r="AJ61">
        <f t="shared" si="7"/>
        <v>-6.0901658224257744</v>
      </c>
      <c r="AK61">
        <f t="shared" si="22"/>
        <v>-3.978934022689407</v>
      </c>
      <c r="AL61">
        <f t="shared" si="8"/>
        <v>-10.074462036326866</v>
      </c>
      <c r="AN61">
        <f t="shared" si="26"/>
        <v>0</v>
      </c>
      <c r="AO61">
        <f t="shared" si="26"/>
        <v>0</v>
      </c>
      <c r="AP61">
        <f t="shared" si="26"/>
        <v>-8.4562442978326367E-11</v>
      </c>
      <c r="AQ61">
        <f t="shared" si="26"/>
        <v>-7.4936271526540915E-6</v>
      </c>
      <c r="AR61">
        <f t="shared" si="26"/>
        <v>-7.4937117150970702E-6</v>
      </c>
      <c r="AS61">
        <f t="shared" si="26"/>
        <v>-8.5110629533216627E-3</v>
      </c>
      <c r="AT61">
        <f t="shared" si="26"/>
        <v>-5.5605970250468808E-3</v>
      </c>
      <c r="AU61">
        <f t="shared" si="23"/>
        <v>-1.407915369008364E-2</v>
      </c>
      <c r="AW61">
        <v>58</v>
      </c>
      <c r="AX61">
        <f>IF(Z61&gt;0, (R61*SUMPRODUCT(K61:$K$98, X61:$X$98)-K61*$AZ$3)/Z61, 0)</f>
        <v>-41937079220.067871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1000000</v>
      </c>
      <c r="S62">
        <f t="shared" si="1"/>
        <v>-209093480687.07483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-50.751748787422891</v>
      </c>
      <c r="AC62">
        <f t="shared" si="2"/>
        <v>-45.314067951893989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-9.8136930069771754E-4</v>
      </c>
      <c r="AI62">
        <f t="shared" si="25"/>
        <v>-9.8138013653721926E-4</v>
      </c>
      <c r="AJ62">
        <f t="shared" si="7"/>
        <v>-5.4376808355289015</v>
      </c>
      <c r="AK62">
        <f t="shared" si="22"/>
        <v>-3.5526224151196026</v>
      </c>
      <c r="AL62">
        <f t="shared" si="8"/>
        <v>-8.9912846307850405</v>
      </c>
      <c r="AN62">
        <f t="shared" si="26"/>
        <v>0</v>
      </c>
      <c r="AO62">
        <f t="shared" si="26"/>
        <v>0</v>
      </c>
      <c r="AP62">
        <f t="shared" si="26"/>
        <v>-1.3520701541166684E-11</v>
      </c>
      <c r="AQ62">
        <f t="shared" si="26"/>
        <v>-1.2245291575435075E-6</v>
      </c>
      <c r="AR62">
        <f t="shared" si="26"/>
        <v>-1.2245426782450486E-6</v>
      </c>
      <c r="AS62">
        <f t="shared" si="26"/>
        <v>-6.7850081796798235E-3</v>
      </c>
      <c r="AT62">
        <f t="shared" si="26"/>
        <v>-4.4328773377806819E-3</v>
      </c>
      <c r="AU62">
        <f t="shared" si="23"/>
        <v>-1.1219110060138749E-2</v>
      </c>
      <c r="AW62">
        <v>59</v>
      </c>
      <c r="AX62">
        <f>IF(Z62&gt;0, (R62*SUMPRODUCT(K62:$K$98, X62:$X$98)-K62*$AZ$3)/Z62, 0)</f>
        <v>-209093480687.07483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1000000</v>
      </c>
      <c r="S63">
        <f t="shared" si="1"/>
        <v>-1062224759990.3613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-45.314067951893989</v>
      </c>
      <c r="AC63">
        <f t="shared" si="2"/>
        <v>-40.458990311105246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-1.7646070551898124E-4</v>
      </c>
      <c r="AI63">
        <f t="shared" si="25"/>
        <v>-1.7646260996481206E-4</v>
      </c>
      <c r="AJ63">
        <f t="shared" si="7"/>
        <v>-4.8550776407887426</v>
      </c>
      <c r="AK63">
        <f t="shared" si="22"/>
        <v>-3.1719847566325794</v>
      </c>
      <c r="AL63">
        <f t="shared" si="8"/>
        <v>-8.0272388600312876</v>
      </c>
      <c r="AN63">
        <f t="shared" si="26"/>
        <v>0</v>
      </c>
      <c r="AO63">
        <f t="shared" si="26"/>
        <v>0</v>
      </c>
      <c r="AP63">
        <f t="shared" si="26"/>
        <v>-2.1217160618084234E-12</v>
      </c>
      <c r="AQ63">
        <f t="shared" si="26"/>
        <v>-1.9659236672374253E-7</v>
      </c>
      <c r="AR63">
        <f t="shared" si="26"/>
        <v>-1.9659448843980435E-7</v>
      </c>
      <c r="AS63">
        <f t="shared" si="26"/>
        <v>-5.4089730698005977E-3</v>
      </c>
      <c r="AT63">
        <f t="shared" si="26"/>
        <v>-3.5338631832170487E-3</v>
      </c>
      <c r="AU63">
        <f t="shared" si="23"/>
        <v>-8.9430328475060862E-3</v>
      </c>
      <c r="AW63">
        <v>60</v>
      </c>
      <c r="AX63">
        <f>IF(Z63&gt;0, (R63*SUMPRODUCT(K63:$K$98, X63:$X$98)-K63*$AZ$3)/Z63, 0)</f>
        <v>-1062224759990.3613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1000000</v>
      </c>
      <c r="S64">
        <f t="shared" si="1"/>
        <v>-5507980648676.915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-40.458990311105246</v>
      </c>
      <c r="AC64">
        <f t="shared" si="2"/>
        <v>-36.12409866366378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-3.1149526074135009E-5</v>
      </c>
      <c r="AI64">
        <f t="shared" si="25"/>
        <v>-3.1149853999203815E-5</v>
      </c>
      <c r="AJ64">
        <f t="shared" si="7"/>
        <v>-4.3348916474414665</v>
      </c>
      <c r="AK64">
        <f t="shared" si="22"/>
        <v>-2.8321293217773675</v>
      </c>
      <c r="AL64">
        <f t="shared" si="8"/>
        <v>-7.1670521190728333</v>
      </c>
      <c r="AN64">
        <f t="shared" si="26"/>
        <v>0</v>
      </c>
      <c r="AO64">
        <f t="shared" si="26"/>
        <v>0</v>
      </c>
      <c r="AP64">
        <f t="shared" si="26"/>
        <v>-3.2619344950740094E-13</v>
      </c>
      <c r="AQ64">
        <f t="shared" si="26"/>
        <v>-3.0985039959679473E-8</v>
      </c>
      <c r="AR64">
        <f t="shared" si="26"/>
        <v>-3.0985366153128979E-8</v>
      </c>
      <c r="AS64">
        <f t="shared" si="26"/>
        <v>-4.3120011070853651E-3</v>
      </c>
      <c r="AT64">
        <f t="shared" si="26"/>
        <v>-2.8171741681526845E-3</v>
      </c>
      <c r="AU64">
        <f t="shared" si="23"/>
        <v>-7.1292062606042031E-3</v>
      </c>
      <c r="AW64">
        <v>61</v>
      </c>
      <c r="AX64">
        <f>IF(Z64&gt;0, (R64*SUMPRODUCT(K64:$K$98, X64:$X$98)-K64*$AZ$3)/Z64, 0)</f>
        <v>-5507980648676.915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1000000</v>
      </c>
      <c r="S65">
        <f t="shared" si="1"/>
        <v>-29182037866192.715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-36.12409866366378</v>
      </c>
      <c r="AC65">
        <f t="shared" si="2"/>
        <v>-32.253659548190022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-5.3876590908210152E-6</v>
      </c>
      <c r="AI65">
        <f t="shared" si="25"/>
        <v>-5.3877143536845889E-6</v>
      </c>
      <c r="AJ65">
        <f t="shared" si="7"/>
        <v>-3.8704391154737579</v>
      </c>
      <c r="AK65">
        <f t="shared" si="22"/>
        <v>-2.528686906456465</v>
      </c>
      <c r="AL65">
        <f t="shared" si="8"/>
        <v>-6.3991314096445766</v>
      </c>
      <c r="AN65">
        <f t="shared" si="26"/>
        <v>0</v>
      </c>
      <c r="AO65">
        <f t="shared" si="26"/>
        <v>0</v>
      </c>
      <c r="AP65">
        <f t="shared" si="26"/>
        <v>-4.9081291226955653E-14</v>
      </c>
      <c r="AQ65">
        <f t="shared" si="26"/>
        <v>-4.7850083721095804E-9</v>
      </c>
      <c r="AR65">
        <f t="shared" si="26"/>
        <v>-4.7850574534008071E-9</v>
      </c>
      <c r="AS65">
        <f t="shared" si="26"/>
        <v>-3.4375010109372176E-3</v>
      </c>
      <c r="AT65">
        <f t="shared" si="26"/>
        <v>-2.2458340095149187E-3</v>
      </c>
      <c r="AU65">
        <f t="shared" si="23"/>
        <v>-5.6833398055095895E-3</v>
      </c>
      <c r="AW65">
        <v>62</v>
      </c>
      <c r="AX65">
        <f>IF(Z65&gt;0, (R65*SUMPRODUCT(K65:$K$98, X65:$X$98)-K65*$AZ$3)/Z65, 0)</f>
        <v>-29182037866192.715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1000000</v>
      </c>
      <c r="S66">
        <f t="shared" si="1"/>
        <v>-158257177458086.34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-32.253659548190022</v>
      </c>
      <c r="AC66">
        <f t="shared" si="2"/>
        <v>-28.797910315065408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-9.1223563563804918E-7</v>
      </c>
      <c r="AI66">
        <f t="shared" si="25"/>
        <v>-9.1224473409120553E-7</v>
      </c>
      <c r="AJ66">
        <f t="shared" si="7"/>
        <v>-3.4557492331246138</v>
      </c>
      <c r="AK66">
        <f t="shared" si="22"/>
        <v>-2.2577561683733016</v>
      </c>
      <c r="AL66">
        <f t="shared" si="8"/>
        <v>-5.7135063137426494</v>
      </c>
      <c r="AN66">
        <f t="shared" si="26"/>
        <v>0</v>
      </c>
      <c r="AO66">
        <f t="shared" si="26"/>
        <v>0</v>
      </c>
      <c r="AP66">
        <f t="shared" si="26"/>
        <v>-7.2149302216685755E-15</v>
      </c>
      <c r="AQ66">
        <f t="shared" si="26"/>
        <v>-7.233885083288802E-10</v>
      </c>
      <c r="AR66">
        <f t="shared" si="26"/>
        <v>-7.2339572325910181E-10</v>
      </c>
      <c r="AS66">
        <f t="shared" si="26"/>
        <v>-2.7403547781382218E-3</v>
      </c>
      <c r="AT66">
        <f t="shared" si="26"/>
        <v>-1.7903651238833152E-3</v>
      </c>
      <c r="AU66">
        <f t="shared" si="23"/>
        <v>-4.5307206254172599E-3</v>
      </c>
      <c r="AW66">
        <v>63</v>
      </c>
      <c r="AX66">
        <f>IF(Z66&gt;0, (R66*SUMPRODUCT(K66:$K$98, X66:$X$98)-K66*$AZ$3)/Z66, 0)</f>
        <v>-158257177458086.34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-880223318316046.25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-28.797910315065408</v>
      </c>
      <c r="AC67">
        <f t="shared" ref="AC67:AC89" si="29">S67*Z67</f>
        <v>-25.712419924798059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-1.5093812645129228E-7</v>
      </c>
      <c r="AI67">
        <f t="shared" ref="AI67:AI89" si="33">SUM(AE67:AH67)</f>
        <v>-1.5093958701359447E-7</v>
      </c>
      <c r="AJ67">
        <f t="shared" ref="AJ67:AJ89" si="34">AB67-AC67</f>
        <v>-3.0854903902673492</v>
      </c>
      <c r="AK67">
        <f t="shared" si="22"/>
        <v>-2.0158537220545787</v>
      </c>
      <c r="AL67">
        <f t="shared" ref="AL67:AL89" si="35">SUM(AI67:AK67)</f>
        <v>-5.1013442632615149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-1.0686746411584756E-10</v>
      </c>
      <c r="AR67">
        <f t="shared" si="36"/>
        <v>-1.0686849822560556E-10</v>
      </c>
      <c r="AS67">
        <f t="shared" si="36"/>
        <v>-2.1845940539622043E-3</v>
      </c>
      <c r="AT67">
        <f t="shared" si="36"/>
        <v>-1.4272681155478926E-3</v>
      </c>
      <c r="AU67">
        <f t="shared" si="23"/>
        <v>-3.6118622763785953E-3</v>
      </c>
      <c r="AW67">
        <v>64</v>
      </c>
      <c r="AX67">
        <f>IF(Z67&gt;0, (R67*SUMPRODUCT(K67:$K$98, X67:$X$98)-K67*$AZ$3)/Z67, 0)</f>
        <v>-880223318316046.25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1000000</v>
      </c>
      <c r="S68">
        <f t="shared" si="28"/>
        <v>-5026892589059709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-25.712419924798059</v>
      </c>
      <c r="AC68">
        <f t="shared" si="29"/>
        <v>-22.957517790091767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-2.4352193394470732E-8</v>
      </c>
      <c r="AI68">
        <f t="shared" si="33"/>
        <v>-2.4352421741480175E-8</v>
      </c>
      <c r="AJ68">
        <f t="shared" si="34"/>
        <v>-2.7549021347062919</v>
      </c>
      <c r="AK68">
        <f t="shared" si="22"/>
        <v>-1.7998693947358644</v>
      </c>
      <c r="AL68">
        <f t="shared" si="35"/>
        <v>-4.5547715537945779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-1.5394536246834665E-11</v>
      </c>
      <c r="AR68">
        <f t="shared" si="36"/>
        <v>-1.5394680599183416E-11</v>
      </c>
      <c r="AS68">
        <f t="shared" si="36"/>
        <v>-1.7415450050937782E-3</v>
      </c>
      <c r="AT68">
        <f t="shared" si="36"/>
        <v>-1.137809403366552E-3</v>
      </c>
      <c r="AU68">
        <f t="shared" si="23"/>
        <v>-2.8793544238550108E-3</v>
      </c>
      <c r="AW68">
        <v>65</v>
      </c>
      <c r="AX68">
        <f>IF(Z68&gt;0, (R68*SUMPRODUCT(K68:$K$98, X68:$X$98)-K68*$AZ$3)/Z68, 0)</f>
        <v>-5026892589059709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1000000</v>
      </c>
      <c r="S69">
        <f t="shared" si="28"/>
        <v>-2.9534790408464824E+16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-22.957517790091767</v>
      </c>
      <c r="AC69">
        <f t="shared" si="29"/>
        <v>-20.497783741166838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-3.827249144782833E-9</v>
      </c>
      <c r="AI69">
        <f t="shared" si="33"/>
        <v>-3.8272838458649428E-9</v>
      </c>
      <c r="AJ69">
        <f t="shared" si="34"/>
        <v>-2.4597340489249291</v>
      </c>
      <c r="AK69">
        <f t="shared" si="22"/>
        <v>-1.6070262453064239</v>
      </c>
      <c r="AL69">
        <f t="shared" si="35"/>
        <v>-4.0667602980586368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-2.1602162985392828E-12</v>
      </c>
      <c r="AR69">
        <f t="shared" si="36"/>
        <v>-2.1602358848897695E-12</v>
      </c>
      <c r="AS69">
        <f t="shared" si="36"/>
        <v>-1.3883490155854896E-3</v>
      </c>
      <c r="AT69">
        <f t="shared" si="36"/>
        <v>-9.0705469018748889E-4</v>
      </c>
      <c r="AU69">
        <f t="shared" si="23"/>
        <v>-2.2954037079332143E-3</v>
      </c>
      <c r="AW69">
        <v>66</v>
      </c>
      <c r="AX69">
        <f>IF(Z69&gt;0, (R69*SUMPRODUCT(K69:$K$98, X69:$X$98)-K69*$AZ$3)/Z69, 0)</f>
        <v>-2.9534790408464824E+16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1000000</v>
      </c>
      <c r="S70">
        <f t="shared" si="28"/>
        <v>-1.787075050520912E+17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-20.497783741166838</v>
      </c>
      <c r="AC70">
        <f t="shared" si="29"/>
        <v>-18.301592626043711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-5.8467054705413261E-10</v>
      </c>
      <c r="AI70">
        <f t="shared" si="33"/>
        <v>-5.8467566759806854E-10</v>
      </c>
      <c r="AJ70">
        <f t="shared" si="34"/>
        <v>-2.1961911151231277</v>
      </c>
      <c r="AK70">
        <f t="shared" si="22"/>
        <v>-1.4348448618816787</v>
      </c>
      <c r="AL70">
        <f t="shared" si="35"/>
        <v>-3.631035977589482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-2.9464813584188041E-13</v>
      </c>
      <c r="AR70">
        <f t="shared" si="36"/>
        <v>-2.9465071636989368E-13</v>
      </c>
      <c r="AS70">
        <f t="shared" si="36"/>
        <v>-1.1067833351345762E-3</v>
      </c>
      <c r="AT70">
        <f t="shared" si="36"/>
        <v>-7.2309844562187906E-4</v>
      </c>
      <c r="AU70">
        <f t="shared" si="23"/>
        <v>-1.829881781051106E-3</v>
      </c>
      <c r="AW70">
        <v>67</v>
      </c>
      <c r="AX70">
        <f>IF(Z70&gt;0, (R70*SUMPRODUCT(K70:$K$98, X70:$X$98)-K70*$AZ$3)/Z70, 0)</f>
        <v>-1.787075050520912E+17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1000000</v>
      </c>
      <c r="S71">
        <f t="shared" si="28"/>
        <v>-1.1140245259658916E+18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-18.301592626043711</v>
      </c>
      <c r="AC71">
        <f t="shared" si="29"/>
        <v>-16.340707701825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-8.6718594033449738E-11</v>
      </c>
      <c r="AI71">
        <f t="shared" si="33"/>
        <v>-8.6719327442244649E-11</v>
      </c>
      <c r="AJ71">
        <f t="shared" si="34"/>
        <v>-1.9608849242187105</v>
      </c>
      <c r="AK71">
        <f t="shared" si="22"/>
        <v>-1.2811114838230599</v>
      </c>
      <c r="AL71">
        <f t="shared" si="35"/>
        <v>-3.2419964081284895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-3.9019948015910836E-14</v>
      </c>
      <c r="AR71">
        <f t="shared" si="36"/>
        <v>-3.9020278020950367E-14</v>
      </c>
      <c r="AS71">
        <f t="shared" si="36"/>
        <v>-8.8232089854551774E-4</v>
      </c>
      <c r="AT71">
        <f t="shared" si="36"/>
        <v>-5.7644965371648094E-4</v>
      </c>
      <c r="AU71">
        <f t="shared" si="23"/>
        <v>-1.4587705523010188E-3</v>
      </c>
      <c r="AW71">
        <v>68</v>
      </c>
      <c r="AX71">
        <f>IF(Z71&gt;0, (R71*SUMPRODUCT(K71:$K$98, X71:$X$98)-K71*$AZ$3)/Z71, 0)</f>
        <v>-1.1140245259658916E+18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1000000</v>
      </c>
      <c r="S72">
        <f t="shared" si="28"/>
        <v>-7.1665723265824481E+18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-16.340707701825</v>
      </c>
      <c r="AC72">
        <f t="shared" si="29"/>
        <v>-14.589917590915213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-1.2485664885602649E-11</v>
      </c>
      <c r="AI72">
        <f t="shared" si="33"/>
        <v>-1.2485766677065331E-11</v>
      </c>
      <c r="AJ72">
        <f t="shared" si="34"/>
        <v>-1.7507901109097865</v>
      </c>
      <c r="AK72">
        <f t="shared" ref="AK72:AK89" si="49">G72*SUM(AB72:AB72, AE72:AF72)</f>
        <v>-1.1438495391277501</v>
      </c>
      <c r="AL72">
        <f t="shared" si="35"/>
        <v>-2.8946396500500224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-5.016122224033473E-15</v>
      </c>
      <c r="AR72">
        <f t="shared" si="36"/>
        <v>-5.0161631188054264E-15</v>
      </c>
      <c r="AS72">
        <f t="shared" si="36"/>
        <v>-7.0338081835589149E-4</v>
      </c>
      <c r="AT72">
        <f t="shared" si="36"/>
        <v>-4.5954213465919163E-4</v>
      </c>
      <c r="AU72">
        <f t="shared" si="23"/>
        <v>-1.1629229530200993E-3</v>
      </c>
      <c r="AW72">
        <v>69</v>
      </c>
      <c r="AX72">
        <f>IF(Z72&gt;0, (R72*SUMPRODUCT(K72:$K$98, X72:$X$98)-K72*$AZ$3)/Z72, 0)</f>
        <v>-7.1665723265824481E+18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1000000</v>
      </c>
      <c r="S73">
        <f t="shared" si="28"/>
        <v>-4.765276197027088E+19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-14.589917590915213</v>
      </c>
      <c r="AC73">
        <f t="shared" si="29"/>
        <v>-13.026712134745729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-1.7421035507947251E-12</v>
      </c>
      <c r="AI73">
        <f t="shared" si="33"/>
        <v>-1.7421172191652415E-12</v>
      </c>
      <c r="AJ73">
        <f t="shared" si="34"/>
        <v>-1.5632054561694844</v>
      </c>
      <c r="AK73">
        <f t="shared" si="49"/>
        <v>-1.0212942313640649</v>
      </c>
      <c r="AL73">
        <f t="shared" si="35"/>
        <v>-2.5844996875352915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-6.2490266822096737E-16</v>
      </c>
      <c r="AR73">
        <f t="shared" si="36"/>
        <v>-6.2490757114490783E-16</v>
      </c>
      <c r="AS73">
        <f t="shared" si="36"/>
        <v>-5.6073088198015455E-4</v>
      </c>
      <c r="AT73">
        <f t="shared" si="36"/>
        <v>-3.6634417622703497E-4</v>
      </c>
      <c r="AU73">
        <f t="shared" si="23"/>
        <v>-9.2707505820781451E-4</v>
      </c>
      <c r="AW73">
        <v>70</v>
      </c>
      <c r="AX73">
        <f>IF(Z73&gt;0, (R73*SUMPRODUCT(K73:$K$98, X73:$X$98)-K73*$AZ$3)/Z73, 0)</f>
        <v>-4.765276197027088E+19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1000000</v>
      </c>
      <c r="S74">
        <f t="shared" si="28"/>
        <v>-3.2800310116997235E+20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-13.026712134745729</v>
      </c>
      <c r="AC74">
        <f t="shared" si="29"/>
        <v>-11.630992977451543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-2.3517372704717581E-13</v>
      </c>
      <c r="AI74">
        <f t="shared" si="33"/>
        <v>-2.3517550004763467E-13</v>
      </c>
      <c r="AJ74">
        <f t="shared" si="34"/>
        <v>-1.3957191572941863</v>
      </c>
      <c r="AK74">
        <f t="shared" si="49"/>
        <v>-0.91186984943220117</v>
      </c>
      <c r="AL74">
        <f t="shared" si="35"/>
        <v>-2.3075890067266225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-7.5319805934473407E-17</v>
      </c>
      <c r="AR74">
        <f t="shared" si="36"/>
        <v>-7.532037377873118E-17</v>
      </c>
      <c r="AS74">
        <f t="shared" si="36"/>
        <v>-4.4701122606836415E-4</v>
      </c>
      <c r="AT74">
        <f t="shared" si="36"/>
        <v>-2.9204733436466441E-4</v>
      </c>
      <c r="AU74">
        <f t="shared" si="23"/>
        <v>-7.3905856043310391E-4</v>
      </c>
      <c r="AW74">
        <v>71</v>
      </c>
      <c r="AX74">
        <f>IF(Z74&gt;0, (R74*SUMPRODUCT(K74:$K$98, X74:$X$98)-K74*$AZ$3)/Z74, 0)</f>
        <v>-3.2800310116997235E+20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1000000</v>
      </c>
      <c r="S75">
        <f t="shared" si="28"/>
        <v>-2.3403836587221223E+21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-11.630992977451543</v>
      </c>
      <c r="AC75">
        <f t="shared" si="29"/>
        <v>-10.384815158438876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-3.0668181402245006E-14</v>
      </c>
      <c r="AI75">
        <f t="shared" si="33"/>
        <v>-3.0668403263629136E-14</v>
      </c>
      <c r="AJ75">
        <f t="shared" si="34"/>
        <v>-1.2461778190126669</v>
      </c>
      <c r="AK75">
        <f t="shared" si="49"/>
        <v>-0.81416950842160807</v>
      </c>
      <c r="AL75">
        <f t="shared" si="35"/>
        <v>-2.0603473274343056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-8.7698141762487304E-18</v>
      </c>
      <c r="AR75">
        <f t="shared" si="36"/>
        <v>-8.7698776193034769E-18</v>
      </c>
      <c r="AS75">
        <f t="shared" si="36"/>
        <v>-3.5635461261827514E-4</v>
      </c>
      <c r="AT75">
        <f t="shared" si="36"/>
        <v>-2.3281834691060618E-4</v>
      </c>
      <c r="AU75">
        <f t="shared" si="23"/>
        <v>-5.8917295952889005E-4</v>
      </c>
      <c r="AW75">
        <v>72</v>
      </c>
      <c r="AX75">
        <f>IF(Z75&gt;0, (R75*SUMPRODUCT(K75:$K$98, X75:$X$98)-K75*$AZ$3)/Z75, 0)</f>
        <v>-2.3403836587221223E+21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1000000</v>
      </c>
      <c r="S76">
        <f t="shared" si="28"/>
        <v>-1.7337475144329925E+22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-10.384815158438876</v>
      </c>
      <c r="AC76">
        <f t="shared" si="29"/>
        <v>-9.2721563914632821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-3.8580510981172804E-15</v>
      </c>
      <c r="AI76">
        <f t="shared" si="33"/>
        <v>-3.8580778383326645E-15</v>
      </c>
      <c r="AJ76">
        <f t="shared" si="34"/>
        <v>-1.1126587669755938</v>
      </c>
      <c r="AK76">
        <f t="shared" si="49"/>
        <v>-0.72693706109072143</v>
      </c>
      <c r="AL76">
        <f t="shared" si="35"/>
        <v>-1.8395958280663192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-9.8503649344214715E-19</v>
      </c>
      <c r="AR76">
        <f t="shared" si="36"/>
        <v>-9.8504332074622526E-19</v>
      </c>
      <c r="AS76">
        <f t="shared" si="36"/>
        <v>-2.8408371541635417E-4</v>
      </c>
      <c r="AT76">
        <f t="shared" si="36"/>
        <v>-1.8560136073868472E-4</v>
      </c>
      <c r="AU76">
        <f t="shared" si="23"/>
        <v>-4.6968507615503986E-4</v>
      </c>
      <c r="AW76">
        <v>73</v>
      </c>
      <c r="AX76">
        <f>IF(Z76&gt;0, (R76*SUMPRODUCT(K76:$K$98, X76:$X$98)-K76*$AZ$3)/Z76, 0)</f>
        <v>-1.7337475144329925E+22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1000000</v>
      </c>
      <c r="S77">
        <f t="shared" si="28"/>
        <v>-1.3357707691197513E+23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-9.2721563914632821</v>
      </c>
      <c r="AC77">
        <f t="shared" si="29"/>
        <v>-8.2787110638065009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-4.6747923040436684E-16</v>
      </c>
      <c r="AI77">
        <f t="shared" si="33"/>
        <v>-4.6748232925607668E-16</v>
      </c>
      <c r="AJ77">
        <f t="shared" si="34"/>
        <v>-0.99344532765678117</v>
      </c>
      <c r="AK77">
        <f t="shared" si="49"/>
        <v>-0.64905094740242986</v>
      </c>
      <c r="AL77">
        <f t="shared" si="35"/>
        <v>-1.6424962750592114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-1.0656844844058382E-19</v>
      </c>
      <c r="AR77">
        <f t="shared" si="36"/>
        <v>-1.0656915486730224E-19</v>
      </c>
      <c r="AS77">
        <f t="shared" si="36"/>
        <v>-2.2646979864186415E-4</v>
      </c>
      <c r="AT77">
        <f t="shared" si="36"/>
        <v>-1.4796026844601782E-4</v>
      </c>
      <c r="AU77">
        <f t="shared" si="23"/>
        <v>-3.7443006708788205E-4</v>
      </c>
      <c r="AW77">
        <v>74</v>
      </c>
      <c r="AX77">
        <f>IF(Z77&gt;0, (R77*SUMPRODUCT(K77:$K$98, X77:$X$98)-K77*$AZ$3)/Z77, 0)</f>
        <v>-1.3357707691197513E+23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1000000</v>
      </c>
      <c r="S78">
        <f t="shared" si="28"/>
        <v>-1.0721290142431723E+24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-8.2787110638065009</v>
      </c>
      <c r="AC78">
        <f t="shared" si="29"/>
        <v>-7.3917063069700903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-5.4462845172208047E-17</v>
      </c>
      <c r="AI78">
        <f t="shared" si="33"/>
        <v>-5.4463189893142227E-17</v>
      </c>
      <c r="AJ78">
        <f t="shared" si="34"/>
        <v>-0.88700475683641056</v>
      </c>
      <c r="AK78">
        <f t="shared" si="49"/>
        <v>-0.57950977446645513</v>
      </c>
      <c r="AL78">
        <f t="shared" si="35"/>
        <v>-1.4665145313028658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-1.1085329973303053E-20</v>
      </c>
      <c r="AR78">
        <f t="shared" si="36"/>
        <v>-1.1085400137564432E-20</v>
      </c>
      <c r="AS78">
        <f t="shared" si="36"/>
        <v>-1.8054033692750624E-4</v>
      </c>
      <c r="AT78">
        <f t="shared" si="36"/>
        <v>-1.179530201259708E-4</v>
      </c>
      <c r="AU78">
        <f t="shared" si="23"/>
        <v>-2.9849335705347705E-4</v>
      </c>
      <c r="AW78">
        <v>75</v>
      </c>
      <c r="AX78">
        <f>IF(Z78&gt;0, (R78*SUMPRODUCT(K78:$K$98, X78:$X$98)-K78*$AZ$3)/Z78, 0)</f>
        <v>-1.0721290142431723E+24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1000000</v>
      </c>
      <c r="S79">
        <f t="shared" si="28"/>
        <v>-8.9785353555092002E+24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-7.3917063069700903</v>
      </c>
      <c r="AC79">
        <f t="shared" si="29"/>
        <v>-6.5997377740804373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-6.090417217014121E-18</v>
      </c>
      <c r="AI79">
        <f t="shared" si="33"/>
        <v>-6.0904539698781061E-18</v>
      </c>
      <c r="AJ79">
        <f t="shared" si="34"/>
        <v>-0.79196853288965308</v>
      </c>
      <c r="AK79">
        <f t="shared" si="49"/>
        <v>-0.51741944148790642</v>
      </c>
      <c r="AL79">
        <f t="shared" si="35"/>
        <v>-1.3093879743775596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-1.1068208242343231E-21</v>
      </c>
      <c r="AR79">
        <f t="shared" si="36"/>
        <v>-1.106827503388437E-21</v>
      </c>
      <c r="AS79">
        <f t="shared" si="36"/>
        <v>-1.4392565124960653E-4</v>
      </c>
      <c r="AT79">
        <f t="shared" si="36"/>
        <v>-9.4031425483076216E-5</v>
      </c>
      <c r="AU79">
        <f t="shared" si="23"/>
        <v>-2.3795707673268277E-4</v>
      </c>
      <c r="AW79">
        <v>76</v>
      </c>
      <c r="AX79">
        <f>IF(Z79&gt;0, (R79*SUMPRODUCT(K79:$K$98, X79:$X$98)-K79*$AZ$3)/Z79, 0)</f>
        <v>-8.9785353555092002E+24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1000000</v>
      </c>
      <c r="S80">
        <f t="shared" si="28"/>
        <v>-7.9178588564177361E+25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-6.5997377740804373</v>
      </c>
      <c r="AC80">
        <f t="shared" si="29"/>
        <v>-5.8926230125718178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-6.5328478148485154E-19</v>
      </c>
      <c r="AI80">
        <f t="shared" si="33"/>
        <v>-6.5328850258112231E-19</v>
      </c>
      <c r="AJ80">
        <f t="shared" si="34"/>
        <v>-0.70711476150861952</v>
      </c>
      <c r="AK80">
        <f t="shared" si="49"/>
        <v>-0.46198164418563065</v>
      </c>
      <c r="AL80">
        <f t="shared" si="35"/>
        <v>-1.1690964056942501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-1.0600217969744765E-22</v>
      </c>
      <c r="AR80">
        <f t="shared" si="36"/>
        <v>-1.0600278348361678E-22</v>
      </c>
      <c r="AS80">
        <f t="shared" si="36"/>
        <v>-1.147366479987298E-4</v>
      </c>
      <c r="AT80">
        <f t="shared" si="36"/>
        <v>-7.4961276692503344E-5</v>
      </c>
      <c r="AU80">
        <f t="shared" si="23"/>
        <v>-1.8969792469123313E-4</v>
      </c>
      <c r="AW80">
        <v>77</v>
      </c>
      <c r="AX80">
        <f>IF(Z80&gt;0, (R80*SUMPRODUCT(K80:$K$98, X80:$X$98)-K80*$AZ$3)/Z80, 0)</f>
        <v>-7.9178588564177361E+25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1000000</v>
      </c>
      <c r="S81">
        <f t="shared" si="28"/>
        <v>-7.3713170584667069E+26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-5.8926230125718178</v>
      </c>
      <c r="AC81">
        <f t="shared" si="29"/>
        <v>-5.2612705469391239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-6.6540215661717531E-20</v>
      </c>
      <c r="AI81">
        <f t="shared" si="33"/>
        <v>-6.6540572536242474E-20</v>
      </c>
      <c r="AJ81">
        <f t="shared" si="34"/>
        <v>-0.63135246563269387</v>
      </c>
      <c r="AK81">
        <f t="shared" si="49"/>
        <v>-0.41248361088002727</v>
      </c>
      <c r="AL81">
        <f t="shared" si="35"/>
        <v>-1.0438360765127213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-9.6400311187638961E-24</v>
      </c>
      <c r="AR81">
        <f t="shared" si="36"/>
        <v>-9.6400828210538831E-24</v>
      </c>
      <c r="AS81">
        <f t="shared" si="36"/>
        <v>-9.1467353315313621E-5</v>
      </c>
      <c r="AT81">
        <f t="shared" si="36"/>
        <v>-5.9758670832671652E-5</v>
      </c>
      <c r="AU81">
        <f t="shared" si="23"/>
        <v>-1.5122602414798528E-4</v>
      </c>
      <c r="AW81">
        <v>78</v>
      </c>
      <c r="AX81">
        <f>IF(Z81&gt;0, (R81*SUMPRODUCT(K81:$K$98, X81:$X$98)-K81*$AZ$3)/Z81, 0)</f>
        <v>-7.3713170584667069E+26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1000000</v>
      </c>
      <c r="S82">
        <f t="shared" si="28"/>
        <v>-7.2643165122307135E+27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-5.2612705469391239</v>
      </c>
      <c r="AC82">
        <f t="shared" si="29"/>
        <v>-4.6975629883385022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-6.4194528307689002E-21</v>
      </c>
      <c r="AI82">
        <f t="shared" si="33"/>
        <v>-6.4194851639070588E-21</v>
      </c>
      <c r="AJ82">
        <f t="shared" si="34"/>
        <v>-0.56370755860062172</v>
      </c>
      <c r="AK82">
        <f t="shared" si="49"/>
        <v>-0.36828893828573872</v>
      </c>
      <c r="AL82">
        <f t="shared" si="35"/>
        <v>-0.93199649688636044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-8.3037491525450731E-25</v>
      </c>
      <c r="AR82">
        <f t="shared" si="36"/>
        <v>-8.3037909764007287E-25</v>
      </c>
      <c r="AS82">
        <f t="shared" si="36"/>
        <v>-7.2917214058764319E-5</v>
      </c>
      <c r="AT82">
        <f t="shared" si="36"/>
        <v>-4.7639246518392582E-5</v>
      </c>
      <c r="AU82">
        <f t="shared" si="23"/>
        <v>-1.205564605771569E-4</v>
      </c>
      <c r="AW82">
        <v>79</v>
      </c>
      <c r="AX82">
        <f>IF(Z82&gt;0, (R82*SUMPRODUCT(K82:$K$98, X82:$X$98)-K82*$AZ$3)/Z82, 0)</f>
        <v>-7.2643165122307135E+27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1000000</v>
      </c>
      <c r="S83">
        <f t="shared" si="28"/>
        <v>-7.600328201594133E+28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-4.6975629883385022</v>
      </c>
      <c r="AC83">
        <f t="shared" si="29"/>
        <v>-4.1942526681593764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-5.8501098356945376E-22</v>
      </c>
      <c r="AI83">
        <f t="shared" si="33"/>
        <v>-5.8501374282705216E-22</v>
      </c>
      <c r="AJ83">
        <f t="shared" si="34"/>
        <v>-0.5033103201791258</v>
      </c>
      <c r="AK83">
        <f t="shared" si="49"/>
        <v>-0.32882940918369519</v>
      </c>
      <c r="AL83">
        <f t="shared" si="35"/>
        <v>-0.83213972936282099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-6.756506616777673E-26</v>
      </c>
      <c r="AR83">
        <f t="shared" si="36"/>
        <v>-6.7565384844566474E-26</v>
      </c>
      <c r="AS83">
        <f t="shared" si="36"/>
        <v>-5.812915661572401E-5</v>
      </c>
      <c r="AT83">
        <f t="shared" si="36"/>
        <v>-3.7977715655606315E-5</v>
      </c>
      <c r="AU83">
        <f t="shared" si="23"/>
        <v>-9.6106872271330325E-5</v>
      </c>
      <c r="AW83">
        <v>80</v>
      </c>
      <c r="AX83">
        <f>IF(Z83&gt;0, (R83*SUMPRODUCT(K83:$K$98, X83:$X$98)-K83*$AZ$3)/Z83, 0)</f>
        <v>-7.600328201594133E+28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1000000</v>
      </c>
      <c r="S84">
        <f t="shared" si="28"/>
        <v>-8.4693019124300877E+29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-4.1942526681593764</v>
      </c>
      <c r="AC84">
        <f t="shared" si="29"/>
        <v>-3.7448684537137291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-5.0211603722944876E-23</v>
      </c>
      <c r="AI84">
        <f t="shared" si="33"/>
        <v>-5.0211824807781174E-23</v>
      </c>
      <c r="AJ84">
        <f t="shared" si="34"/>
        <v>-0.44938421444564725</v>
      </c>
      <c r="AK84">
        <f t="shared" si="49"/>
        <v>-0.29359768677115639</v>
      </c>
      <c r="AL84">
        <f t="shared" si="35"/>
        <v>-0.74298190121680363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-5.1777879012007958E-27</v>
      </c>
      <c r="AR84">
        <f t="shared" si="36"/>
        <v>-5.177810699325246E-27</v>
      </c>
      <c r="AS84">
        <f t="shared" si="36"/>
        <v>-4.6340207761259491E-5</v>
      </c>
      <c r="AT84">
        <f t="shared" si="36"/>
        <v>-3.0275602404022889E-5</v>
      </c>
      <c r="AU84">
        <f t="shared" si="23"/>
        <v>-7.6615810165282379E-5</v>
      </c>
      <c r="AW84">
        <v>81</v>
      </c>
      <c r="AX84">
        <f>IF(Z84&gt;0, (R84*SUMPRODUCT(K84:$K$98, X84:$X$98)-K84*$AZ$3)/Z84, 0)</f>
        <v>-8.4693019124300877E+29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1000000</v>
      </c>
      <c r="S85">
        <f t="shared" si="28"/>
        <v>-1.0090895883898706E+31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-3.7448684537137291</v>
      </c>
      <c r="AC85">
        <f t="shared" si="29"/>
        <v>-3.3436325479586864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-4.046128351779707E-24</v>
      </c>
      <c r="AI85">
        <f t="shared" si="33"/>
        <v>-4.0461449193500517E-24</v>
      </c>
      <c r="AJ85">
        <f t="shared" si="34"/>
        <v>-0.40123590575504275</v>
      </c>
      <c r="AK85">
        <f t="shared" si="49"/>
        <v>-0.26214079175996108</v>
      </c>
      <c r="AL85">
        <f t="shared" si="35"/>
        <v>-0.66337669751500383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-3.725304666581535E-28</v>
      </c>
      <c r="AR85">
        <f t="shared" si="36"/>
        <v>-3.7253199204839701E-28</v>
      </c>
      <c r="AS85">
        <f t="shared" si="36"/>
        <v>-3.69421299117184E-5</v>
      </c>
      <c r="AT85">
        <f t="shared" si="36"/>
        <v>-2.4135524875656002E-5</v>
      </c>
      <c r="AU85">
        <f t="shared" si="23"/>
        <v>-6.1077654787374398E-5</v>
      </c>
      <c r="AW85">
        <v>82</v>
      </c>
      <c r="AX85">
        <f>IF(Z85&gt;0, (R85*SUMPRODUCT(K85:$K$98, X85:$X$98)-K85*$AZ$3)/Z85, 0)</f>
        <v>-1.0090895883898706E+31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1000000</v>
      </c>
      <c r="S86">
        <f t="shared" si="28"/>
        <v>-1.2917052315762787E+32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-3.3436325479586864</v>
      </c>
      <c r="AC86">
        <f t="shared" si="29"/>
        <v>-2.9853862035345413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-3.0492591549111079E-25</v>
      </c>
      <c r="AI86">
        <f t="shared" si="33"/>
        <v>-3.049270710899775E-25</v>
      </c>
      <c r="AJ86">
        <f t="shared" si="34"/>
        <v>-0.35824634442414505</v>
      </c>
      <c r="AK86">
        <f t="shared" si="49"/>
        <v>-0.23405427835710807</v>
      </c>
      <c r="AL86">
        <f t="shared" si="35"/>
        <v>-0.59230062278125306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-2.5066774535946036E-29</v>
      </c>
      <c r="AR86">
        <f t="shared" si="36"/>
        <v>-2.5066869533238081E-29</v>
      </c>
      <c r="AS86">
        <f t="shared" si="36"/>
        <v>-2.9450039789316299E-5</v>
      </c>
      <c r="AT86">
        <f t="shared" si="36"/>
        <v>-1.9240692662353312E-5</v>
      </c>
      <c r="AU86">
        <f t="shared" si="23"/>
        <v>-4.8690732451669611E-5</v>
      </c>
      <c r="AW86">
        <v>83</v>
      </c>
      <c r="AX86">
        <f>IF(Z86&gt;0, (R86*SUMPRODUCT(K86:$K$98, X86:$X$98)-K86*$AZ$3)/Z86, 0)</f>
        <v>-1.2917052315762787E+32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1000000</v>
      </c>
      <c r="S87">
        <f t="shared" si="28"/>
        <v>-1.7863157858458854E+33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-2.9853862035345413</v>
      </c>
      <c r="AC87">
        <f t="shared" si="29"/>
        <v>-2.6655233960129832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-2.1388667089165817E-26</v>
      </c>
      <c r="AI87">
        <f t="shared" si="33"/>
        <v>-2.1388741698689427E-26</v>
      </c>
      <c r="AJ87">
        <f t="shared" si="34"/>
        <v>-0.31986280752155816</v>
      </c>
      <c r="AK87">
        <f t="shared" si="49"/>
        <v>-0.20897703424741793</v>
      </c>
      <c r="AL87">
        <f t="shared" si="35"/>
        <v>-0.52883984176897614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-1.5698921451983169E-30</v>
      </c>
      <c r="AR87">
        <f t="shared" si="36"/>
        <v>-1.5698976214117054E-30</v>
      </c>
      <c r="AS87">
        <f t="shared" si="36"/>
        <v>-2.34773914136769E-5</v>
      </c>
      <c r="AT87">
        <f t="shared" si="36"/>
        <v>-1.5338562390268904E-5</v>
      </c>
      <c r="AU87">
        <f t="shared" si="23"/>
        <v>-3.8815953803945811E-5</v>
      </c>
      <c r="AW87">
        <v>84</v>
      </c>
      <c r="AX87">
        <f>IF(Z87&gt;0, (R87*SUMPRODUCT(K87:$K$98, X87:$X$98)-K87*$AZ$3)/Z87, 0)</f>
        <v>-1.7863157858458854E+33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1000000</v>
      </c>
      <c r="S88">
        <f t="shared" si="28"/>
        <v>-2.6861269466028666E+34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-2.6655233960129832</v>
      </c>
      <c r="AC88">
        <f t="shared" si="29"/>
        <v>-2.3799316035830205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-1.3886677064465727E-27</v>
      </c>
      <c r="AI88">
        <f t="shared" si="33"/>
        <v>-1.3886721364896252E-27</v>
      </c>
      <c r="AJ88">
        <f t="shared" si="34"/>
        <v>-0.28559179242996269</v>
      </c>
      <c r="AK88">
        <f t="shared" si="49"/>
        <v>-0.18658663772090883</v>
      </c>
      <c r="AL88">
        <f t="shared" si="35"/>
        <v>-0.47217843015087152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-9.1005242049810644E-32</v>
      </c>
      <c r="AR88">
        <f t="shared" si="36"/>
        <v>-9.1005532369185409E-32</v>
      </c>
      <c r="AS88">
        <f t="shared" si="36"/>
        <v>-1.8716032695852124E-5</v>
      </c>
      <c r="AT88">
        <f t="shared" si="36"/>
        <v>-1.2227808027956712E-5</v>
      </c>
      <c r="AU88">
        <f t="shared" si="23"/>
        <v>-3.0943840723808833E-5</v>
      </c>
      <c r="AW88">
        <v>85</v>
      </c>
      <c r="AX88">
        <f>IF(Z88&gt;0, (R88*SUMPRODUCT(K88:$K$98, X88:$X$98)-K88*$AZ$3)/Z88, 0)</f>
        <v>-2.6861269466028666E+34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-2.3799316035830205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-8.8600861049881129E-29</v>
      </c>
      <c r="AI89">
        <f t="shared" si="33"/>
        <v>-8.8600861049881129E-29</v>
      </c>
      <c r="AJ89">
        <f t="shared" si="34"/>
        <v>-2.3799316035830205</v>
      </c>
      <c r="AK89">
        <f t="shared" si="49"/>
        <v>-0.16659521225081145</v>
      </c>
      <c r="AL89">
        <f t="shared" si="35"/>
        <v>-2.5465268158338321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-5.1842745492642575E-33</v>
      </c>
      <c r="AR89">
        <f t="shared" si="36"/>
        <v>-5.1842745492642575E-33</v>
      </c>
      <c r="AS89">
        <f t="shared" si="36"/>
        <v>-1.3925619565366152E-4</v>
      </c>
      <c r="AT89">
        <f t="shared" si="36"/>
        <v>-9.7479336957563075E-6</v>
      </c>
      <c r="AU89">
        <f t="shared" si="23"/>
        <v>-1.4900412934941784E-4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47584.904039514135</v>
      </c>
      <c r="AO91" s="8">
        <f t="shared" si="50"/>
        <v>-4758.490403951414</v>
      </c>
      <c r="AP91" s="8">
        <f t="shared" si="50"/>
        <v>-2840.8975507460086</v>
      </c>
      <c r="AQ91" s="8">
        <f t="shared" si="50"/>
        <v>-36315.865844721695</v>
      </c>
      <c r="AR91" s="8">
        <f t="shared" si="50"/>
        <v>3669.6502400950317</v>
      </c>
      <c r="AS91" s="8">
        <f t="shared" si="50"/>
        <v>-10389.532257437088</v>
      </c>
      <c r="AT91" s="8">
        <f t="shared" si="50"/>
        <v>6060.5604835049644</v>
      </c>
      <c r="AU91" s="8">
        <f t="shared" si="50"/>
        <v>-659.32153383709215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122173.90817572457</v>
      </c>
      <c r="K3">
        <v>1</v>
      </c>
      <c r="L3" s="2">
        <v>0</v>
      </c>
      <c r="O3">
        <f>$C$3</f>
        <v>122173.90817572457</v>
      </c>
      <c r="P3">
        <f>O3*C5</f>
        <v>12217.390817572457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122173.90817572457</v>
      </c>
      <c r="AF3">
        <f t="shared" ref="AF3:AG34" si="4">-$Z3*P3</f>
        <v>-12217.390817572457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107436.6091541521</v>
      </c>
      <c r="AJ3">
        <f t="shared" ref="AJ3:AJ66" si="7">AB3-AC3</f>
        <v>0</v>
      </c>
      <c r="AL3">
        <f t="shared" ref="AL3:AL66" si="8">SUM(AI3:AK3)</f>
        <v>107436.6091541521</v>
      </c>
      <c r="AN3">
        <f t="shared" ref="AN3:AU34" si="9">AE3*$K3</f>
        <v>122173.90817572457</v>
      </c>
      <c r="AO3">
        <f t="shared" si="9"/>
        <v>-12217.390817572457</v>
      </c>
      <c r="AP3">
        <f t="shared" si="9"/>
        <v>-2519.9082039999998</v>
      </c>
      <c r="AQ3">
        <f t="shared" si="9"/>
        <v>0</v>
      </c>
      <c r="AR3">
        <f t="shared" si="9"/>
        <v>107436.6091541521</v>
      </c>
      <c r="AS3">
        <f t="shared" si="9"/>
        <v>0</v>
      </c>
      <c r="AT3">
        <f t="shared" si="9"/>
        <v>0</v>
      </c>
      <c r="AU3">
        <f t="shared" si="9"/>
        <v>107436.6091541521</v>
      </c>
      <c r="AW3">
        <v>0</v>
      </c>
      <c r="AX3">
        <f>IF(Z3&gt;0, (R3*SUMPRODUCT(K3:$K$98, X3:$X$98)-K3*$AZ$3)/Z3, 0)</f>
        <v>0</v>
      </c>
      <c r="AZ3">
        <f>C6*ABS(SUMPRODUCT(X4:X79, K4:K79))/1</f>
        <v>96002.737069708193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10414.510037142265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10286.007543183034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-10286.007543183034</v>
      </c>
      <c r="AK4">
        <f>G4*SUM(AB4, AE4:AF4)</f>
        <v>0</v>
      </c>
      <c r="AL4">
        <f t="shared" si="8"/>
        <v>-12624.801543183034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-2088.2089285714283</v>
      </c>
      <c r="AR4">
        <f t="shared" si="9"/>
        <v>-2088.2089285714283</v>
      </c>
      <c r="AS4">
        <f t="shared" si="9"/>
        <v>-9183.9353064134229</v>
      </c>
      <c r="AT4">
        <f t="shared" si="9"/>
        <v>0</v>
      </c>
      <c r="AU4">
        <f t="shared" si="9"/>
        <v>-11272.144234984851</v>
      </c>
      <c r="AW4">
        <v>1</v>
      </c>
      <c r="AX4">
        <f>IF(Z4&gt;0, (R4*SUMPRODUCT(K4:$K$98, X4:$X$98)-K4*$AZ$3)/Z4, 0)</f>
        <v>10414.510037142265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1000000</v>
      </c>
      <c r="S5">
        <f t="shared" si="1"/>
        <v>17821.436078944305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10286.007543183034</v>
      </c>
      <c r="AC5">
        <f t="shared" si="2"/>
        <v>17381.733921025007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-2457.2497221452877</v>
      </c>
      <c r="AI5">
        <f t="shared" si="6"/>
        <v>-2506.0160893561806</v>
      </c>
      <c r="AJ5">
        <f t="shared" si="7"/>
        <v>-7095.7263778419729</v>
      </c>
      <c r="AK5">
        <f>G5*SUM(AB5, AE5:AF5)</f>
        <v>720.02052802281241</v>
      </c>
      <c r="AL5">
        <f t="shared" si="8"/>
        <v>-8881.7219391753406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-1958.9044341081692</v>
      </c>
      <c r="AR5">
        <f t="shared" si="9"/>
        <v>-1997.7806834790979</v>
      </c>
      <c r="AS5">
        <f t="shared" si="9"/>
        <v>-5656.6696251928988</v>
      </c>
      <c r="AT5">
        <f t="shared" si="9"/>
        <v>573.99595665083893</v>
      </c>
      <c r="AU5">
        <f t="shared" si="9"/>
        <v>-7080.4543520211573</v>
      </c>
      <c r="AW5">
        <v>2</v>
      </c>
      <c r="AX5">
        <f>IF(Z5&gt;0, (R5*SUMPRODUCT(K5:$K$98, X5:$X$98)-K5*$AZ$3)/Z5, 0)</f>
        <v>17821.436078944305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1000000</v>
      </c>
      <c r="S6">
        <f t="shared" si="1"/>
        <v>24531.005503952263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17381.733921025007</v>
      </c>
      <c r="AC6">
        <f t="shared" si="2"/>
        <v>23622.771724785984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-2597.9823727751318</v>
      </c>
      <c r="AI6">
        <f t="shared" si="6"/>
        <v>-2646.1311771952769</v>
      </c>
      <c r="AJ6">
        <f t="shared" si="7"/>
        <v>-6241.0378037609771</v>
      </c>
      <c r="AK6">
        <f>G6*SUM(AB6, AE6:AF6)</f>
        <v>1216.7213744717506</v>
      </c>
      <c r="AL6">
        <f t="shared" si="8"/>
        <v>-7670.4476064845039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-1849.1925371087568</v>
      </c>
      <c r="AR6">
        <f t="shared" si="9"/>
        <v>-1883.4639050508472</v>
      </c>
      <c r="AS6">
        <f t="shared" si="9"/>
        <v>-4442.2474345738547</v>
      </c>
      <c r="AT6">
        <f t="shared" si="9"/>
        <v>866.03824144137661</v>
      </c>
      <c r="AU6">
        <f t="shared" si="9"/>
        <v>-5459.6730981833252</v>
      </c>
      <c r="AW6">
        <v>3</v>
      </c>
      <c r="AX6">
        <f>IF(Z6&gt;0, (R6*SUMPRODUCT(K6:$K$98, X6:$X$98)-K6*$AZ$3)/Z6, 0)</f>
        <v>24531.005503952263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1000000</v>
      </c>
      <c r="S7">
        <f t="shared" si="1"/>
        <v>30607.347980408103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23622.771724785984</v>
      </c>
      <c r="AC7">
        <f t="shared" si="2"/>
        <v>29094.956185774638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-2759.0304946918586</v>
      </c>
      <c r="AI7">
        <f t="shared" si="6"/>
        <v>-2806.5598595430674</v>
      </c>
      <c r="AJ7">
        <f t="shared" si="7"/>
        <v>-5472.1844609886539</v>
      </c>
      <c r="AK7">
        <f>G7*SUM(AB7, AE7:AF7)</f>
        <v>1653.5940207350191</v>
      </c>
      <c r="AL7">
        <f t="shared" si="8"/>
        <v>-6625.1502997967018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-1753.4137582469009</v>
      </c>
      <c r="AR7">
        <f t="shared" si="9"/>
        <v>-1783.6195288649433</v>
      </c>
      <c r="AS7">
        <f t="shared" si="9"/>
        <v>-3477.6721533242862</v>
      </c>
      <c r="AT7">
        <f t="shared" si="9"/>
        <v>1050.888894519238</v>
      </c>
      <c r="AU7">
        <f t="shared" si="9"/>
        <v>-4210.4027876699911</v>
      </c>
      <c r="AW7">
        <v>4</v>
      </c>
      <c r="AX7">
        <f>IF(Z7&gt;0, (R7*SUMPRODUCT(K7:$K$98, X7:$X$98)-K7*$AZ$3)/Z7, 0)</f>
        <v>30607.347980408103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1000000</v>
      </c>
      <c r="S8">
        <f t="shared" si="1"/>
        <v>36162.6927117003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29094.956185774638</v>
      </c>
      <c r="AC8">
        <f t="shared" si="2"/>
        <v>33878.486175829014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-4246.1489288711027</v>
      </c>
      <c r="AI8">
        <f t="shared" si="6"/>
        <v>-4292.9906926273561</v>
      </c>
      <c r="AJ8">
        <f t="shared" si="7"/>
        <v>-4783.529990054376</v>
      </c>
      <c r="AK8">
        <f t="shared" ref="AK8:AK71" si="22">G8*SUM(AB8:AB8, AE8:AF8)</f>
        <v>2036.6469330042248</v>
      </c>
      <c r="AL8">
        <f t="shared" si="8"/>
        <v>-7039.8737496775075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-2409.3789356222283</v>
      </c>
      <c r="AR8">
        <f t="shared" si="9"/>
        <v>-2435.9582103467524</v>
      </c>
      <c r="AS8">
        <f t="shared" si="9"/>
        <v>-2714.3033814921773</v>
      </c>
      <c r="AT8">
        <f t="shared" si="9"/>
        <v>1155.648165403516</v>
      </c>
      <c r="AU8">
        <f t="shared" si="9"/>
        <v>-3994.6134264354137</v>
      </c>
      <c r="AW8">
        <v>5</v>
      </c>
      <c r="AX8">
        <f>IF(Z8&gt;0, (R8*SUMPRODUCT(K8:$K$98, X8:$X$98)-K8*$AZ$3)/Z8, 0)</f>
        <v>36162.6927117003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1000000</v>
      </c>
      <c r="S9">
        <f t="shared" si="1"/>
        <v>40477.713359805944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33878.486175829014</v>
      </c>
      <c r="AC9">
        <f t="shared" si="2"/>
        <v>37305.66415833294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-5832.2483317503284</v>
      </c>
      <c r="AI9">
        <f t="shared" si="6"/>
        <v>-5878.3300654524319</v>
      </c>
      <c r="AJ9">
        <f t="shared" si="7"/>
        <v>-3427.1779825039266</v>
      </c>
      <c r="AK9">
        <f t="shared" si="22"/>
        <v>2371.4940323080314</v>
      </c>
      <c r="AL9">
        <f t="shared" si="8"/>
        <v>-6934.0140156483267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-2954.7985112992278</v>
      </c>
      <c r="AR9">
        <f t="shared" si="9"/>
        <v>-2978.1449517105189</v>
      </c>
      <c r="AS9">
        <f t="shared" si="9"/>
        <v>-1736.3150237501927</v>
      </c>
      <c r="AT9">
        <f t="shared" si="9"/>
        <v>1201.4726804535433</v>
      </c>
      <c r="AU9">
        <f t="shared" si="9"/>
        <v>-3512.9872950071681</v>
      </c>
      <c r="AW9">
        <v>6</v>
      </c>
      <c r="AX9">
        <f>IF(Z9&gt;0, (R9*SUMPRODUCT(K9:$K$98, X9:$X$98)-K9*$AZ$3)/Z9, 0)</f>
        <v>40477.713359805944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1000000</v>
      </c>
      <c r="S10">
        <f t="shared" si="1"/>
        <v>43717.86396089632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37305.66415833294</v>
      </c>
      <c r="AC10">
        <f t="shared" si="2"/>
        <v>39562.077181074885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-7477.5640369673529</v>
      </c>
      <c r="AI10">
        <f t="shared" si="6"/>
        <v>-7522.8110751305867</v>
      </c>
      <c r="AJ10">
        <f t="shared" si="7"/>
        <v>-2256.4130227419446</v>
      </c>
      <c r="AK10">
        <f t="shared" si="22"/>
        <v>2611.396491083306</v>
      </c>
      <c r="AL10">
        <f t="shared" si="8"/>
        <v>-7167.8276067892257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-3382.4702247535561</v>
      </c>
      <c r="AR10">
        <f t="shared" si="9"/>
        <v>-3402.9376869630132</v>
      </c>
      <c r="AS10">
        <f t="shared" si="9"/>
        <v>-1020.6866603132668</v>
      </c>
      <c r="AT10">
        <f t="shared" si="9"/>
        <v>1181.2631536750505</v>
      </c>
      <c r="AU10">
        <f t="shared" si="9"/>
        <v>-3242.3611936012298</v>
      </c>
      <c r="AW10">
        <v>7</v>
      </c>
      <c r="AX10">
        <f>IF(Z10&gt;0, (R10*SUMPRODUCT(K10:$K$98, X10:$X$98)-K10*$AZ$3)/Z10, 0)</f>
        <v>43717.86396089632</v>
      </c>
    </row>
    <row r="11" spans="1:52" x14ac:dyDescent="0.25">
      <c r="A11" t="s">
        <v>33</v>
      </c>
      <c r="C11" s="12">
        <f>AU81</f>
        <v>1259.5988229356581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1000000</v>
      </c>
      <c r="S11">
        <f t="shared" si="1"/>
        <v>46056.02255617499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39562.077181074885</v>
      </c>
      <c r="AC11">
        <f t="shared" si="2"/>
        <v>40832.474397429534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-9308.6215796986071</v>
      </c>
      <c r="AI11">
        <f t="shared" si="6"/>
        <v>-9352.950716401223</v>
      </c>
      <c r="AJ11">
        <f t="shared" si="7"/>
        <v>-1270.3972163546496</v>
      </c>
      <c r="AK11">
        <f t="shared" si="22"/>
        <v>2769.345402675242</v>
      </c>
      <c r="AL11">
        <f t="shared" si="8"/>
        <v>-7854.0025300806301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-3759.5961316470884</v>
      </c>
      <c r="AR11">
        <f t="shared" si="9"/>
        <v>-3777.4999264720796</v>
      </c>
      <c r="AS11">
        <f t="shared" si="9"/>
        <v>-513.09212855732096</v>
      </c>
      <c r="AT11">
        <f t="shared" si="9"/>
        <v>1118.4921606223029</v>
      </c>
      <c r="AU11">
        <f t="shared" si="9"/>
        <v>-3172.0998944070975</v>
      </c>
      <c r="AW11">
        <v>8</v>
      </c>
      <c r="AX11">
        <f>IF(Z11&gt;0, (R11*SUMPRODUCT(K11:$K$98, X11:$X$98)-K11*$AZ$3)/Z11, 0)</f>
        <v>46056.02255617499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1000000</v>
      </c>
      <c r="S12">
        <f t="shared" si="1"/>
        <v>47584.285001330587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40832.474397429534</v>
      </c>
      <c r="AC12">
        <f t="shared" si="2"/>
        <v>41227.224195343355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-11312.710574565299</v>
      </c>
      <c r="AI12">
        <f t="shared" si="6"/>
        <v>-11356.03078437216</v>
      </c>
      <c r="AJ12">
        <f t="shared" si="7"/>
        <v>-394.74979791382066</v>
      </c>
      <c r="AK12">
        <f t="shared" si="22"/>
        <v>2858.2732078200675</v>
      </c>
      <c r="AL12">
        <f t="shared" si="8"/>
        <v>-8892.507374465913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-4079.4768429033725</v>
      </c>
      <c r="AR12">
        <f t="shared" si="9"/>
        <v>-4095.0985448440319</v>
      </c>
      <c r="AS12">
        <f t="shared" si="9"/>
        <v>-142.35073448717637</v>
      </c>
      <c r="AT12">
        <f t="shared" si="9"/>
        <v>1030.7219728761743</v>
      </c>
      <c r="AU12">
        <f t="shared" si="9"/>
        <v>-3206.7273064550341</v>
      </c>
      <c r="AW12">
        <v>9</v>
      </c>
      <c r="AX12">
        <f>IF(Z12&gt;0, (R12*SUMPRODUCT(K12:$K$98, X12:$X$98)-K12*$AZ$3)/Z12, 0)</f>
        <v>47584.285001330587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1000000</v>
      </c>
      <c r="S13">
        <f t="shared" si="1"/>
        <v>48390.854440176903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41227.224195343355</v>
      </c>
      <c r="AC13">
        <f t="shared" si="2"/>
        <v>40856.984789547932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-13428.036478977163</v>
      </c>
      <c r="AI13">
        <f t="shared" si="6"/>
        <v>-13470.252084862008</v>
      </c>
      <c r="AJ13">
        <f t="shared" si="7"/>
        <v>370.2394057954225</v>
      </c>
      <c r="AK13">
        <f t="shared" si="22"/>
        <v>2885.9056936740353</v>
      </c>
      <c r="AL13">
        <f t="shared" si="8"/>
        <v>-10214.106985392551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-4323.4683661942108</v>
      </c>
      <c r="AR13">
        <f t="shared" si="9"/>
        <v>-4337.0606614555918</v>
      </c>
      <c r="AS13">
        <f t="shared" si="9"/>
        <v>119.20717979736828</v>
      </c>
      <c r="AT13">
        <f t="shared" si="9"/>
        <v>929.18439668774693</v>
      </c>
      <c r="AU13">
        <f t="shared" si="9"/>
        <v>-3288.6690849704769</v>
      </c>
      <c r="AW13">
        <v>10</v>
      </c>
      <c r="AX13">
        <f>IF(Z13&gt;0, (R13*SUMPRODUCT(K13:$K$98, X13:$X$98)-K13*$AZ$3)/Z13, 0)</f>
        <v>48390.854440176903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1000000</v>
      </c>
      <c r="S14">
        <f t="shared" si="1"/>
        <v>48582.556760633808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40856.984789547932</v>
      </c>
      <c r="AC14">
        <f t="shared" si="2"/>
        <v>39845.33556362868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-15711.758605367155</v>
      </c>
      <c r="AI14">
        <f t="shared" si="6"/>
        <v>-15752.766467262883</v>
      </c>
      <c r="AJ14">
        <f t="shared" si="7"/>
        <v>1011.6492259192528</v>
      </c>
      <c r="AK14">
        <f t="shared" si="22"/>
        <v>2859.9889352683554</v>
      </c>
      <c r="AL14">
        <f t="shared" si="8"/>
        <v>-11881.128306075276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-4516.7551524123064</v>
      </c>
      <c r="AR14">
        <f t="shared" si="9"/>
        <v>-4528.5439327875138</v>
      </c>
      <c r="AS14">
        <f t="shared" si="9"/>
        <v>290.82497818186971</v>
      </c>
      <c r="AT14">
        <f t="shared" si="9"/>
        <v>822.17847687672406</v>
      </c>
      <c r="AU14">
        <f t="shared" si="9"/>
        <v>-3415.5404777289195</v>
      </c>
      <c r="AW14">
        <v>11</v>
      </c>
      <c r="AX14">
        <f>IF(Z14&gt;0, (R14*SUMPRODUCT(K14:$K$98, X14:$X$98)-K14*$AZ$3)/Z14, 0)</f>
        <v>48582.556760633808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1000000</v>
      </c>
      <c r="S15">
        <f t="shared" si="1"/>
        <v>48230.541606300772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39845.33556362868</v>
      </c>
      <c r="AC15">
        <f t="shared" si="2"/>
        <v>38285.561786461869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-18152.392518460099</v>
      </c>
      <c r="AI15">
        <f t="shared" si="6"/>
        <v>-18192.082682110948</v>
      </c>
      <c r="AJ15">
        <f t="shared" si="7"/>
        <v>1559.7737771668108</v>
      </c>
      <c r="AK15">
        <f t="shared" si="22"/>
        <v>2789.1734894540077</v>
      </c>
      <c r="AL15">
        <f t="shared" si="8"/>
        <v>-13843.135415490129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-4659.2670368569306</v>
      </c>
      <c r="AR15">
        <f t="shared" si="9"/>
        <v>-4669.4545133010297</v>
      </c>
      <c r="AS15">
        <f t="shared" si="9"/>
        <v>400.3550792280717</v>
      </c>
      <c r="AT15">
        <f t="shared" si="9"/>
        <v>715.9113646464225</v>
      </c>
      <c r="AU15">
        <f t="shared" si="9"/>
        <v>-3553.1880694265355</v>
      </c>
      <c r="AW15">
        <v>12</v>
      </c>
      <c r="AX15">
        <f>IF(Z15&gt;0, (R15*SUMPRODUCT(K15:$K$98, X15:$X$98)-K15*$AZ$3)/Z15, 0)</f>
        <v>48230.541606300772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1000000</v>
      </c>
      <c r="S16">
        <f t="shared" si="1"/>
        <v>47383.664500148669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38285.561786461869</v>
      </c>
      <c r="AC16">
        <f t="shared" si="2"/>
        <v>36266.456691788408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-20486.347067694562</v>
      </c>
      <c r="AI16">
        <f t="shared" si="6"/>
        <v>-20524.616012355516</v>
      </c>
      <c r="AJ16">
        <f t="shared" si="7"/>
        <v>2019.1050946734613</v>
      </c>
      <c r="AK16">
        <f t="shared" si="22"/>
        <v>2679.989325052331</v>
      </c>
      <c r="AL16">
        <f t="shared" si="8"/>
        <v>-15825.521592629724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-4694.9419979571421</v>
      </c>
      <c r="AR16">
        <f t="shared" si="9"/>
        <v>-4703.7122523569396</v>
      </c>
      <c r="AS16">
        <f t="shared" si="9"/>
        <v>462.72677485876716</v>
      </c>
      <c r="AT16">
        <f t="shared" si="9"/>
        <v>614.18438312540843</v>
      </c>
      <c r="AU16">
        <f t="shared" si="9"/>
        <v>-3626.8010943727636</v>
      </c>
      <c r="AW16">
        <v>13</v>
      </c>
      <c r="AX16">
        <f>IF(Z16&gt;0, (R16*SUMPRODUCT(K16:$K$98, X16:$X$98)-K16*$AZ$3)/Z16, 0)</f>
        <v>47383.664500148669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1000000</v>
      </c>
      <c r="S17">
        <f t="shared" si="1"/>
        <v>46163.998740806361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36266.456691788408</v>
      </c>
      <c r="AC17">
        <f t="shared" si="2"/>
        <v>33928.802142209344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-22762.729543173293</v>
      </c>
      <c r="AI17">
        <f t="shared" si="6"/>
        <v>-22799.477661910478</v>
      </c>
      <c r="AJ17">
        <f t="shared" si="7"/>
        <v>2337.6545495790633</v>
      </c>
      <c r="AK17">
        <f t="shared" si="22"/>
        <v>2538.6519684251889</v>
      </c>
      <c r="AL17">
        <f t="shared" si="8"/>
        <v>-17923.171143906227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-4657.7054537506037</v>
      </c>
      <c r="AR17">
        <f t="shared" si="9"/>
        <v>-4665.2248469205933</v>
      </c>
      <c r="AS17">
        <f t="shared" si="9"/>
        <v>478.33043589558162</v>
      </c>
      <c r="AT17">
        <f t="shared" si="9"/>
        <v>519.45849007615607</v>
      </c>
      <c r="AU17">
        <f t="shared" si="9"/>
        <v>-3667.4359209488562</v>
      </c>
      <c r="AW17">
        <v>14</v>
      </c>
      <c r="AX17">
        <f>IF(Z17&gt;0, (R17*SUMPRODUCT(K17:$K$98, X17:$X$98)-K17*$AZ$3)/Z17, 0)</f>
        <v>46163.998740806361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1000000</v>
      </c>
      <c r="S18">
        <f t="shared" si="1"/>
        <v>44658.625883732551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33928.802142209344</v>
      </c>
      <c r="AC18">
        <f t="shared" si="2"/>
        <v>31375.817624510615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-25042.59789312959</v>
      </c>
      <c r="AI18">
        <f t="shared" si="6"/>
        <v>-25077.726400784748</v>
      </c>
      <c r="AJ18">
        <f t="shared" si="7"/>
        <v>2552.9845176987292</v>
      </c>
      <c r="AK18">
        <f t="shared" si="22"/>
        <v>2375.0161499546543</v>
      </c>
      <c r="AL18">
        <f t="shared" si="8"/>
        <v>-20149.725733131363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-4575.1890074174908</v>
      </c>
      <c r="AR18">
        <f t="shared" si="9"/>
        <v>-4581.6068544298787</v>
      </c>
      <c r="AS18">
        <f t="shared" si="9"/>
        <v>466.42072644894284</v>
      </c>
      <c r="AT18">
        <f t="shared" si="9"/>
        <v>433.90657103880829</v>
      </c>
      <c r="AU18">
        <f t="shared" si="9"/>
        <v>-3681.2795569421273</v>
      </c>
      <c r="AW18">
        <v>15</v>
      </c>
      <c r="AX18">
        <f>IF(Z18&gt;0, (R18*SUMPRODUCT(K18:$K$98, X18:$X$98)-K18*$AZ$3)/Z18, 0)</f>
        <v>44658.625883732551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1000000</v>
      </c>
      <c r="S19">
        <f t="shared" si="1"/>
        <v>42936.187757338499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31375.817624510615</v>
      </c>
      <c r="AC19">
        <f t="shared" si="2"/>
        <v>28679.843738568037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-27580.078473674184</v>
      </c>
      <c r="AI19">
        <f t="shared" si="6"/>
        <v>-27613.476692329106</v>
      </c>
      <c r="AJ19">
        <f t="shared" si="7"/>
        <v>2695.9738859425779</v>
      </c>
      <c r="AK19">
        <f t="shared" si="22"/>
        <v>2196.3072337157432</v>
      </c>
      <c r="AL19">
        <f t="shared" si="8"/>
        <v>-22721.195572670786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-4498.9082343870514</v>
      </c>
      <c r="AR19">
        <f t="shared" si="9"/>
        <v>-4504.3562073166395</v>
      </c>
      <c r="AS19">
        <f t="shared" si="9"/>
        <v>439.77174056037842</v>
      </c>
      <c r="AT19">
        <f t="shared" si="9"/>
        <v>358.2652858815913</v>
      </c>
      <c r="AU19">
        <f t="shared" si="9"/>
        <v>-3706.3191808746697</v>
      </c>
      <c r="AW19">
        <v>16</v>
      </c>
      <c r="AX19">
        <f>IF(Z19&gt;0, (R19*SUMPRODUCT(K19:$K$98, X19:$X$98)-K19*$AZ$3)/Z19, 0)</f>
        <v>42936.187757338499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1000000</v>
      </c>
      <c r="S20">
        <f t="shared" si="1"/>
        <v>40956.566336060547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28679.843738568037</v>
      </c>
      <c r="AC20">
        <f t="shared" si="2"/>
        <v>25858.806148354997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-29913.292216804668</v>
      </c>
      <c r="AI20">
        <f t="shared" si="6"/>
        <v>-29944.860788662201</v>
      </c>
      <c r="AJ20">
        <f t="shared" si="7"/>
        <v>2821.0375902130399</v>
      </c>
      <c r="AK20">
        <f t="shared" si="22"/>
        <v>2007.5890616997629</v>
      </c>
      <c r="AL20">
        <f t="shared" si="8"/>
        <v>-25116.234136749397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-4356.7017300013431</v>
      </c>
      <c r="AR20">
        <f t="shared" si="9"/>
        <v>-4361.2995138436754</v>
      </c>
      <c r="AS20">
        <f t="shared" si="9"/>
        <v>410.86816056894827</v>
      </c>
      <c r="AT20">
        <f t="shared" si="9"/>
        <v>292.3939857521114</v>
      </c>
      <c r="AU20">
        <f t="shared" si="9"/>
        <v>-3658.0373675226151</v>
      </c>
      <c r="AW20">
        <v>17</v>
      </c>
      <c r="AX20">
        <f>IF(Z20&gt;0, (R20*SUMPRODUCT(K20:$K$98, X20:$X$98)-K20*$AZ$3)/Z20, 0)</f>
        <v>40956.566336060547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1000000</v>
      </c>
      <c r="S21">
        <f t="shared" si="1"/>
        <v>38766.074556211082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25858.806148354997</v>
      </c>
      <c r="AC21">
        <f t="shared" si="2"/>
        <v>23000.203207794726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-31750.21173765845</v>
      </c>
      <c r="AI21">
        <f t="shared" si="6"/>
        <v>-31779.877113210525</v>
      </c>
      <c r="AJ21">
        <f t="shared" si="7"/>
        <v>2858.6029405602712</v>
      </c>
      <c r="AK21">
        <f t="shared" si="22"/>
        <v>1810.11643038485</v>
      </c>
      <c r="AL21">
        <f t="shared" si="8"/>
        <v>-27111.157742265405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-4128.7845204999076</v>
      </c>
      <c r="AR21">
        <f t="shared" si="9"/>
        <v>-4132.642193777373</v>
      </c>
      <c r="AS21">
        <f t="shared" si="9"/>
        <v>371.73155469832443</v>
      </c>
      <c r="AT21">
        <f t="shared" si="9"/>
        <v>235.38679867168304</v>
      </c>
      <c r="AU21">
        <f t="shared" si="9"/>
        <v>-3525.5238404073652</v>
      </c>
      <c r="AW21">
        <v>18</v>
      </c>
      <c r="AX21">
        <f>IF(Z21&gt;0, (R21*SUMPRODUCT(K21:$K$98, X21:$X$98)-K21*$AZ$3)/Z21, 0)</f>
        <v>38766.074556211082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1000000</v>
      </c>
      <c r="S22">
        <f t="shared" si="1"/>
        <v>36481.964461453201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23000.203207794726</v>
      </c>
      <c r="AC22">
        <f t="shared" si="2"/>
        <v>20209.006892152924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-33429.29644974423</v>
      </c>
      <c r="AI22">
        <f t="shared" si="6"/>
        <v>-33456.993706718298</v>
      </c>
      <c r="AJ22">
        <f t="shared" si="7"/>
        <v>2791.1963156418024</v>
      </c>
      <c r="AK22">
        <f t="shared" si="22"/>
        <v>1610.0142245456309</v>
      </c>
      <c r="AL22">
        <f t="shared" si="8"/>
        <v>-29055.783166530866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-3881.3678644925221</v>
      </c>
      <c r="AR22">
        <f t="shared" si="9"/>
        <v>-3884.5837037284855</v>
      </c>
      <c r="AS22">
        <f t="shared" si="9"/>
        <v>324.07680787744806</v>
      </c>
      <c r="AT22">
        <f t="shared" si="9"/>
        <v>186.93356235964313</v>
      </c>
      <c r="AU22">
        <f t="shared" si="9"/>
        <v>-3373.5733334913944</v>
      </c>
      <c r="AW22">
        <v>19</v>
      </c>
      <c r="AX22">
        <f>IF(Z22&gt;0, (R22*SUMPRODUCT(K22:$K$98, X22:$X$98)-K22*$AZ$3)/Z22, 0)</f>
        <v>36481.964461453201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1000000</v>
      </c>
      <c r="S23">
        <f t="shared" si="1"/>
        <v>34114.141934487852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20209.006892152924</v>
      </c>
      <c r="AC23">
        <f t="shared" si="2"/>
        <v>17521.914210569434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-34779.572435772774</v>
      </c>
      <c r="AI23">
        <f t="shared" si="6"/>
        <v>-34805.253741555309</v>
      </c>
      <c r="AJ23">
        <f t="shared" si="7"/>
        <v>2687.09268158349</v>
      </c>
      <c r="AK23">
        <f t="shared" si="22"/>
        <v>1414.6304824507049</v>
      </c>
      <c r="AL23">
        <f t="shared" si="8"/>
        <v>-30703.530577521113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-3605.4857653060394</v>
      </c>
      <c r="AR23">
        <f t="shared" si="9"/>
        <v>-3608.1480631995628</v>
      </c>
      <c r="AS23">
        <f t="shared" si="9"/>
        <v>278.56220577175247</v>
      </c>
      <c r="AT23">
        <f t="shared" si="9"/>
        <v>146.650165900198</v>
      </c>
      <c r="AU23">
        <f t="shared" si="9"/>
        <v>-3182.9356915276121</v>
      </c>
      <c r="AW23">
        <v>20</v>
      </c>
      <c r="AX23">
        <f>IF(Z23&gt;0, (R23*SUMPRODUCT(K23:$K$98, X23:$X$98)-K23*$AZ$3)/Z23, 0)</f>
        <v>34114.141934487852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1000000</v>
      </c>
      <c r="S24">
        <f t="shared" si="1"/>
        <v>31705.599661604101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17521.914210569434</v>
      </c>
      <c r="AC24">
        <f t="shared" si="2"/>
        <v>14982.745572860737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-35931.513608958208</v>
      </c>
      <c r="AI24">
        <f t="shared" si="6"/>
        <v>-35955.141526002473</v>
      </c>
      <c r="AJ24">
        <f t="shared" si="7"/>
        <v>2539.1686377086971</v>
      </c>
      <c r="AK24">
        <f t="shared" si="22"/>
        <v>1226.5339947398604</v>
      </c>
      <c r="AL24">
        <f t="shared" si="8"/>
        <v>-32189.438893553917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-3325.806946690559</v>
      </c>
      <c r="AR24">
        <f t="shared" si="9"/>
        <v>-3327.9939375169643</v>
      </c>
      <c r="AS24">
        <f t="shared" si="9"/>
        <v>235.02446309428473</v>
      </c>
      <c r="AT24">
        <f t="shared" si="9"/>
        <v>113.52751026444224</v>
      </c>
      <c r="AU24">
        <f t="shared" si="9"/>
        <v>-2979.4419641582372</v>
      </c>
      <c r="AW24">
        <v>21</v>
      </c>
      <c r="AX24">
        <f>IF(Z24&gt;0, (R24*SUMPRODUCT(K24:$K$98, X24:$X$98)-K24*$AZ$3)/Z24, 0)</f>
        <v>31705.599661604101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1000000</v>
      </c>
      <c r="S25">
        <f t="shared" si="1"/>
        <v>29264.363859627236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14982.745572860737</v>
      </c>
      <c r="AC25">
        <f t="shared" si="2"/>
        <v>12609.007490096377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-36967.164409788791</v>
      </c>
      <c r="AI25">
        <f t="shared" si="6"/>
        <v>-36988.707689442126</v>
      </c>
      <c r="AJ25">
        <f t="shared" si="7"/>
        <v>2373.7380827643592</v>
      </c>
      <c r="AK25">
        <f t="shared" si="22"/>
        <v>1048.7921901002517</v>
      </c>
      <c r="AL25">
        <f t="shared" si="8"/>
        <v>-33566.17741657752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-3055.0592702238173</v>
      </c>
      <c r="AR25">
        <f t="shared" si="9"/>
        <v>-3056.839660937218</v>
      </c>
      <c r="AS25">
        <f t="shared" si="9"/>
        <v>196.17167425782549</v>
      </c>
      <c r="AT25">
        <f t="shared" si="9"/>
        <v>86.67481950700207</v>
      </c>
      <c r="AU25">
        <f t="shared" si="9"/>
        <v>-2773.9931671723907</v>
      </c>
      <c r="AW25">
        <v>22</v>
      </c>
      <c r="AX25">
        <f>IF(Z25&gt;0, (R25*SUMPRODUCT(K25:$K$98, X25:$X$98)-K25*$AZ$3)/Z25, 0)</f>
        <v>29264.363859627236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1000000</v>
      </c>
      <c r="S26">
        <f t="shared" si="1"/>
        <v>26742.737725118041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12609.007490096377</v>
      </c>
      <c r="AC26">
        <f t="shared" si="2"/>
        <v>10404.009705520955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-37516.375452982946</v>
      </c>
      <c r="AI26">
        <f t="shared" si="6"/>
        <v>-37535.827481067092</v>
      </c>
      <c r="AJ26">
        <f t="shared" si="7"/>
        <v>2204.997784575422</v>
      </c>
      <c r="AK26">
        <f t="shared" si="22"/>
        <v>882.63052430674645</v>
      </c>
      <c r="AL26">
        <f t="shared" si="8"/>
        <v>-34448.199172184919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-2768.2566514179266</v>
      </c>
      <c r="AR26">
        <f t="shared" si="9"/>
        <v>-2769.6919768052362</v>
      </c>
      <c r="AS26">
        <f t="shared" si="9"/>
        <v>162.70227893316843</v>
      </c>
      <c r="AT26">
        <f t="shared" si="9"/>
        <v>65.127502061566318</v>
      </c>
      <c r="AU26">
        <f t="shared" si="9"/>
        <v>-2541.8621958105009</v>
      </c>
      <c r="AW26">
        <v>23</v>
      </c>
      <c r="AX26">
        <f>IF(Z26&gt;0, (R26*SUMPRODUCT(K26:$K$98, X26:$X$98)-K26*$AZ$3)/Z26, 0)</f>
        <v>26742.737725118041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1000000</v>
      </c>
      <c r="S27">
        <f t="shared" si="1"/>
        <v>24149.132557996574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10404.009705520955</v>
      </c>
      <c r="AC27">
        <f t="shared" si="2"/>
        <v>8394.7365234319441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-37529.532291330615</v>
      </c>
      <c r="AI27">
        <f t="shared" si="6"/>
        <v>-37546.913322519358</v>
      </c>
      <c r="AJ27">
        <f t="shared" si="7"/>
        <v>2009.2731820890112</v>
      </c>
      <c r="AK27">
        <f t="shared" si="22"/>
        <v>728.28067938646689</v>
      </c>
      <c r="AL27">
        <f t="shared" si="8"/>
        <v>-34809.359461043881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-2472.5245246639206</v>
      </c>
      <c r="AR27">
        <f t="shared" si="9"/>
        <v>-2473.6696235568274</v>
      </c>
      <c r="AS27">
        <f t="shared" si="9"/>
        <v>132.37514341771339</v>
      </c>
      <c r="AT27">
        <f t="shared" si="9"/>
        <v>47.980662978789745</v>
      </c>
      <c r="AU27">
        <f t="shared" si="9"/>
        <v>-2293.3138171603246</v>
      </c>
      <c r="AW27">
        <v>24</v>
      </c>
      <c r="AX27">
        <f>IF(Z27&gt;0, (R27*SUMPRODUCT(K27:$K$98, X27:$X$98)-K27*$AZ$3)/Z27, 0)</f>
        <v>24149.132557996574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1000000</v>
      </c>
      <c r="S28">
        <f t="shared" si="1"/>
        <v>21502.707274870954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8394.7365234319441</v>
      </c>
      <c r="AC28">
        <f t="shared" si="2"/>
        <v>6599.8758106688465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-37212.098443399133</v>
      </c>
      <c r="AI28">
        <f t="shared" si="6"/>
        <v>-37227.44505935382</v>
      </c>
      <c r="AJ28">
        <f t="shared" si="7"/>
        <v>1794.8607127630976</v>
      </c>
      <c r="AK28">
        <f t="shared" si="22"/>
        <v>587.63155664023611</v>
      </c>
      <c r="AL28">
        <f t="shared" si="8"/>
        <v>-34844.95278995049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-2188.9386741887083</v>
      </c>
      <c r="AR28">
        <f t="shared" si="9"/>
        <v>-2189.8414128835502</v>
      </c>
      <c r="AS28">
        <f t="shared" si="9"/>
        <v>105.57964192546018</v>
      </c>
      <c r="AT28">
        <f t="shared" si="9"/>
        <v>34.566431196026613</v>
      </c>
      <c r="AU28">
        <f t="shared" si="9"/>
        <v>-2049.6953397620637</v>
      </c>
      <c r="AW28">
        <v>25</v>
      </c>
      <c r="AX28">
        <f>IF(Z28&gt;0, (R28*SUMPRODUCT(K28:$K$98, X28:$X$98)-K28*$AZ$3)/Z28, 0)</f>
        <v>21502.707274870954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1000000</v>
      </c>
      <c r="S29">
        <f t="shared" si="1"/>
        <v>18762.307266281779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6599.8758106688465</v>
      </c>
      <c r="AC29">
        <f t="shared" si="2"/>
        <v>5015.9941113915875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-36518.791365286343</v>
      </c>
      <c r="AI29">
        <f t="shared" si="6"/>
        <v>-36532.158575513218</v>
      </c>
      <c r="AJ29">
        <f t="shared" si="7"/>
        <v>1583.881699277259</v>
      </c>
      <c r="AK29">
        <f t="shared" si="22"/>
        <v>461.9913067468193</v>
      </c>
      <c r="AL29">
        <f t="shared" si="8"/>
        <v>-34486.28556948914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-1917.9964816053857</v>
      </c>
      <c r="AR29">
        <f t="shared" si="9"/>
        <v>-1918.6985383062106</v>
      </c>
      <c r="AS29">
        <f t="shared" si="9"/>
        <v>83.186748874188055</v>
      </c>
      <c r="AT29">
        <f t="shared" si="9"/>
        <v>24.264157376111072</v>
      </c>
      <c r="AU29">
        <f t="shared" si="9"/>
        <v>-1811.2476320559115</v>
      </c>
      <c r="AW29">
        <v>26</v>
      </c>
      <c r="AX29">
        <f>IF(Z29&gt;0, (R29*SUMPRODUCT(K29:$K$98, X29:$X$98)-K29*$AZ$3)/Z29, 0)</f>
        <v>18762.307266281779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1000000</v>
      </c>
      <c r="S30">
        <f t="shared" si="1"/>
        <v>15872.813683213504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5015.9941113915875</v>
      </c>
      <c r="AC30">
        <f t="shared" si="2"/>
        <v>3638.2270716714202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-35459.537293933718</v>
      </c>
      <c r="AI30">
        <f t="shared" si="6"/>
        <v>-35470.997855193622</v>
      </c>
      <c r="AJ30">
        <f t="shared" si="7"/>
        <v>1377.7670397201673</v>
      </c>
      <c r="AK30">
        <f t="shared" si="22"/>
        <v>351.11958779741116</v>
      </c>
      <c r="AL30">
        <f t="shared" si="8"/>
        <v>-33742.111227676047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-1662.8246432096089</v>
      </c>
      <c r="AR30">
        <f t="shared" si="9"/>
        <v>-1663.3620699540702</v>
      </c>
      <c r="AS30">
        <f t="shared" si="9"/>
        <v>64.60842867908994</v>
      </c>
      <c r="AT30">
        <f t="shared" si="9"/>
        <v>16.465254424033841</v>
      </c>
      <c r="AU30">
        <f t="shared" si="9"/>
        <v>-1582.2883868509466</v>
      </c>
      <c r="AW30">
        <v>27</v>
      </c>
      <c r="AX30">
        <f>IF(Z30&gt;0, (R30*SUMPRODUCT(K30:$K$98, X30:$X$98)-K30*$AZ$3)/Z30, 0)</f>
        <v>15872.813683213504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1000000</v>
      </c>
      <c r="S31">
        <f t="shared" si="1"/>
        <v>12740.683340185376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3638.2270716714202</v>
      </c>
      <c r="AC31">
        <f t="shared" si="2"/>
        <v>2457.7501444307613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-34013.436005065945</v>
      </c>
      <c r="AI31">
        <f t="shared" si="6"/>
        <v>-34023.081288913003</v>
      </c>
      <c r="AJ31">
        <f t="shared" si="7"/>
        <v>1180.4769272406588</v>
      </c>
      <c r="AK31">
        <f t="shared" si="22"/>
        <v>254.67589501699945</v>
      </c>
      <c r="AL31">
        <f t="shared" si="8"/>
        <v>-32587.928466655347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-1424.1176580020151</v>
      </c>
      <c r="AR31">
        <f t="shared" si="9"/>
        <v>-1424.5214989735946</v>
      </c>
      <c r="AS31">
        <f t="shared" si="9"/>
        <v>49.425704497981165</v>
      </c>
      <c r="AT31">
        <f t="shared" si="9"/>
        <v>10.663093229015665</v>
      </c>
      <c r="AU31">
        <f t="shared" si="9"/>
        <v>-1364.4327012465978</v>
      </c>
      <c r="AW31">
        <v>28</v>
      </c>
      <c r="AX31">
        <f>IF(Z31&gt;0, (R31*SUMPRODUCT(K31:$K$98, X31:$X$98)-K31*$AZ$3)/Z31, 0)</f>
        <v>12740.683340185376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1000000</v>
      </c>
      <c r="S32">
        <f t="shared" si="1"/>
        <v>9218.3521555178286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2457.7501444307613</v>
      </c>
      <c r="AC32">
        <f t="shared" si="2"/>
        <v>1464.3000899724502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-32130.433210184397</v>
      </c>
      <c r="AI32">
        <f t="shared" si="6"/>
        <v>-32138.375519532474</v>
      </c>
      <c r="AJ32">
        <f t="shared" si="7"/>
        <v>993.45005445831112</v>
      </c>
      <c r="AK32">
        <f t="shared" si="22"/>
        <v>172.0425101101533</v>
      </c>
      <c r="AL32">
        <f t="shared" si="8"/>
        <v>-30972.88295496401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-1201.1408123884712</v>
      </c>
      <c r="AR32">
        <f t="shared" si="9"/>
        <v>-1201.4377219209441</v>
      </c>
      <c r="AS32">
        <f t="shared" si="9"/>
        <v>37.138416331753483</v>
      </c>
      <c r="AT32">
        <f t="shared" si="9"/>
        <v>6.4315124233544489</v>
      </c>
      <c r="AU32">
        <f t="shared" si="9"/>
        <v>-1157.8677931658362</v>
      </c>
      <c r="AW32">
        <v>29</v>
      </c>
      <c r="AX32">
        <f>IF(Z32&gt;0, (R32*SUMPRODUCT(K32:$K$98, X32:$X$98)-K32*$AZ$3)/Z32, 0)</f>
        <v>9218.3521555178286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1000000</v>
      </c>
      <c r="S33">
        <f t="shared" si="1"/>
        <v>5085.3539512830848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1464.3000899724502</v>
      </c>
      <c r="AC33">
        <f t="shared" si="2"/>
        <v>647.68392360514099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-29895.1206773665</v>
      </c>
      <c r="AI33">
        <f t="shared" si="6"/>
        <v>-29901.488807587226</v>
      </c>
      <c r="AJ33">
        <f t="shared" si="7"/>
        <v>816.61616636730923</v>
      </c>
      <c r="AK33">
        <f t="shared" si="22"/>
        <v>102.50100629807153</v>
      </c>
      <c r="AL33">
        <f t="shared" si="8"/>
        <v>-28982.371634921845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-997.83706235005866</v>
      </c>
      <c r="AR33">
        <f t="shared" si="9"/>
        <v>-998.04961731582341</v>
      </c>
      <c r="AS33">
        <f t="shared" si="9"/>
        <v>27.256952240117325</v>
      </c>
      <c r="AT33">
        <f t="shared" si="9"/>
        <v>3.4212707858318794</v>
      </c>
      <c r="AU33">
        <f t="shared" si="9"/>
        <v>-967.37139428987416</v>
      </c>
      <c r="AW33">
        <v>30</v>
      </c>
      <c r="AX33">
        <f>IF(Z33&gt;0, (R33*SUMPRODUCT(K33:$K$98, X33:$X$98)-K33*$AZ$3)/Z33, 0)</f>
        <v>5085.3539512830848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1000000</v>
      </c>
      <c r="S34">
        <f t="shared" si="1"/>
        <v>-69.006896722493309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647.68392360514099</v>
      </c>
      <c r="AC34">
        <f t="shared" si="2"/>
        <v>-6.8275619403070786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-27148.694651156122</v>
      </c>
      <c r="AI34">
        <f t="shared" si="6"/>
        <v>-27153.641665342082</v>
      </c>
      <c r="AJ34">
        <f t="shared" si="7"/>
        <v>654.51148554544807</v>
      </c>
      <c r="AK34">
        <f t="shared" si="22"/>
        <v>45.337874652359872</v>
      </c>
      <c r="AL34">
        <f t="shared" si="8"/>
        <v>-26453.792305144274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-809.07773527266681</v>
      </c>
      <c r="AR34">
        <f t="shared" si="9"/>
        <v>-809.22516479314174</v>
      </c>
      <c r="AS34">
        <f t="shared" si="9"/>
        <v>19.505566556309887</v>
      </c>
      <c r="AT34">
        <f t="shared" si="9"/>
        <v>1.3511465437711305</v>
      </c>
      <c r="AU34">
        <f t="shared" ref="AU34:AU79" si="23">AL34*$K34</f>
        <v>-788.36845169306071</v>
      </c>
      <c r="AW34">
        <v>31</v>
      </c>
      <c r="AX34">
        <f>IF(Z34&gt;0, (R34*SUMPRODUCT(K34:$K$98, X34:$X$98)-K34*$AZ$3)/Z34, 0)</f>
        <v>-69.006896722493309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1000000</v>
      </c>
      <c r="S35">
        <f t="shared" si="1"/>
        <v>-6880.9964716422155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-6.8275619403070786</v>
      </c>
      <c r="AC35">
        <f t="shared" si="2"/>
        <v>-509.3646036374289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-23926.04948783333</v>
      </c>
      <c r="AI35">
        <f t="shared" ref="AI35:AI66" si="25">SUM(AE35:AH35)</f>
        <v>-23929.75072940304</v>
      </c>
      <c r="AJ35">
        <f t="shared" si="7"/>
        <v>502.53704169712182</v>
      </c>
      <c r="AK35">
        <f t="shared" si="22"/>
        <v>-0.47792933582149555</v>
      </c>
      <c r="AL35">
        <f t="shared" si="8"/>
        <v>-23427.691617041739</v>
      </c>
      <c r="AN35">
        <f t="shared" ref="AN35:AT66" si="26">AE35*$K35</f>
        <v>0</v>
      </c>
      <c r="AO35">
        <f t="shared" si="26"/>
        <v>0</v>
      </c>
      <c r="AP35">
        <f t="shared" si="26"/>
        <v>-9.8485139807852548E-2</v>
      </c>
      <c r="AQ35">
        <f t="shared" si="26"/>
        <v>-636.64051223853426</v>
      </c>
      <c r="AR35">
        <f t="shared" si="26"/>
        <v>-636.73899737834211</v>
      </c>
      <c r="AS35">
        <f t="shared" si="26"/>
        <v>13.371845603160862</v>
      </c>
      <c r="AT35">
        <f t="shared" si="26"/>
        <v>-1.2717067116572828E-2</v>
      </c>
      <c r="AU35">
        <f t="shared" si="23"/>
        <v>-623.37986884229781</v>
      </c>
      <c r="AW35">
        <v>32</v>
      </c>
      <c r="AX35">
        <f>IF(Z35&gt;0, (R35*SUMPRODUCT(K35:$K$98, X35:$X$98)-K35*$AZ$3)/Z35, 0)</f>
        <v>-6880.9964716422155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1000000</v>
      </c>
      <c r="S36">
        <f t="shared" si="1"/>
        <v>-16479.553557508414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-509.3646036374289</v>
      </c>
      <c r="AC36">
        <f t="shared" si="2"/>
        <v>-872.30806804065412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-20351.834326081647</v>
      </c>
      <c r="AI36">
        <f t="shared" si="25"/>
        <v>-20354.480963519356</v>
      </c>
      <c r="AJ36">
        <f t="shared" si="7"/>
        <v>362.94346440322522</v>
      </c>
      <c r="AK36">
        <f t="shared" si="22"/>
        <v>-35.655522254620024</v>
      </c>
      <c r="AL36">
        <f t="shared" si="8"/>
        <v>-20027.193021370749</v>
      </c>
      <c r="AN36">
        <f t="shared" si="26"/>
        <v>0</v>
      </c>
      <c r="AO36">
        <f t="shared" si="26"/>
        <v>0</v>
      </c>
      <c r="AP36">
        <f t="shared" si="26"/>
        <v>-6.2878142462524211E-2</v>
      </c>
      <c r="AQ36">
        <f t="shared" si="26"/>
        <v>-483.51372949548022</v>
      </c>
      <c r="AR36">
        <f t="shared" si="26"/>
        <v>-483.57660763794274</v>
      </c>
      <c r="AS36">
        <f t="shared" si="26"/>
        <v>8.6227189774593818</v>
      </c>
      <c r="AT36">
        <f t="shared" si="26"/>
        <v>-0.84709487440877951</v>
      </c>
      <c r="AU36">
        <f t="shared" si="23"/>
        <v>-475.80098353489211</v>
      </c>
      <c r="AW36">
        <v>33</v>
      </c>
      <c r="AX36">
        <f>IF(Z36&gt;0, (R36*SUMPRODUCT(K36:$K$98, X36:$X$98)-K36*$AZ$3)/Z36, 0)</f>
        <v>-16479.553557508414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1000000</v>
      </c>
      <c r="S37">
        <f t="shared" si="1"/>
        <v>-30967.437477308933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-872.30806804065412</v>
      </c>
      <c r="AC37">
        <f t="shared" si="2"/>
        <v>-1111.4494333974667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-16512.513786422744</v>
      </c>
      <c r="AI37">
        <f t="shared" si="25"/>
        <v>-16514.308331796754</v>
      </c>
      <c r="AJ37">
        <f t="shared" si="7"/>
        <v>239.14136535681257</v>
      </c>
      <c r="AK37">
        <f t="shared" si="22"/>
        <v>-61.061564762845791</v>
      </c>
      <c r="AL37">
        <f t="shared" si="8"/>
        <v>-16336.228531202787</v>
      </c>
      <c r="AN37">
        <f t="shared" si="26"/>
        <v>0</v>
      </c>
      <c r="AO37">
        <f t="shared" si="26"/>
        <v>0</v>
      </c>
      <c r="AP37">
        <f t="shared" si="26"/>
        <v>-3.8066388260255511E-2</v>
      </c>
      <c r="AQ37">
        <f t="shared" si="26"/>
        <v>-350.26796761451413</v>
      </c>
      <c r="AR37">
        <f t="shared" si="26"/>
        <v>-350.30603400277437</v>
      </c>
      <c r="AS37">
        <f t="shared" si="26"/>
        <v>5.0727321775176657</v>
      </c>
      <c r="AT37">
        <f t="shared" si="26"/>
        <v>-1.2952546453847644</v>
      </c>
      <c r="AU37">
        <f t="shared" si="23"/>
        <v>-346.52855647064149</v>
      </c>
      <c r="AW37">
        <v>34</v>
      </c>
      <c r="AX37">
        <f>IF(Z37&gt;0, (R37*SUMPRODUCT(K37:$K$98, X37:$X$98)-K37*$AZ$3)/Z37, 0)</f>
        <v>-30967.437477308933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1000000</v>
      </c>
      <c r="S38">
        <f t="shared" si="1"/>
        <v>-54404.773721925005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-1111.4494333974667</v>
      </c>
      <c r="AC38">
        <f t="shared" si="2"/>
        <v>-1243.5277901738843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-12675.037423830925</v>
      </c>
      <c r="AI38">
        <f t="shared" si="25"/>
        <v>-12676.180271880005</v>
      </c>
      <c r="AJ38">
        <f t="shared" si="7"/>
        <v>132.07835677641765</v>
      </c>
      <c r="AK38">
        <f t="shared" si="22"/>
        <v>-77.801460337822675</v>
      </c>
      <c r="AL38">
        <f t="shared" si="8"/>
        <v>-12621.90337544141</v>
      </c>
      <c r="AN38">
        <f t="shared" si="26"/>
        <v>0</v>
      </c>
      <c r="AO38">
        <f t="shared" si="26"/>
        <v>0</v>
      </c>
      <c r="AP38">
        <f t="shared" si="26"/>
        <v>-2.1645005365367492E-2</v>
      </c>
      <c r="AQ38">
        <f t="shared" si="26"/>
        <v>-240.05925657931022</v>
      </c>
      <c r="AR38">
        <f t="shared" si="26"/>
        <v>-240.08090158467559</v>
      </c>
      <c r="AS38">
        <f t="shared" si="26"/>
        <v>2.5015020530314658</v>
      </c>
      <c r="AT38">
        <f t="shared" si="26"/>
        <v>-1.4735231230455368</v>
      </c>
      <c r="AU38">
        <f t="shared" si="23"/>
        <v>-239.05292265468967</v>
      </c>
      <c r="AW38">
        <v>35</v>
      </c>
      <c r="AX38">
        <f>IF(Z38&gt;0, (R38*SUMPRODUCT(K38:$K$98, X38:$X$98)-K38*$AZ$3)/Z38, 0)</f>
        <v>-54404.773721925005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1000000</v>
      </c>
      <c r="S39">
        <f t="shared" si="1"/>
        <v>-95264.036532753322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-1243.5277901738843</v>
      </c>
      <c r="AC39">
        <f t="shared" si="2"/>
        <v>-1288.7748942191797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-9099.9399106946439</v>
      </c>
      <c r="AI39">
        <f t="shared" si="25"/>
        <v>-9100.616333267697</v>
      </c>
      <c r="AJ39">
        <f t="shared" si="7"/>
        <v>45.247104045295373</v>
      </c>
      <c r="AK39">
        <f t="shared" si="22"/>
        <v>-87.046945312171914</v>
      </c>
      <c r="AL39">
        <f t="shared" si="8"/>
        <v>-9142.4161745345737</v>
      </c>
      <c r="AN39">
        <f t="shared" si="26"/>
        <v>0</v>
      </c>
      <c r="AO39">
        <f t="shared" si="26"/>
        <v>0</v>
      </c>
      <c r="AP39">
        <f t="shared" si="26"/>
        <v>-1.143850525354374E-2</v>
      </c>
      <c r="AQ39">
        <f t="shared" si="26"/>
        <v>-153.88266835258608</v>
      </c>
      <c r="AR39">
        <f t="shared" si="26"/>
        <v>-153.89410685783963</v>
      </c>
      <c r="AS39">
        <f t="shared" si="26"/>
        <v>0.76514187720451032</v>
      </c>
      <c r="AT39">
        <f t="shared" si="26"/>
        <v>-1.4719895238908385</v>
      </c>
      <c r="AU39">
        <f t="shared" si="23"/>
        <v>-154.60095450452596</v>
      </c>
      <c r="AW39">
        <v>36</v>
      </c>
      <c r="AX39">
        <f>IF(Z39&gt;0, (R39*SUMPRODUCT(K39:$K$98, X39:$X$98)-K39*$AZ$3)/Z39, 0)</f>
        <v>-95264.036532753322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1000000</v>
      </c>
      <c r="S40">
        <f t="shared" si="1"/>
        <v>-172887.16138135336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-1288.7748942191797</v>
      </c>
      <c r="AC40">
        <f t="shared" si="2"/>
        <v>-1268.7181406663958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-6054.7496196373422</v>
      </c>
      <c r="AI40">
        <f t="shared" si="25"/>
        <v>-6055.1165405036836</v>
      </c>
      <c r="AJ40">
        <f t="shared" si="7"/>
        <v>-20.056753552783903</v>
      </c>
      <c r="AK40">
        <f t="shared" si="22"/>
        <v>-90.214242595342583</v>
      </c>
      <c r="AL40">
        <f t="shared" si="8"/>
        <v>-6165.3875366518096</v>
      </c>
      <c r="AN40">
        <f t="shared" si="26"/>
        <v>0</v>
      </c>
      <c r="AO40">
        <f t="shared" si="26"/>
        <v>0</v>
      </c>
      <c r="AP40">
        <f t="shared" si="26"/>
        <v>-5.5399465095516938E-3</v>
      </c>
      <c r="AQ40">
        <f t="shared" si="26"/>
        <v>-91.417501969828635</v>
      </c>
      <c r="AR40">
        <f t="shared" si="26"/>
        <v>-91.423041916338192</v>
      </c>
      <c r="AS40">
        <f t="shared" si="26"/>
        <v>-0.30282644578287488</v>
      </c>
      <c r="AT40">
        <f t="shared" si="26"/>
        <v>-1.3620977279421018</v>
      </c>
      <c r="AU40">
        <f t="shared" si="23"/>
        <v>-93.087966090063162</v>
      </c>
      <c r="AW40">
        <v>37</v>
      </c>
      <c r="AX40">
        <f>IF(Z40&gt;0, (R40*SUMPRODUCT(K40:$K$98, X40:$X$98)-K40*$AZ$3)/Z40, 0)</f>
        <v>-172887.16138135336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1000000</v>
      </c>
      <c r="S41">
        <f t="shared" si="1"/>
        <v>-337243.27516041009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-1268.7181406663958</v>
      </c>
      <c r="AC41">
        <f t="shared" si="2"/>
        <v>-1204.8325873635724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-3692.4412707661445</v>
      </c>
      <c r="AI41">
        <f t="shared" si="25"/>
        <v>-3692.6199003602842</v>
      </c>
      <c r="AJ41">
        <f t="shared" si="7"/>
        <v>-63.885553302823382</v>
      </c>
      <c r="AK41">
        <f t="shared" si="22"/>
        <v>-88.810269846647714</v>
      </c>
      <c r="AL41">
        <f t="shared" si="8"/>
        <v>-3845.3157235097556</v>
      </c>
      <c r="AN41">
        <f t="shared" si="26"/>
        <v>0</v>
      </c>
      <c r="AO41">
        <f t="shared" si="26"/>
        <v>0</v>
      </c>
      <c r="AP41">
        <f t="shared" si="26"/>
        <v>-2.4080669102724095E-3</v>
      </c>
      <c r="AQ41">
        <f t="shared" si="26"/>
        <v>-49.777001874126398</v>
      </c>
      <c r="AR41">
        <f t="shared" si="26"/>
        <v>-49.779409941036675</v>
      </c>
      <c r="AS41">
        <f t="shared" si="26"/>
        <v>-0.86122732178876793</v>
      </c>
      <c r="AT41">
        <f t="shared" si="26"/>
        <v>-1.1972320328011614</v>
      </c>
      <c r="AU41">
        <f t="shared" si="23"/>
        <v>-51.837869295626611</v>
      </c>
      <c r="AW41">
        <v>38</v>
      </c>
      <c r="AX41">
        <f>IF(Z41&gt;0, (R41*SUMPRODUCT(K41:$K$98, X41:$X$98)-K41*$AZ$3)/Z41, 0)</f>
        <v>-337243.27516041009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1000000</v>
      </c>
      <c r="S42">
        <f t="shared" si="1"/>
        <v>-736114.07879949512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-1204.8325873635724</v>
      </c>
      <c r="AC42">
        <f t="shared" si="2"/>
        <v>-1115.9461470299739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-2020.8697628705725</v>
      </c>
      <c r="AI42">
        <f t="shared" si="25"/>
        <v>-2020.9455626806271</v>
      </c>
      <c r="AJ42">
        <f t="shared" si="7"/>
        <v>-88.886440333598557</v>
      </c>
      <c r="AK42">
        <f t="shared" si="22"/>
        <v>-84.338281115450073</v>
      </c>
      <c r="AL42">
        <f t="shared" si="8"/>
        <v>-2194.170284129676</v>
      </c>
      <c r="AN42">
        <f t="shared" si="26"/>
        <v>0</v>
      </c>
      <c r="AO42">
        <f t="shared" si="26"/>
        <v>0</v>
      </c>
      <c r="AP42">
        <f t="shared" si="26"/>
        <v>-9.1235789222229369E-4</v>
      </c>
      <c r="AQ42">
        <f t="shared" si="26"/>
        <v>-24.324025033584221</v>
      </c>
      <c r="AR42">
        <f t="shared" si="26"/>
        <v>-24.324937391476443</v>
      </c>
      <c r="AS42">
        <f t="shared" si="26"/>
        <v>-1.0698739916566866</v>
      </c>
      <c r="AT42">
        <f t="shared" si="26"/>
        <v>-1.015130464532096</v>
      </c>
      <c r="AU42">
        <f t="shared" si="23"/>
        <v>-26.409941847665227</v>
      </c>
      <c r="AW42">
        <v>39</v>
      </c>
      <c r="AX42">
        <f>IF(Z42&gt;0, (R42*SUMPRODUCT(K42:$K$98, X42:$X$98)-K42*$AZ$3)/Z42, 0)</f>
        <v>-736114.07879949512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1000000</v>
      </c>
      <c r="S43">
        <f t="shared" si="1"/>
        <v>-1894787.7964009091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-1115.9461470299739</v>
      </c>
      <c r="AC43">
        <f t="shared" si="2"/>
        <v>-1016.4635272352322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-964.38380405538112</v>
      </c>
      <c r="AI43">
        <f t="shared" si="25"/>
        <v>-964.41062667713243</v>
      </c>
      <c r="AJ43">
        <f t="shared" si="7"/>
        <v>-99.482619794741709</v>
      </c>
      <c r="AK43">
        <f t="shared" si="22"/>
        <v>-78.11623029209818</v>
      </c>
      <c r="AL43">
        <f t="shared" si="8"/>
        <v>-1142.0094767639723</v>
      </c>
      <c r="AN43">
        <f t="shared" si="26"/>
        <v>0</v>
      </c>
      <c r="AO43">
        <f t="shared" si="26"/>
        <v>0</v>
      </c>
      <c r="AP43">
        <f t="shared" si="26"/>
        <v>-2.8825730268079762E-4</v>
      </c>
      <c r="AQ43">
        <f t="shared" si="26"/>
        <v>-10.364038112456738</v>
      </c>
      <c r="AR43">
        <f t="shared" si="26"/>
        <v>-10.36432636975942</v>
      </c>
      <c r="AS43">
        <f t="shared" si="26"/>
        <v>-1.0691196375800367</v>
      </c>
      <c r="AT43">
        <f t="shared" si="26"/>
        <v>-0.8394993617108284</v>
      </c>
      <c r="AU43">
        <f t="shared" si="23"/>
        <v>-12.272945369050284</v>
      </c>
      <c r="AW43">
        <v>40</v>
      </c>
      <c r="AX43">
        <f>IF(Z43&gt;0, (R43*SUMPRODUCT(K43:$K$98, X43:$X$98)-K43*$AZ$3)/Z43, 0)</f>
        <v>-1894787.7964009091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1000000</v>
      </c>
      <c r="S44">
        <f t="shared" si="1"/>
        <v>-6150117.9421519684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-1016.4635272352322</v>
      </c>
      <c r="AC44">
        <f t="shared" si="2"/>
        <v>-916.28591817954077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-382.1011876887631</v>
      </c>
      <c r="AI44">
        <f t="shared" si="25"/>
        <v>-382.10863702491241</v>
      </c>
      <c r="AJ44">
        <f t="shared" si="7"/>
        <v>-100.17760905569139</v>
      </c>
      <c r="AK44">
        <f t="shared" si="22"/>
        <v>-71.152446906466253</v>
      </c>
      <c r="AL44">
        <f t="shared" si="8"/>
        <v>-553.43869298707</v>
      </c>
      <c r="AN44">
        <f t="shared" si="26"/>
        <v>0</v>
      </c>
      <c r="AO44">
        <f t="shared" si="26"/>
        <v>0</v>
      </c>
      <c r="AP44">
        <f t="shared" si="26"/>
        <v>-7.147902873989192E-5</v>
      </c>
      <c r="AQ44">
        <f t="shared" si="26"/>
        <v>-3.6663967404519764</v>
      </c>
      <c r="AR44">
        <f t="shared" si="26"/>
        <v>-3.6664682194807163</v>
      </c>
      <c r="AS44">
        <f t="shared" si="26"/>
        <v>-0.96123977402350447</v>
      </c>
      <c r="AT44">
        <f t="shared" si="26"/>
        <v>-0.68273302417877302</v>
      </c>
      <c r="AU44">
        <f t="shared" si="23"/>
        <v>-5.3104410176829937</v>
      </c>
      <c r="AW44">
        <v>41</v>
      </c>
      <c r="AX44">
        <f>IF(Z44&gt;0, (R44*SUMPRODUCT(K44:$K$98, X44:$X$98)-K44*$AZ$3)/Z44, 0)</f>
        <v>-6150117.9421519684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1000000</v>
      </c>
      <c r="S45">
        <f t="shared" si="1"/>
        <v>-27815287.370627724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-916.28591817954077</v>
      </c>
      <c r="AC45">
        <f t="shared" si="2"/>
        <v>-821.25441566271775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-117.97156612976583</v>
      </c>
      <c r="AI45">
        <f t="shared" si="25"/>
        <v>-117.97304239424716</v>
      </c>
      <c r="AJ45">
        <f t="shared" si="7"/>
        <v>-95.031502516823025</v>
      </c>
      <c r="AK45">
        <f t="shared" si="22"/>
        <v>-64.140014272567853</v>
      </c>
      <c r="AL45">
        <f t="shared" si="8"/>
        <v>-277.14455918363802</v>
      </c>
      <c r="AN45">
        <f t="shared" si="26"/>
        <v>0</v>
      </c>
      <c r="AO45">
        <f t="shared" si="26"/>
        <v>0</v>
      </c>
      <c r="AP45">
        <f t="shared" si="26"/>
        <v>-1.2647573696190476E-5</v>
      </c>
      <c r="AQ45">
        <f t="shared" si="26"/>
        <v>-1.0106956412992798</v>
      </c>
      <c r="AR45">
        <f t="shared" si="26"/>
        <v>-1.0107082888729759</v>
      </c>
      <c r="AS45">
        <f t="shared" si="26"/>
        <v>-0.81416165378549099</v>
      </c>
      <c r="AT45">
        <f t="shared" si="26"/>
        <v>-0.54950557142600676</v>
      </c>
      <c r="AU45">
        <f t="shared" si="23"/>
        <v>-2.3743755140844733</v>
      </c>
      <c r="AW45">
        <v>42</v>
      </c>
      <c r="AX45">
        <f>IF(Z45&gt;0, (R45*SUMPRODUCT(K45:$K$98, X45:$X$98)-K45*$AZ$3)/Z45, 0)</f>
        <v>-27815287.370627724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1000000</v>
      </c>
      <c r="S46">
        <f t="shared" si="1"/>
        <v>-126861352.6099212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-821.25441566271775</v>
      </c>
      <c r="AC46">
        <f t="shared" si="2"/>
        <v>-734.14198696716437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-23.4430734678946</v>
      </c>
      <c r="AI46">
        <f t="shared" si="25"/>
        <v>-23.443362816057718</v>
      </c>
      <c r="AJ46">
        <f t="shared" si="7"/>
        <v>-87.112428695553376</v>
      </c>
      <c r="AK46">
        <f t="shared" si="22"/>
        <v>-57.487809096390251</v>
      </c>
      <c r="AL46">
        <f t="shared" si="8"/>
        <v>-168.04360060800133</v>
      </c>
      <c r="AN46">
        <f t="shared" si="26"/>
        <v>0</v>
      </c>
      <c r="AO46">
        <f t="shared" si="26"/>
        <v>0</v>
      </c>
      <c r="AP46">
        <f t="shared" si="26"/>
        <v>-2.2133278811781656E-6</v>
      </c>
      <c r="AQ46">
        <f t="shared" si="26"/>
        <v>-0.17932447736266116</v>
      </c>
      <c r="AR46">
        <f t="shared" si="26"/>
        <v>-0.17932669069054233</v>
      </c>
      <c r="AS46">
        <f t="shared" si="26"/>
        <v>-0.66635421200278044</v>
      </c>
      <c r="AT46">
        <f t="shared" si="26"/>
        <v>-0.43974487112591293</v>
      </c>
      <c r="AU46">
        <f t="shared" si="23"/>
        <v>-1.2854257738192356</v>
      </c>
      <c r="AW46">
        <v>43</v>
      </c>
      <c r="AX46">
        <f>IF(Z46&gt;0, (R46*SUMPRODUCT(K46:$K$98, X46:$X$98)-K46*$AZ$3)/Z46, 0)</f>
        <v>-126861352.6099212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1000000</v>
      </c>
      <c r="S47">
        <f t="shared" si="1"/>
        <v>-585049087.86548913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-734.14198696716437</v>
      </c>
      <c r="AC47">
        <f t="shared" si="2"/>
        <v>-655.63995042947988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-4.6084356131238389</v>
      </c>
      <c r="AI47">
        <f t="shared" si="25"/>
        <v>-4.6084916460246692</v>
      </c>
      <c r="AJ47">
        <f t="shared" si="7"/>
        <v>-78.502036537684489</v>
      </c>
      <c r="AK47">
        <f t="shared" si="22"/>
        <v>-51.389939087701514</v>
      </c>
      <c r="AL47">
        <f t="shared" si="8"/>
        <v>-134.50046727141068</v>
      </c>
      <c r="AN47">
        <f t="shared" si="26"/>
        <v>0</v>
      </c>
      <c r="AO47">
        <f t="shared" si="26"/>
        <v>0</v>
      </c>
      <c r="AP47">
        <f t="shared" si="26"/>
        <v>-3.8269263925443328E-7</v>
      </c>
      <c r="AQ47">
        <f t="shared" si="26"/>
        <v>-3.1474622257168183E-2</v>
      </c>
      <c r="AR47">
        <f t="shared" si="26"/>
        <v>-3.1475004949807435E-2</v>
      </c>
      <c r="AS47">
        <f t="shared" si="26"/>
        <v>-0.53615199470415986</v>
      </c>
      <c r="AT47">
        <f t="shared" si="26"/>
        <v>-0.35098221096939131</v>
      </c>
      <c r="AU47">
        <f t="shared" si="23"/>
        <v>-0.91860921062335865</v>
      </c>
      <c r="AW47">
        <v>44</v>
      </c>
      <c r="AX47">
        <f>IF(Z47&gt;0, (R47*SUMPRODUCT(K47:$K$98, X47:$X$98)-K47*$AZ$3)/Z47, 0)</f>
        <v>-585049087.86548913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1000000</v>
      </c>
      <c r="S48">
        <f t="shared" si="1"/>
        <v>-2734096081.8589649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-655.63995042947988</v>
      </c>
      <c r="AC48">
        <f t="shared" si="2"/>
        <v>-585.42020985973079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-0.89533306155144687</v>
      </c>
      <c r="AI48">
        <f t="shared" si="25"/>
        <v>-0.89534376747019173</v>
      </c>
      <c r="AJ48">
        <f t="shared" si="7"/>
        <v>-70.219740569749092</v>
      </c>
      <c r="AK48">
        <f t="shared" si="22"/>
        <v>-45.894796530063594</v>
      </c>
      <c r="AL48">
        <f t="shared" si="8"/>
        <v>-117.00988086728287</v>
      </c>
      <c r="AN48">
        <f t="shared" si="26"/>
        <v>0</v>
      </c>
      <c r="AO48">
        <f t="shared" si="26"/>
        <v>0</v>
      </c>
      <c r="AP48">
        <f t="shared" si="26"/>
        <v>-6.5284926983060087E-8</v>
      </c>
      <c r="AQ48">
        <f t="shared" si="26"/>
        <v>-5.4597606185868147E-3</v>
      </c>
      <c r="AR48">
        <f t="shared" si="26"/>
        <v>-5.4598259035137974E-3</v>
      </c>
      <c r="AS48">
        <f t="shared" si="26"/>
        <v>-0.42820151592053024</v>
      </c>
      <c r="AT48">
        <f t="shared" si="26"/>
        <v>-0.27986747441080362</v>
      </c>
      <c r="AU48">
        <f t="shared" si="23"/>
        <v>-0.71352881623484754</v>
      </c>
      <c r="AW48">
        <v>45</v>
      </c>
      <c r="AX48">
        <f>IF(Z48&gt;0, (R48*SUMPRODUCT(K48:$K$98, X48:$X$98)-K48*$AZ$3)/Z48, 0)</f>
        <v>-2734096081.8589649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1000000</v>
      </c>
      <c r="S49">
        <f t="shared" si="1"/>
        <v>-12970950826.503588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-585.42020985973079</v>
      </c>
      <c r="AC49">
        <f t="shared" si="2"/>
        <v>-522.7013703417723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-0.17167934580622871</v>
      </c>
      <c r="AI49">
        <f t="shared" si="25"/>
        <v>-0.17168136069849579</v>
      </c>
      <c r="AJ49">
        <f t="shared" si="7"/>
        <v>-62.718839517958486</v>
      </c>
      <c r="AK49">
        <f t="shared" si="22"/>
        <v>-40.979414690181159</v>
      </c>
      <c r="AL49">
        <f t="shared" si="8"/>
        <v>-103.86993556883814</v>
      </c>
      <c r="AN49">
        <f t="shared" si="26"/>
        <v>0</v>
      </c>
      <c r="AO49">
        <f t="shared" si="26"/>
        <v>0</v>
      </c>
      <c r="AP49">
        <f t="shared" si="26"/>
        <v>-1.0970408191165436E-8</v>
      </c>
      <c r="AQ49">
        <f t="shared" si="26"/>
        <v>-9.3473608105578906E-4</v>
      </c>
      <c r="AR49">
        <f t="shared" si="26"/>
        <v>-9.3474705146398031E-4</v>
      </c>
      <c r="AS49">
        <f t="shared" si="26"/>
        <v>-0.34148290805786885</v>
      </c>
      <c r="AT49">
        <f t="shared" si="26"/>
        <v>-0.22311907883604148</v>
      </c>
      <c r="AU49">
        <f t="shared" si="23"/>
        <v>-0.5655367339453744</v>
      </c>
      <c r="AW49">
        <v>46</v>
      </c>
      <c r="AX49">
        <f>IF(Z49&gt;0, (R49*SUMPRODUCT(K49:$K$98, X49:$X$98)-K49*$AZ$3)/Z49, 0)</f>
        <v>-12970950826.503588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1000000</v>
      </c>
      <c r="S50">
        <f t="shared" si="1"/>
        <v>-62479032847.434669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-522.7013703417723</v>
      </c>
      <c r="AC50">
        <f t="shared" si="2"/>
        <v>-466.69846643626664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-3.2425185538167832E-2</v>
      </c>
      <c r="AI50">
        <f t="shared" si="25"/>
        <v>-3.2425559022235338E-2</v>
      </c>
      <c r="AJ50">
        <f t="shared" si="7"/>
        <v>-56.002903905505661</v>
      </c>
      <c r="AK50">
        <f t="shared" si="22"/>
        <v>-36.589095923924063</v>
      </c>
      <c r="AL50">
        <f t="shared" si="8"/>
        <v>-92.624425388451954</v>
      </c>
      <c r="AN50">
        <f t="shared" si="26"/>
        <v>0</v>
      </c>
      <c r="AO50">
        <f t="shared" si="26"/>
        <v>0</v>
      </c>
      <c r="AP50">
        <f t="shared" si="26"/>
        <v>-1.8156202356260799E-9</v>
      </c>
      <c r="AQ50">
        <f t="shared" si="26"/>
        <v>-1.5762874009558162E-4</v>
      </c>
      <c r="AR50">
        <f t="shared" si="26"/>
        <v>-1.5763055571581724E-4</v>
      </c>
      <c r="AS50">
        <f t="shared" si="26"/>
        <v>-0.2722472373805756</v>
      </c>
      <c r="AT50">
        <f t="shared" si="26"/>
        <v>-0.1778707814928488</v>
      </c>
      <c r="AU50">
        <f t="shared" si="23"/>
        <v>-0.45027564942914017</v>
      </c>
      <c r="AW50">
        <v>47</v>
      </c>
      <c r="AX50">
        <f>IF(Z50&gt;0, (R50*SUMPRODUCT(K50:$K$98, X50:$X$98)-K50*$AZ$3)/Z50, 0)</f>
        <v>-62479032847.434669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1000000</v>
      </c>
      <c r="S51">
        <f t="shared" si="1"/>
        <v>-306018023247.28491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-466.69846643626664</v>
      </c>
      <c r="AC51">
        <f t="shared" si="2"/>
        <v>-416.69519670644729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-6.0333157294230168E-3</v>
      </c>
      <c r="AI51">
        <f t="shared" si="25"/>
        <v>-6.033383812863378E-3</v>
      </c>
      <c r="AJ51">
        <f t="shared" si="7"/>
        <v>-50.003269729819351</v>
      </c>
      <c r="AK51">
        <f t="shared" si="22"/>
        <v>-32.668892650538666</v>
      </c>
      <c r="AL51">
        <f t="shared" si="8"/>
        <v>-82.67819576417088</v>
      </c>
      <c r="AN51">
        <f t="shared" si="26"/>
        <v>0</v>
      </c>
      <c r="AO51">
        <f t="shared" si="26"/>
        <v>0</v>
      </c>
      <c r="AP51">
        <f t="shared" si="26"/>
        <v>-2.9551287358684633E-10</v>
      </c>
      <c r="AQ51">
        <f t="shared" si="26"/>
        <v>-2.6187314550938416E-5</v>
      </c>
      <c r="AR51">
        <f t="shared" si="26"/>
        <v>-2.6187610063812E-5</v>
      </c>
      <c r="AS51">
        <f t="shared" si="26"/>
        <v>-0.21703676911922912</v>
      </c>
      <c r="AT51">
        <f t="shared" si="26"/>
        <v>-0.14179774542518614</v>
      </c>
      <c r="AU51">
        <f t="shared" si="23"/>
        <v>-0.35886070215447907</v>
      </c>
      <c r="AW51">
        <v>48</v>
      </c>
      <c r="AX51">
        <f>IF(Z51&gt;0, (R51*SUMPRODUCT(K51:$K$98, X51:$X$98)-K51*$AZ$3)/Z51, 0)</f>
        <v>-306018023247.28491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1000000</v>
      </c>
      <c r="S52">
        <f t="shared" si="1"/>
        <v>-1525770738542.4084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-416.69519670644729</v>
      </c>
      <c r="AC52">
        <f t="shared" si="2"/>
        <v>-372.04930560933366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-1.1042086004632639E-3</v>
      </c>
      <c r="AI52">
        <f t="shared" si="25"/>
        <v>-1.1042207926391988E-3</v>
      </c>
      <c r="AJ52">
        <f t="shared" si="7"/>
        <v>-44.645891097113633</v>
      </c>
      <c r="AK52">
        <f t="shared" si="22"/>
        <v>-29.168663769451314</v>
      </c>
      <c r="AL52">
        <f t="shared" si="8"/>
        <v>-73.815659087357588</v>
      </c>
      <c r="AN52">
        <f t="shared" si="26"/>
        <v>0</v>
      </c>
      <c r="AO52">
        <f t="shared" si="26"/>
        <v>0</v>
      </c>
      <c r="AP52">
        <f t="shared" si="26"/>
        <v>-4.7249597157030331E-11</v>
      </c>
      <c r="AQ52">
        <f t="shared" si="26"/>
        <v>-4.2792535006268545E-6</v>
      </c>
      <c r="AR52">
        <f t="shared" si="26"/>
        <v>-4.2793007502240116E-6</v>
      </c>
      <c r="AS52">
        <f t="shared" si="26"/>
        <v>-0.17302082748293623</v>
      </c>
      <c r="AT52">
        <f t="shared" si="26"/>
        <v>-0.11304033177396439</v>
      </c>
      <c r="AU52">
        <f t="shared" si="23"/>
        <v>-0.28606543855765082</v>
      </c>
      <c r="AW52">
        <v>49</v>
      </c>
      <c r="AX52">
        <f>IF(Z52&gt;0, (R52*SUMPRODUCT(K52:$K$98, X52:$X$98)-K52*$AZ$3)/Z52, 0)</f>
        <v>-1525770738542.4084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1000000</v>
      </c>
      <c r="S53">
        <f t="shared" si="1"/>
        <v>-7751133256963.6016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-372.04930560933366</v>
      </c>
      <c r="AC53">
        <f t="shared" si="2"/>
        <v>-332.18688374177634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-1.9854852657337426E-4</v>
      </c>
      <c r="AI53">
        <f t="shared" si="25"/>
        <v>-1.9855066940122103E-4</v>
      </c>
      <c r="AJ53">
        <f t="shared" si="7"/>
        <v>-39.862421867557316</v>
      </c>
      <c r="AK53">
        <f t="shared" si="22"/>
        <v>-26.04345139265336</v>
      </c>
      <c r="AL53">
        <f t="shared" si="8"/>
        <v>-65.906071810880078</v>
      </c>
      <c r="AN53">
        <f t="shared" si="26"/>
        <v>0</v>
      </c>
      <c r="AO53">
        <f t="shared" si="26"/>
        <v>0</v>
      </c>
      <c r="AP53">
        <f t="shared" si="26"/>
        <v>-7.4145730454011942E-12</v>
      </c>
      <c r="AQ53">
        <f t="shared" si="26"/>
        <v>-6.8701391740376221E-7</v>
      </c>
      <c r="AR53">
        <f t="shared" si="26"/>
        <v>-6.8702133197680764E-7</v>
      </c>
      <c r="AS53">
        <f t="shared" si="26"/>
        <v>-0.13793121045555251</v>
      </c>
      <c r="AT53">
        <f t="shared" si="26"/>
        <v>-9.0115065937641833E-2</v>
      </c>
      <c r="AU53">
        <f t="shared" si="23"/>
        <v>-0.22804696341452632</v>
      </c>
      <c r="AW53">
        <v>50</v>
      </c>
      <c r="AX53">
        <f>IF(Z53&gt;0, (R53*SUMPRODUCT(K53:$K$98, X53:$X$98)-K53*$AZ$3)/Z53, 0)</f>
        <v>-7751133256963.6016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1000000</v>
      </c>
      <c r="S54">
        <f t="shared" si="1"/>
        <v>-40192145274951.211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-332.18688374177634</v>
      </c>
      <c r="AC54">
        <f t="shared" si="2"/>
        <v>-296.59543251199489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-3.504855365555106E-5</v>
      </c>
      <c r="AI54">
        <f t="shared" si="25"/>
        <v>-3.5048922627436589E-5</v>
      </c>
      <c r="AJ54">
        <f t="shared" si="7"/>
        <v>-35.591451229781455</v>
      </c>
      <c r="AK54">
        <f t="shared" si="22"/>
        <v>-23.253081861924347</v>
      </c>
      <c r="AL54">
        <f t="shared" si="8"/>
        <v>-58.844568140628425</v>
      </c>
      <c r="AN54">
        <f t="shared" si="26"/>
        <v>0</v>
      </c>
      <c r="AO54">
        <f t="shared" si="26"/>
        <v>0</v>
      </c>
      <c r="AP54">
        <f t="shared" si="26"/>
        <v>-1.1399193331470344E-12</v>
      </c>
      <c r="AQ54">
        <f t="shared" si="26"/>
        <v>-1.0828067253254469E-7</v>
      </c>
      <c r="AR54">
        <f t="shared" si="26"/>
        <v>-1.0828181245187785E-7</v>
      </c>
      <c r="AS54">
        <f t="shared" si="26"/>
        <v>-0.10995792617991863</v>
      </c>
      <c r="AT54">
        <f t="shared" si="26"/>
        <v>-7.183917964799387E-2</v>
      </c>
      <c r="AU54">
        <f t="shared" si="23"/>
        <v>-0.18179721410972494</v>
      </c>
      <c r="AW54">
        <v>51</v>
      </c>
      <c r="AX54">
        <f>IF(Z54&gt;0, (R54*SUMPRODUCT(K54:$K$98, X54:$X$98)-K54*$AZ$3)/Z54, 0)</f>
        <v>-40192145274951.211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1000000</v>
      </c>
      <c r="S55">
        <f t="shared" si="1"/>
        <v>-212943504994640.5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-296.59543251199489</v>
      </c>
      <c r="AC55">
        <f t="shared" si="2"/>
        <v>-264.81735055170827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-6.0620395402822013E-6</v>
      </c>
      <c r="AI55">
        <f t="shared" si="25"/>
        <v>-6.062101720471862E-6</v>
      </c>
      <c r="AJ55">
        <f t="shared" si="7"/>
        <v>-31.778081960286613</v>
      </c>
      <c r="AK55">
        <f t="shared" si="22"/>
        <v>-20.761680275839645</v>
      </c>
      <c r="AL55">
        <f t="shared" si="8"/>
        <v>-52.539768298227983</v>
      </c>
      <c r="AN55">
        <f t="shared" si="26"/>
        <v>0</v>
      </c>
      <c r="AO55">
        <f t="shared" si="26"/>
        <v>0</v>
      </c>
      <c r="AP55">
        <f t="shared" si="26"/>
        <v>-1.7152003772582589E-13</v>
      </c>
      <c r="AQ55">
        <f t="shared" si="26"/>
        <v>-1.672174459933284E-8</v>
      </c>
      <c r="AR55">
        <f t="shared" si="26"/>
        <v>-1.6721916119370565E-8</v>
      </c>
      <c r="AS55">
        <f t="shared" si="26"/>
        <v>-8.7657786932191784E-2</v>
      </c>
      <c r="AT55">
        <f t="shared" si="26"/>
        <v>-5.7269754299463897E-2</v>
      </c>
      <c r="AU55">
        <f t="shared" si="23"/>
        <v>-0.14492755795357182</v>
      </c>
      <c r="AW55">
        <v>52</v>
      </c>
      <c r="AX55">
        <f>IF(Z55&gt;0, (R55*SUMPRODUCT(K55:$K$98, X55:$X$98)-K55*$AZ$3)/Z55, 0)</f>
        <v>-212943504994640.5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1000000</v>
      </c>
      <c r="S56">
        <f t="shared" si="1"/>
        <v>-1154814417354805.8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-264.81735055170827</v>
      </c>
      <c r="AC56">
        <f t="shared" si="2"/>
        <v>-236.44406300720919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-1.0264213826583478E-6</v>
      </c>
      <c r="AI56">
        <f t="shared" si="25"/>
        <v>-1.0264316199769789E-6</v>
      </c>
      <c r="AJ56">
        <f t="shared" si="7"/>
        <v>-28.373287544499078</v>
      </c>
      <c r="AK56">
        <f t="shared" si="22"/>
        <v>-18.53721453861958</v>
      </c>
      <c r="AL56">
        <f t="shared" si="8"/>
        <v>-46.910503109550277</v>
      </c>
      <c r="AN56">
        <f t="shared" si="26"/>
        <v>0</v>
      </c>
      <c r="AO56">
        <f t="shared" si="26"/>
        <v>0</v>
      </c>
      <c r="AP56">
        <f t="shared" si="26"/>
        <v>-2.5213377090824196E-14</v>
      </c>
      <c r="AQ56">
        <f t="shared" si="26"/>
        <v>-2.5279616965507956E-9</v>
      </c>
      <c r="AR56">
        <f t="shared" si="26"/>
        <v>-2.5279869099278861E-9</v>
      </c>
      <c r="AS56">
        <f t="shared" si="26"/>
        <v>-6.9880251258941456E-2</v>
      </c>
      <c r="AT56">
        <f t="shared" si="26"/>
        <v>-4.5655097512687912E-2</v>
      </c>
      <c r="AU56">
        <f t="shared" si="23"/>
        <v>-0.11553535129961628</v>
      </c>
      <c r="AW56">
        <v>53</v>
      </c>
      <c r="AX56">
        <f>IF(Z56&gt;0, (R56*SUMPRODUCT(K56:$K$98, X56:$X$98)-K56*$AZ$3)/Z56, 0)</f>
        <v>-1154814417354805.8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1000000</v>
      </c>
      <c r="S57">
        <f t="shared" si="1"/>
        <v>-6423055148561022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-236.44406300720919</v>
      </c>
      <c r="AC57">
        <f t="shared" si="2"/>
        <v>-211.11077054436149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-1.6983125236018114E-7</v>
      </c>
      <c r="AI57">
        <f t="shared" si="25"/>
        <v>-1.6983289574300801E-7</v>
      </c>
      <c r="AJ57">
        <f t="shared" si="7"/>
        <v>-25.333292462847709</v>
      </c>
      <c r="AK57">
        <f t="shared" si="22"/>
        <v>-16.551084410504647</v>
      </c>
      <c r="AL57">
        <f t="shared" si="8"/>
        <v>-41.884377043185253</v>
      </c>
      <c r="AN57">
        <f t="shared" si="26"/>
        <v>0</v>
      </c>
      <c r="AO57">
        <f t="shared" si="26"/>
        <v>0</v>
      </c>
      <c r="AP57">
        <f t="shared" si="26"/>
        <v>-3.6138117044498105E-15</v>
      </c>
      <c r="AQ57">
        <f t="shared" si="26"/>
        <v>-3.7346025376664581E-10</v>
      </c>
      <c r="AR57">
        <f t="shared" si="26"/>
        <v>-3.7346386757835022E-10</v>
      </c>
      <c r="AS57">
        <f t="shared" si="26"/>
        <v>-5.5708108492627438E-2</v>
      </c>
      <c r="AT57">
        <f t="shared" si="26"/>
        <v>-3.6395964218358945E-2</v>
      </c>
      <c r="AU57">
        <f t="shared" si="23"/>
        <v>-9.2104073084450247E-2</v>
      </c>
      <c r="AW57">
        <v>54</v>
      </c>
      <c r="AX57">
        <f>IF(Z57&gt;0, (R57*SUMPRODUCT(K57:$K$98, X57:$X$98)-K57*$AZ$3)/Z57, 0)</f>
        <v>-6423055148561022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1000000</v>
      </c>
      <c r="S58">
        <f t="shared" si="1"/>
        <v>-3.6681609829557584E+16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-211.11077054436149</v>
      </c>
      <c r="AC58">
        <f t="shared" si="2"/>
        <v>-188.49175941493522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-2.7400389809627746E-8</v>
      </c>
      <c r="AI58">
        <f t="shared" si="25"/>
        <v>-2.740064673913587E-8</v>
      </c>
      <c r="AJ58">
        <f t="shared" si="7"/>
        <v>-22.619011129426269</v>
      </c>
      <c r="AK58">
        <f t="shared" si="22"/>
        <v>-14.777753938105306</v>
      </c>
      <c r="AL58">
        <f t="shared" si="8"/>
        <v>-37.396765094932221</v>
      </c>
      <c r="AN58">
        <f t="shared" si="26"/>
        <v>0</v>
      </c>
      <c r="AO58">
        <f t="shared" si="26"/>
        <v>0</v>
      </c>
      <c r="AP58">
        <f t="shared" si="26"/>
        <v>-5.0445535731938661E-16</v>
      </c>
      <c r="AQ58">
        <f t="shared" si="26"/>
        <v>-5.3797921200135703E-11</v>
      </c>
      <c r="AR58">
        <f t="shared" si="26"/>
        <v>-5.3798425655493021E-11</v>
      </c>
      <c r="AS58">
        <f t="shared" si="26"/>
        <v>-4.4410163023968989E-2</v>
      </c>
      <c r="AT58">
        <f t="shared" si="26"/>
        <v>-2.9014639842745549E-2</v>
      </c>
      <c r="AU58">
        <f t="shared" si="23"/>
        <v>-7.3424802920512955E-2</v>
      </c>
      <c r="AW58">
        <v>55</v>
      </c>
      <c r="AX58">
        <f>IF(Z58&gt;0, (R58*SUMPRODUCT(K58:$K$98, X58:$X$98)-K58*$AZ$3)/Z58, 0)</f>
        <v>-3.6681609829557584E+16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1000000</v>
      </c>
      <c r="S59">
        <f t="shared" si="1"/>
        <v>-2.1551756656159354E+17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-188.49175941493522</v>
      </c>
      <c r="AC59">
        <f t="shared" si="2"/>
        <v>-168.29621376338207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-4.3063110072633047E-9</v>
      </c>
      <c r="AI59">
        <f t="shared" si="25"/>
        <v>-4.3063500519259856E-9</v>
      </c>
      <c r="AJ59">
        <f t="shared" si="7"/>
        <v>-20.195545651553147</v>
      </c>
      <c r="AK59">
        <f t="shared" si="22"/>
        <v>-13.194423159045467</v>
      </c>
      <c r="AL59">
        <f t="shared" si="8"/>
        <v>-33.389968814904961</v>
      </c>
      <c r="AN59">
        <f t="shared" si="26"/>
        <v>0</v>
      </c>
      <c r="AO59">
        <f t="shared" si="26"/>
        <v>0</v>
      </c>
      <c r="AP59">
        <f t="shared" si="26"/>
        <v>-6.844668284888854E-17</v>
      </c>
      <c r="AQ59">
        <f t="shared" si="26"/>
        <v>-7.5491164099185284E-12</v>
      </c>
      <c r="AR59">
        <f t="shared" si="26"/>
        <v>-7.5491848566013766E-12</v>
      </c>
      <c r="AS59">
        <f t="shared" si="26"/>
        <v>-3.5403510064241098E-2</v>
      </c>
      <c r="AT59">
        <f t="shared" si="26"/>
        <v>-2.3130293242024747E-2</v>
      </c>
      <c r="AU59">
        <f t="shared" si="23"/>
        <v>-5.8533803313815025E-2</v>
      </c>
      <c r="AW59">
        <v>56</v>
      </c>
      <c r="AX59">
        <f>IF(Z59&gt;0, (R59*SUMPRODUCT(K59:$K$98, X59:$X$98)-K59*$AZ$3)/Z59, 0)</f>
        <v>-2.1551756656159354E+17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1000000</v>
      </c>
      <c r="S60">
        <f t="shared" si="1"/>
        <v>-1.3040419817599114E+18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-168.29621376338207</v>
      </c>
      <c r="AC60">
        <f t="shared" si="2"/>
        <v>-150.26447657445487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-6.5785453654983661E-10</v>
      </c>
      <c r="AI60">
        <f t="shared" si="25"/>
        <v>-6.5786029803906303E-10</v>
      </c>
      <c r="AJ60">
        <f t="shared" si="7"/>
        <v>-18.031737188927195</v>
      </c>
      <c r="AK60">
        <f t="shared" si="22"/>
        <v>-11.780734963436746</v>
      </c>
      <c r="AL60">
        <f t="shared" si="8"/>
        <v>-29.812472153021801</v>
      </c>
      <c r="AN60">
        <f t="shared" si="26"/>
        <v>0</v>
      </c>
      <c r="AO60">
        <f t="shared" si="26"/>
        <v>0</v>
      </c>
      <c r="AP60">
        <f t="shared" si="26"/>
        <v>-9.0179425016842493E-18</v>
      </c>
      <c r="AQ60">
        <f t="shared" si="26"/>
        <v>-1.0296807217591661E-12</v>
      </c>
      <c r="AR60">
        <f t="shared" si="26"/>
        <v>-1.0296897397016677E-12</v>
      </c>
      <c r="AS60">
        <f t="shared" si="26"/>
        <v>-2.8223461467092259E-2</v>
      </c>
      <c r="AT60">
        <f t="shared" si="26"/>
        <v>-1.8439328158507025E-2</v>
      </c>
      <c r="AU60">
        <f t="shared" si="23"/>
        <v>-4.6662789626628974E-2</v>
      </c>
      <c r="AW60">
        <v>57</v>
      </c>
      <c r="AX60">
        <f>IF(Z60&gt;0, (R60*SUMPRODUCT(K60:$K$98, X60:$X$98)-K60*$AZ$3)/Z60, 0)</f>
        <v>-1.3040419817599114E+18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1000000</v>
      </c>
      <c r="S61">
        <f t="shared" si="1"/>
        <v>-8.1291199837759396E+18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-150.26447657445487</v>
      </c>
      <c r="AC61">
        <f t="shared" si="2"/>
        <v>-134.16471122719273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-9.7573275711537767E-11</v>
      </c>
      <c r="AI61">
        <f t="shared" si="25"/>
        <v>-9.757410092208636E-11</v>
      </c>
      <c r="AJ61">
        <f t="shared" si="7"/>
        <v>-16.099765347262149</v>
      </c>
      <c r="AK61">
        <f t="shared" si="22"/>
        <v>-10.518513360211843</v>
      </c>
      <c r="AL61">
        <f t="shared" si="8"/>
        <v>-26.618278707571569</v>
      </c>
      <c r="AN61">
        <f t="shared" si="26"/>
        <v>0</v>
      </c>
      <c r="AO61">
        <f t="shared" si="26"/>
        <v>0</v>
      </c>
      <c r="AP61">
        <f t="shared" si="26"/>
        <v>-1.1532393589228699E-18</v>
      </c>
      <c r="AQ61">
        <f t="shared" si="26"/>
        <v>-1.3635955347631766E-13</v>
      </c>
      <c r="AR61">
        <f t="shared" si="26"/>
        <v>-1.363607067156766E-13</v>
      </c>
      <c r="AS61">
        <f t="shared" si="26"/>
        <v>-2.2499570684871087E-2</v>
      </c>
      <c r="AT61">
        <f t="shared" si="26"/>
        <v>-1.4699719514116576E-2</v>
      </c>
      <c r="AU61">
        <f t="shared" si="23"/>
        <v>-3.7199290199124026E-2</v>
      </c>
      <c r="AW61">
        <v>58</v>
      </c>
      <c r="AX61">
        <f>IF(Z61&gt;0, (R61*SUMPRODUCT(K61:$K$98, X61:$X$98)-K61*$AZ$3)/Z61, 0)</f>
        <v>-8.1291199837759396E+18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1000000</v>
      </c>
      <c r="S62">
        <f t="shared" si="1"/>
        <v>-5.22950123245138E+19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-134.16471122719273</v>
      </c>
      <c r="AC62">
        <f t="shared" si="2"/>
        <v>-119.78992073856506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-1.4048512154784858E-11</v>
      </c>
      <c r="AI62">
        <f t="shared" si="25"/>
        <v>-1.4048626687620222E-11</v>
      </c>
      <c r="AJ62">
        <f t="shared" si="7"/>
        <v>-14.374790488627667</v>
      </c>
      <c r="AK62">
        <f t="shared" si="22"/>
        <v>-9.3915297859034919</v>
      </c>
      <c r="AL62">
        <f t="shared" si="8"/>
        <v>-23.766320274545208</v>
      </c>
      <c r="AN62">
        <f t="shared" si="26"/>
        <v>0</v>
      </c>
      <c r="AO62">
        <f t="shared" si="26"/>
        <v>0</v>
      </c>
      <c r="AP62">
        <f t="shared" si="26"/>
        <v>-1.4291133449944419E-19</v>
      </c>
      <c r="AQ62">
        <f t="shared" si="26"/>
        <v>-1.7529397690968994E-14</v>
      </c>
      <c r="AR62">
        <f t="shared" si="26"/>
        <v>-1.7529540602303495E-14</v>
      </c>
      <c r="AS62">
        <f t="shared" si="26"/>
        <v>-1.7936519997506582E-2</v>
      </c>
      <c r="AT62">
        <f t="shared" si="26"/>
        <v>-1.171852639837107E-2</v>
      </c>
      <c r="AU62">
        <f t="shared" si="23"/>
        <v>-2.9655046395895182E-2</v>
      </c>
      <c r="AW62">
        <v>59</v>
      </c>
      <c r="AX62">
        <f>IF(Z62&gt;0, (R62*SUMPRODUCT(K62:$K$98, X62:$X$98)-K62*$AZ$3)/Z62, 0)</f>
        <v>-5.22950123245138E+19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1000000</v>
      </c>
      <c r="S63">
        <f t="shared" si="1"/>
        <v>-3.4772575521062388E+20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-119.78992073856506</v>
      </c>
      <c r="AC63">
        <f t="shared" si="2"/>
        <v>-106.95528637371882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-1.9601649677827523E-12</v>
      </c>
      <c r="AI63">
        <f t="shared" si="25"/>
        <v>-1.9601803470413737E-12</v>
      </c>
      <c r="AJ63">
        <f t="shared" si="7"/>
        <v>-12.834634364846238</v>
      </c>
      <c r="AK63">
        <f t="shared" si="22"/>
        <v>-8.3852944516995542</v>
      </c>
      <c r="AL63">
        <f t="shared" si="8"/>
        <v>-21.21992881654775</v>
      </c>
      <c r="AN63">
        <f t="shared" si="26"/>
        <v>0</v>
      </c>
      <c r="AO63">
        <f t="shared" si="26"/>
        <v>0</v>
      </c>
      <c r="AP63">
        <f t="shared" si="26"/>
        <v>-1.7133813683529061E-20</v>
      </c>
      <c r="AQ63">
        <f t="shared" si="26"/>
        <v>-2.1837919612303074E-15</v>
      </c>
      <c r="AR63">
        <f t="shared" si="26"/>
        <v>-2.1838090950439913E-15</v>
      </c>
      <c r="AS63">
        <f t="shared" si="26"/>
        <v>-1.429888392658381E-2</v>
      </c>
      <c r="AT63">
        <f t="shared" si="26"/>
        <v>-9.3419374987014359E-3</v>
      </c>
      <c r="AU63">
        <f t="shared" si="23"/>
        <v>-2.3640821425287426E-2</v>
      </c>
      <c r="AW63">
        <v>60</v>
      </c>
      <c r="AX63">
        <f>IF(Z63&gt;0, (R63*SUMPRODUCT(K63:$K$98, X63:$X$98)-K63*$AZ$3)/Z63, 0)</f>
        <v>-3.4772575521062388E+20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1000000</v>
      </c>
      <c r="S64">
        <f t="shared" si="1"/>
        <v>-2.3934630722330627E+21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-106.95528637371882</v>
      </c>
      <c r="AC64">
        <f t="shared" si="2"/>
        <v>-95.49579140510609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-2.6461073504527559E-13</v>
      </c>
      <c r="AI64">
        <f t="shared" si="25"/>
        <v>-2.6461272997455846E-13</v>
      </c>
      <c r="AJ64">
        <f t="shared" si="7"/>
        <v>-11.459494968612731</v>
      </c>
      <c r="AK64">
        <f t="shared" si="22"/>
        <v>-7.4868700461603179</v>
      </c>
      <c r="AL64">
        <f t="shared" si="8"/>
        <v>-18.946365014773313</v>
      </c>
      <c r="AN64">
        <f t="shared" si="26"/>
        <v>0</v>
      </c>
      <c r="AO64">
        <f t="shared" si="26"/>
        <v>0</v>
      </c>
      <c r="AP64">
        <f t="shared" si="26"/>
        <v>-1.984394992052641E-21</v>
      </c>
      <c r="AQ64">
        <f t="shared" si="26"/>
        <v>-2.6321344920705019E-16</v>
      </c>
      <c r="AR64">
        <f t="shared" si="26"/>
        <v>-2.6321543360204228E-16</v>
      </c>
      <c r="AS64">
        <f t="shared" si="26"/>
        <v>-1.1398982722085326E-2</v>
      </c>
      <c r="AT64">
        <f t="shared" si="26"/>
        <v>-7.44733537842908E-3</v>
      </c>
      <c r="AU64">
        <f t="shared" si="23"/>
        <v>-1.884631810051467E-2</v>
      </c>
      <c r="AW64">
        <v>61</v>
      </c>
      <c r="AX64">
        <f>IF(Z64&gt;0, (R64*SUMPRODUCT(K64:$K$98, X64:$X$98)-K64*$AZ$3)/Z64, 0)</f>
        <v>-2.3934630722330627E+21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1000000</v>
      </c>
      <c r="S65">
        <f t="shared" si="1"/>
        <v>-1.7077953964545992E+22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-95.49579140510609</v>
      </c>
      <c r="AC65">
        <f t="shared" si="2"/>
        <v>-85.264099468844705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-3.4506958431296202E-14</v>
      </c>
      <c r="AI65">
        <f t="shared" si="25"/>
        <v>-3.4507208063364672E-14</v>
      </c>
      <c r="AJ65">
        <f t="shared" si="7"/>
        <v>-10.231691936261385</v>
      </c>
      <c r="AK65">
        <f t="shared" si="22"/>
        <v>-6.6847053983574272</v>
      </c>
      <c r="AL65">
        <f t="shared" si="8"/>
        <v>-16.916397334618846</v>
      </c>
      <c r="AN65">
        <f t="shared" si="26"/>
        <v>0</v>
      </c>
      <c r="AO65">
        <f t="shared" si="26"/>
        <v>0</v>
      </c>
      <c r="AP65">
        <f t="shared" si="26"/>
        <v>-2.2170881962844717E-22</v>
      </c>
      <c r="AQ65">
        <f t="shared" si="26"/>
        <v>-3.0647092216933105E-17</v>
      </c>
      <c r="AR65">
        <f t="shared" si="26"/>
        <v>-3.064731392575273E-17</v>
      </c>
      <c r="AS65">
        <f t="shared" si="26"/>
        <v>-9.0871992363563015E-3</v>
      </c>
      <c r="AT65">
        <f t="shared" si="26"/>
        <v>-5.9369701677527741E-3</v>
      </c>
      <c r="AU65">
        <f t="shared" si="23"/>
        <v>-1.5024169404109106E-2</v>
      </c>
      <c r="AW65">
        <v>62</v>
      </c>
      <c r="AX65">
        <f>IF(Z65&gt;0, (R65*SUMPRODUCT(K65:$K$98, X65:$X$98)-K65*$AZ$3)/Z65, 0)</f>
        <v>-1.7077953964545992E+22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1000000</v>
      </c>
      <c r="S66">
        <f t="shared" si="1"/>
        <v>-1.2651284812764189E+23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-85.264099468844705</v>
      </c>
      <c r="AC66">
        <f t="shared" si="2"/>
        <v>-76.12866024003992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-4.3409684820373487E-15</v>
      </c>
      <c r="AI66">
        <f t="shared" si="25"/>
        <v>-4.3409985693610341E-15</v>
      </c>
      <c r="AJ66">
        <f t="shared" si="7"/>
        <v>-9.1354392288047848</v>
      </c>
      <c r="AK66">
        <f t="shared" si="22"/>
        <v>-5.9684869628191297</v>
      </c>
      <c r="AL66">
        <f t="shared" si="8"/>
        <v>-15.103926191623918</v>
      </c>
      <c r="AN66">
        <f t="shared" si="26"/>
        <v>0</v>
      </c>
      <c r="AO66">
        <f t="shared" si="26"/>
        <v>0</v>
      </c>
      <c r="AP66">
        <f t="shared" si="26"/>
        <v>-2.3858774367329567E-23</v>
      </c>
      <c r="AQ66">
        <f t="shared" si="26"/>
        <v>-3.4423197167991708E-18</v>
      </c>
      <c r="AR66">
        <f t="shared" si="26"/>
        <v>-3.4423435755735377E-18</v>
      </c>
      <c r="AS66">
        <f t="shared" si="26"/>
        <v>-7.2442595953095329E-3</v>
      </c>
      <c r="AT66">
        <f t="shared" si="26"/>
        <v>-4.7329162689355641E-3</v>
      </c>
      <c r="AU66">
        <f t="shared" si="23"/>
        <v>-1.19771758642451E-2</v>
      </c>
      <c r="AW66">
        <v>63</v>
      </c>
      <c r="AX66">
        <f>IF(Z66&gt;0, (R66*SUMPRODUCT(K66:$K$98, X66:$X$98)-K66*$AZ$3)/Z66, 0)</f>
        <v>-1.2651284812764189E+23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-9.7472188447380786E+23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-76.12866024003992</v>
      </c>
      <c r="AC67">
        <f t="shared" ref="AC67:AC79" si="29">S67*Z67</f>
        <v>-67.97201807146422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-5.2599422702896122E-16</v>
      </c>
      <c r="AI67">
        <f t="shared" ref="AI67:AI79" si="33">SUM(AE67:AH67)</f>
        <v>-5.2599771376805849E-16</v>
      </c>
      <c r="AJ67">
        <f t="shared" ref="AJ67:AJ79" si="34">AB67-AC67</f>
        <v>-8.1566421685757007</v>
      </c>
      <c r="AK67">
        <f t="shared" si="22"/>
        <v>-5.329006216802795</v>
      </c>
      <c r="AL67">
        <f t="shared" ref="AL67:AL79" si="35">SUM(AI67:AK67)</f>
        <v>-13.485648385378497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-3.724153101920209E-19</v>
      </c>
      <c r="AR67">
        <f t="shared" si="36"/>
        <v>-3.7241777887885386E-19</v>
      </c>
      <c r="AS67">
        <f t="shared" si="36"/>
        <v>-5.7750793967709926E-3</v>
      </c>
      <c r="AT67">
        <f t="shared" si="36"/>
        <v>-3.7730518725570508E-3</v>
      </c>
      <c r="AU67">
        <f t="shared" si="23"/>
        <v>-9.5481312693280439E-3</v>
      </c>
      <c r="AW67">
        <v>64</v>
      </c>
      <c r="AX67">
        <f>IF(Z67&gt;0, (R67*SUMPRODUCT(K67:$K$98, X67:$X$98)-K67*$AZ$3)/Z67, 0)</f>
        <v>-9.7472188447380786E+23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1000000</v>
      </c>
      <c r="S68">
        <f t="shared" si="28"/>
        <v>-7.8234053126555838E+24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-67.97201807146422</v>
      </c>
      <c r="AC68">
        <f t="shared" si="29"/>
        <v>-60.68930184952162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-6.12800318922702E-17</v>
      </c>
      <c r="AI68">
        <f t="shared" si="33"/>
        <v>-6.1280419762381899E-17</v>
      </c>
      <c r="AJ68">
        <f t="shared" si="34"/>
        <v>-7.2827162219426</v>
      </c>
      <c r="AK68">
        <f t="shared" si="22"/>
        <v>-4.7580412650024959</v>
      </c>
      <c r="AL68">
        <f t="shared" si="35"/>
        <v>-12.040757486945097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-3.8738920018060293E-20</v>
      </c>
      <c r="AR68">
        <f t="shared" si="36"/>
        <v>-3.8739165214884941E-20</v>
      </c>
      <c r="AS68">
        <f t="shared" si="36"/>
        <v>-4.6038579374768811E-3</v>
      </c>
      <c r="AT68">
        <f t="shared" si="36"/>
        <v>-3.0078538524848943E-3</v>
      </c>
      <c r="AU68">
        <f t="shared" si="23"/>
        <v>-7.6117117899617759E-3</v>
      </c>
      <c r="AW68">
        <v>65</v>
      </c>
      <c r="AX68">
        <f>IF(Z68&gt;0, (R68*SUMPRODUCT(K68:$K$98, X68:$X$98)-K68*$AZ$3)/Z68, 0)</f>
        <v>-7.8234053126555838E+24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1000000</v>
      </c>
      <c r="S69">
        <f t="shared" si="28"/>
        <v>-6.5517041575208029E+25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-60.68930184952162</v>
      </c>
      <c r="AC69">
        <f t="shared" si="29"/>
        <v>-54.186876651358588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-6.8527628352091484E-18</v>
      </c>
      <c r="AI69">
        <f t="shared" si="33"/>
        <v>-6.8528041884779684E-18</v>
      </c>
      <c r="AJ69">
        <f t="shared" si="34"/>
        <v>-6.5024251981630314</v>
      </c>
      <c r="AK69">
        <f t="shared" si="22"/>
        <v>-4.2482511294665137</v>
      </c>
      <c r="AL69">
        <f t="shared" si="35"/>
        <v>-10.750676327629545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-3.867908622260088E-21</v>
      </c>
      <c r="AR69">
        <f t="shared" si="36"/>
        <v>-3.8679319633079063E-21</v>
      </c>
      <c r="AS69">
        <f t="shared" si="36"/>
        <v>-3.6701673608712359E-3</v>
      </c>
      <c r="AT69">
        <f t="shared" si="36"/>
        <v>-2.3978426757692074E-3</v>
      </c>
      <c r="AU69">
        <f t="shared" si="23"/>
        <v>-6.0680100366404437E-3</v>
      </c>
      <c r="AW69">
        <v>66</v>
      </c>
      <c r="AX69">
        <f>IF(Z69&gt;0, (R69*SUMPRODUCT(K69:$K$98, X69:$X$98)-K69*$AZ$3)/Z69, 0)</f>
        <v>-6.5517041575208029E+25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1000000</v>
      </c>
      <c r="S70">
        <f t="shared" si="28"/>
        <v>-5.7777206119063033E+26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-54.186876651358588</v>
      </c>
      <c r="AC70">
        <f t="shared" si="29"/>
        <v>-48.381139867284453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-7.3505730590356984E-19</v>
      </c>
      <c r="AI70">
        <f t="shared" si="33"/>
        <v>-7.3506149277440674E-19</v>
      </c>
      <c r="AJ70">
        <f t="shared" si="34"/>
        <v>-5.805736784074135</v>
      </c>
      <c r="AK70">
        <f t="shared" si="22"/>
        <v>-3.7930813655951017</v>
      </c>
      <c r="AL70">
        <f t="shared" si="35"/>
        <v>-9.5988181496692366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-3.7043642101128276E-22</v>
      </c>
      <c r="AR70">
        <f t="shared" si="36"/>
        <v>-3.7043853100928646E-22</v>
      </c>
      <c r="AS70">
        <f t="shared" si="36"/>
        <v>-2.9258349496741358E-3</v>
      </c>
      <c r="AT70">
        <f t="shared" si="36"/>
        <v>-1.9115455004537689E-3</v>
      </c>
      <c r="AU70">
        <f t="shared" si="23"/>
        <v>-4.8373804501279042E-3</v>
      </c>
      <c r="AW70">
        <v>67</v>
      </c>
      <c r="AX70">
        <f>IF(Z70&gt;0, (R70*SUMPRODUCT(K70:$K$98, X70:$X$98)-K70*$AZ$3)/Z70, 0)</f>
        <v>-5.7777206119063033E+26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1000000</v>
      </c>
      <c r="S71">
        <f t="shared" si="28"/>
        <v>-5.3789049890778511E+27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-48.381139867284453</v>
      </c>
      <c r="AC71">
        <f t="shared" si="29"/>
        <v>-43.197446310075399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-7.4869142898714171E-20</v>
      </c>
      <c r="AI71">
        <f t="shared" si="33"/>
        <v>-7.4869544443697753E-20</v>
      </c>
      <c r="AJ71">
        <f t="shared" si="34"/>
        <v>-5.1836935572090539</v>
      </c>
      <c r="AK71">
        <f t="shared" si="22"/>
        <v>-3.3866797907099122</v>
      </c>
      <c r="AL71">
        <f t="shared" si="35"/>
        <v>-8.5703733479189665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-3.3688162227085542E-23</v>
      </c>
      <c r="AR71">
        <f t="shared" si="36"/>
        <v>-3.3688342906495299E-23</v>
      </c>
      <c r="AS71">
        <f t="shared" si="36"/>
        <v>-2.332457708605021E-3</v>
      </c>
      <c r="AT71">
        <f t="shared" si="36"/>
        <v>-1.5238723696219456E-3</v>
      </c>
      <c r="AU71">
        <f t="shared" si="23"/>
        <v>-3.8563300782269668E-3</v>
      </c>
      <c r="AW71">
        <v>68</v>
      </c>
      <c r="AX71">
        <f>IF(Z71&gt;0, (R71*SUMPRODUCT(K71:$K$98, X71:$X$98)-K71*$AZ$3)/Z71, 0)</f>
        <v>-5.3789049890778511E+27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1000000</v>
      </c>
      <c r="S72">
        <f t="shared" si="28"/>
        <v>-5.3008258931147048E+28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-43.197446310075399</v>
      </c>
      <c r="AC72">
        <f t="shared" si="29"/>
        <v>-38.569148491138748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-7.2229842740787197E-21</v>
      </c>
      <c r="AI72">
        <f t="shared" si="33"/>
        <v>-7.2230206543987576E-21</v>
      </c>
      <c r="AJ72">
        <f t="shared" si="34"/>
        <v>-4.6282978189366517</v>
      </c>
      <c r="AK72">
        <f t="shared" ref="AK72:AK79" si="49">G72*SUM(AB72:AB72, AE72:AF72)</f>
        <v>-3.0238212417052783</v>
      </c>
      <c r="AL72">
        <f t="shared" si="35"/>
        <v>-7.6521190606419296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-2.9018376092112903E-24</v>
      </c>
      <c r="AR72">
        <f t="shared" si="36"/>
        <v>-2.9018522250233863E-24</v>
      </c>
      <c r="AS72">
        <f t="shared" si="36"/>
        <v>-1.859421004946603E-3</v>
      </c>
      <c r="AT72">
        <f t="shared" si="36"/>
        <v>-1.2148217232317803E-3</v>
      </c>
      <c r="AU72">
        <f t="shared" si="23"/>
        <v>-3.0742427281783831E-3</v>
      </c>
      <c r="AW72">
        <v>69</v>
      </c>
      <c r="AX72">
        <f>IF(Z72&gt;0, (R72*SUMPRODUCT(K72:$K$98, X72:$X$98)-K72*$AZ$3)/Z72, 0)</f>
        <v>-5.3008258931147048E+28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1000000</v>
      </c>
      <c r="S73">
        <f t="shared" si="28"/>
        <v>-5.5460161268232629E+29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-38.569148491138748</v>
      </c>
      <c r="AC73">
        <f t="shared" si="29"/>
        <v>-34.436739724231018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-6.5823758595627306E-22</v>
      </c>
      <c r="AI73">
        <f t="shared" si="33"/>
        <v>-6.5824069059381255E-22</v>
      </c>
      <c r="AJ73">
        <f t="shared" si="34"/>
        <v>-4.1324087669077301</v>
      </c>
      <c r="AK73">
        <f t="shared" si="49"/>
        <v>-2.6998403943797125</v>
      </c>
      <c r="AL73">
        <f t="shared" si="35"/>
        <v>-6.832249161287443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-2.3611364754968668E-25</v>
      </c>
      <c r="AR73">
        <f t="shared" si="36"/>
        <v>-2.3611476120121523E-25</v>
      </c>
      <c r="AS73">
        <f t="shared" si="36"/>
        <v>-1.4823190409331993E-3</v>
      </c>
      <c r="AT73">
        <f t="shared" si="36"/>
        <v>-9.6844844007635525E-4</v>
      </c>
      <c r="AU73">
        <f t="shared" si="23"/>
        <v>-2.4507674810095546E-3</v>
      </c>
      <c r="AW73">
        <v>70</v>
      </c>
      <c r="AX73">
        <f>IF(Z73&gt;0, (R73*SUMPRODUCT(K73:$K$98, X73:$X$98)-K73*$AZ$3)/Z73, 0)</f>
        <v>-5.5460161268232629E+29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1000000</v>
      </c>
      <c r="S74">
        <f t="shared" si="28"/>
        <v>-6.1801127192665769E+30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-34.436739724231018</v>
      </c>
      <c r="AC74">
        <f t="shared" si="29"/>
        <v>-30.747089039491982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-5.6496656900221046E-23</v>
      </c>
      <c r="AI74">
        <f t="shared" si="33"/>
        <v>-5.6496905658540162E-23</v>
      </c>
      <c r="AJ74">
        <f t="shared" si="34"/>
        <v>-3.6896506847390356</v>
      </c>
      <c r="AK74">
        <f t="shared" si="49"/>
        <v>-2.4105717806961713</v>
      </c>
      <c r="AL74">
        <f t="shared" si="35"/>
        <v>-6.1002224654352073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-1.8094356402395073E-26</v>
      </c>
      <c r="AR74">
        <f t="shared" si="36"/>
        <v>-1.809443607297969E-26</v>
      </c>
      <c r="AS74">
        <f t="shared" si="36"/>
        <v>-1.1816956640092438E-3</v>
      </c>
      <c r="AT74">
        <f t="shared" si="36"/>
        <v>-7.7204116715270639E-4</v>
      </c>
      <c r="AU74">
        <f t="shared" si="23"/>
        <v>-1.9537368311619502E-3</v>
      </c>
      <c r="AW74">
        <v>71</v>
      </c>
      <c r="AX74">
        <f>IF(Z74&gt;0, (R74*SUMPRODUCT(K74:$K$98, X74:$X$98)-K74*$AZ$3)/Z74, 0)</f>
        <v>-6.1801127192665769E+30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1000000</v>
      </c>
      <c r="S75">
        <f t="shared" si="28"/>
        <v>-7.3634019244667008E+31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-30.747089039491982</v>
      </c>
      <c r="AC75">
        <f t="shared" si="29"/>
        <v>-27.45275807097498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-4.5525876155255411E-24</v>
      </c>
      <c r="AI75">
        <f t="shared" si="33"/>
        <v>-4.5526062568806865E-24</v>
      </c>
      <c r="AJ75">
        <f t="shared" si="34"/>
        <v>-3.2943309685170021</v>
      </c>
      <c r="AK75">
        <f t="shared" si="49"/>
        <v>-2.152296232764439</v>
      </c>
      <c r="AL75">
        <f t="shared" si="35"/>
        <v>-5.4466272012814407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-1.3018491995201136E-27</v>
      </c>
      <c r="AR75">
        <f t="shared" si="36"/>
        <v>-1.301854530166182E-27</v>
      </c>
      <c r="AS75">
        <f t="shared" si="36"/>
        <v>-9.4204054847675859E-4</v>
      </c>
      <c r="AT75">
        <f t="shared" si="36"/>
        <v>-6.1546649167148158E-4</v>
      </c>
      <c r="AU75">
        <f t="shared" si="23"/>
        <v>-1.5575070401482401E-3</v>
      </c>
      <c r="AW75">
        <v>72</v>
      </c>
      <c r="AX75">
        <f>IF(Z75&gt;0, (R75*SUMPRODUCT(K75:$K$98, X75:$X$98)-K75*$AZ$3)/Z75, 0)</f>
        <v>-7.3634019244667008E+31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1000000</v>
      </c>
      <c r="S76">
        <f t="shared" si="28"/>
        <v>-9.4256693334920235E+32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-27.45275807097498</v>
      </c>
      <c r="AC76">
        <f t="shared" si="29"/>
        <v>-24.511391134799087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-3.4309389762858372E-25</v>
      </c>
      <c r="AI76">
        <f t="shared" si="33"/>
        <v>-3.4309519787529658E-25</v>
      </c>
      <c r="AJ76">
        <f t="shared" si="34"/>
        <v>-2.9413669361758927</v>
      </c>
      <c r="AK76">
        <f t="shared" si="49"/>
        <v>-1.9216930649682489</v>
      </c>
      <c r="AL76">
        <f t="shared" si="35"/>
        <v>-4.8630600011441416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-8.7598634970486206E-29</v>
      </c>
      <c r="AR76">
        <f t="shared" si="36"/>
        <v>-8.7598966949101846E-29</v>
      </c>
      <c r="AS76">
        <f t="shared" si="36"/>
        <v>-7.5098895765047667E-4</v>
      </c>
      <c r="AT76">
        <f t="shared" si="36"/>
        <v>-4.9064611899831117E-4</v>
      </c>
      <c r="AU76">
        <f t="shared" si="23"/>
        <v>-1.2416350766487878E-3</v>
      </c>
      <c r="AW76">
        <v>73</v>
      </c>
      <c r="AX76">
        <f>IF(Z76&gt;0, (R76*SUMPRODUCT(K76:$K$98, X76:$X$98)-K76*$AZ$3)/Z76, 0)</f>
        <v>-9.4256693334920235E+32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1000000</v>
      </c>
      <c r="S77">
        <f t="shared" si="28"/>
        <v>-1.3034879406684504E+34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-24.511391134799087</v>
      </c>
      <c r="AC77">
        <f t="shared" si="29"/>
        <v>-21.885170656070613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-2.4065914977685881E-26</v>
      </c>
      <c r="AI77">
        <f t="shared" si="33"/>
        <v>-2.406599892618273E-26</v>
      </c>
      <c r="AJ77">
        <f t="shared" si="34"/>
        <v>-2.6262204787284738</v>
      </c>
      <c r="AK77">
        <f t="shared" si="49"/>
        <v>-1.7157973794359362</v>
      </c>
      <c r="AL77">
        <f t="shared" si="35"/>
        <v>-4.34201785816441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-5.486162919487502E-30</v>
      </c>
      <c r="AR77">
        <f t="shared" si="36"/>
        <v>-5.4861820567250009E-30</v>
      </c>
      <c r="AS77">
        <f t="shared" si="36"/>
        <v>-5.9868379914738209E-4</v>
      </c>
      <c r="AT77">
        <f t="shared" si="36"/>
        <v>-3.9114008210962297E-4</v>
      </c>
      <c r="AU77">
        <f t="shared" si="23"/>
        <v>-9.89823881257005E-4</v>
      </c>
      <c r="AW77">
        <v>74</v>
      </c>
      <c r="AX77">
        <f>IF(Z77&gt;0, (R77*SUMPRODUCT(K77:$K$98, X77:$X$98)-K77*$AZ$3)/Z77, 0)</f>
        <v>-1.3034879406684504E+34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1000000</v>
      </c>
      <c r="S78">
        <f t="shared" si="28"/>
        <v>-1.9600868501217398E+35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-21.885170656070613</v>
      </c>
      <c r="AC78">
        <f t="shared" si="29"/>
        <v>-19.540330942920189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-1.5624890890246056E-27</v>
      </c>
      <c r="AI78">
        <f t="shared" si="33"/>
        <v>-1.5624940735820351E-27</v>
      </c>
      <c r="AJ78">
        <f t="shared" si="34"/>
        <v>-2.3448397131504244</v>
      </c>
      <c r="AK78">
        <f t="shared" si="49"/>
        <v>-1.5319619459249432</v>
      </c>
      <c r="AL78">
        <f t="shared" si="35"/>
        <v>-3.8768016590753676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-3.1802795239133155E-31</v>
      </c>
      <c r="AR78">
        <f t="shared" si="36"/>
        <v>-3.1802896694471564E-31</v>
      </c>
      <c r="AS78">
        <f t="shared" si="36"/>
        <v>-4.7726705926927804E-4</v>
      </c>
      <c r="AT78">
        <f t="shared" si="36"/>
        <v>-3.1181447872259482E-4</v>
      </c>
      <c r="AU78">
        <f t="shared" si="23"/>
        <v>-7.8908153799187291E-4</v>
      </c>
      <c r="AW78">
        <v>75</v>
      </c>
      <c r="AX78">
        <f>IF(Z78&gt;0, (R78*SUMPRODUCT(K78:$K$98, X78:$X$98)-K78*$AZ$3)/Z78, 0)</f>
        <v>-1.9600868501217398E+35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-19.540330942920189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-9.9691148592250131E-29</v>
      </c>
      <c r="AI79">
        <f t="shared" si="33"/>
        <v>-9.9691148592250131E-29</v>
      </c>
      <c r="AJ79">
        <f t="shared" si="34"/>
        <v>-19.540330942920189</v>
      </c>
      <c r="AK79">
        <f t="shared" si="49"/>
        <v>-1.3678231660044133</v>
      </c>
      <c r="AL79">
        <f t="shared" si="35"/>
        <v>-20.908154108924602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-1.8117024716384853E-32</v>
      </c>
      <c r="AR79">
        <f t="shared" si="36"/>
        <v>-1.8117024716384853E-32</v>
      </c>
      <c r="AS79">
        <f t="shared" si="36"/>
        <v>-3.5510941909916494E-3</v>
      </c>
      <c r="AT79">
        <f t="shared" si="36"/>
        <v>-2.4857659336941548E-4</v>
      </c>
      <c r="AU79">
        <f t="shared" si="23"/>
        <v>-3.799670784361065E-3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122173.90817572457</v>
      </c>
      <c r="AO81" s="8">
        <f t="shared" si="50"/>
        <v>-12217.390817572457</v>
      </c>
      <c r="AP81" s="8">
        <f t="shared" si="50"/>
        <v>-2815.2303914449708</v>
      </c>
      <c r="AQ81" s="8">
        <f t="shared" si="50"/>
        <v>-96002.737069708193</v>
      </c>
      <c r="AR81" s="8">
        <f t="shared" si="50"/>
        <v>11138.549896998953</v>
      </c>
      <c r="AS81" s="8">
        <f t="shared" si="50"/>
        <v>-23709.482577751816</v>
      </c>
      <c r="AT81" s="8">
        <f t="shared" si="50"/>
        <v>13830.53150368856</v>
      </c>
      <c r="AU81" s="8">
        <f t="shared" si="50"/>
        <v>1259.5988229356581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293300.83024950215</v>
      </c>
      <c r="K3">
        <v>1</v>
      </c>
      <c r="L3" s="2">
        <v>0</v>
      </c>
      <c r="O3">
        <f>$C$3</f>
        <v>293300.83024950215</v>
      </c>
      <c r="P3" s="2">
        <f>O3*C5</f>
        <v>29330.083024950218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293300.83024950215</v>
      </c>
      <c r="AF3">
        <f t="shared" ref="AF3:AG34" si="4">-$Z3*P3</f>
        <v>-29330.083024950218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261450.83902055191</v>
      </c>
      <c r="AJ3">
        <f t="shared" ref="AJ3:AJ66" si="7">AB3-AC3</f>
        <v>0</v>
      </c>
      <c r="AL3">
        <f t="shared" ref="AL3:AL66" si="8">SUM(AI3:AK3)</f>
        <v>261450.83902055191</v>
      </c>
      <c r="AN3">
        <f t="shared" ref="AN3:AU34" si="9">AE3*$K3</f>
        <v>293300.83024950215</v>
      </c>
      <c r="AO3">
        <f t="shared" si="9"/>
        <v>-29330.083024950218</v>
      </c>
      <c r="AP3">
        <f t="shared" si="9"/>
        <v>-2519.9082039999998</v>
      </c>
      <c r="AQ3">
        <f t="shared" si="9"/>
        <v>0</v>
      </c>
      <c r="AR3">
        <f t="shared" si="9"/>
        <v>261450.83902055191</v>
      </c>
      <c r="AS3">
        <f t="shared" si="9"/>
        <v>0</v>
      </c>
      <c r="AT3">
        <f t="shared" si="9"/>
        <v>0</v>
      </c>
      <c r="AU3">
        <f t="shared" si="9"/>
        <v>261450.83902055191</v>
      </c>
      <c r="AW3">
        <v>0</v>
      </c>
      <c r="AX3">
        <f>IF(Z3&gt;0, (R3*SUMPRODUCT(K3:$K$98, X3:$X$98)-K3*$AZ$3)/Z3, 0)</f>
        <v>0</v>
      </c>
      <c r="AZ3">
        <f>C6*ABS(SUMPRODUCT(X4:X69, K4:K69))/1</f>
        <v>248095.80391797036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27364.56462870145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26581.69327692542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-26581.69327692542</v>
      </c>
      <c r="AK4">
        <f>G4*SUM(AB4, AE4:AF4)</f>
        <v>0</v>
      </c>
      <c r="AL4">
        <f t="shared" si="8"/>
        <v>-45190.639276925416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-16615.130357142854</v>
      </c>
      <c r="AR4">
        <f t="shared" si="9"/>
        <v>-16615.130357142854</v>
      </c>
      <c r="AS4">
        <f t="shared" si="9"/>
        <v>-23733.654711540552</v>
      </c>
      <c r="AT4">
        <f t="shared" si="9"/>
        <v>0</v>
      </c>
      <c r="AU4">
        <f t="shared" si="9"/>
        <v>-40348.785068683406</v>
      </c>
      <c r="AW4">
        <v>1</v>
      </c>
      <c r="AX4">
        <f>IF(Z4&gt;0, (R4*SUMPRODUCT(K4:$K$98, X4:$X$98)-K4*$AZ$3)/Z4, 0)</f>
        <v>27364.56462870145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1000000</v>
      </c>
      <c r="S5">
        <f t="shared" si="1"/>
        <v>35844.5260713116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26581.69327692542</v>
      </c>
      <c r="AC5">
        <f t="shared" si="2"/>
        <v>33700.217631323118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-21499.62334779228</v>
      </c>
      <c r="AI5">
        <f t="shared" si="6"/>
        <v>-21546.632223797889</v>
      </c>
      <c r="AJ5">
        <f t="shared" si="7"/>
        <v>-7118.5243543976976</v>
      </c>
      <c r="AK5">
        <f>G5*SUM(AB5, AE5:AF5)</f>
        <v>1860.7185293847795</v>
      </c>
      <c r="AL5">
        <f t="shared" si="8"/>
        <v>-26804.438048810807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-17139.368102512977</v>
      </c>
      <c r="AR5">
        <f t="shared" si="9"/>
        <v>-17176.843290655204</v>
      </c>
      <c r="AS5">
        <f t="shared" si="9"/>
        <v>-5674.8440325236743</v>
      </c>
      <c r="AT5">
        <f t="shared" si="9"/>
        <v>1483.3534194712845</v>
      </c>
      <c r="AU5">
        <f t="shared" si="9"/>
        <v>-21368.333903707593</v>
      </c>
      <c r="AW5">
        <v>2</v>
      </c>
      <c r="AX5">
        <f>IF(Z5&gt;0, (R5*SUMPRODUCT(K5:$K$98, X5:$X$98)-K5*$AZ$3)/Z5, 0)</f>
        <v>35844.5260713116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1000000</v>
      </c>
      <c r="S6">
        <f t="shared" si="1"/>
        <v>41644.921642472313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33700.217631323118</v>
      </c>
      <c r="AC6">
        <f t="shared" si="2"/>
        <v>37751.61266411416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-24263.950070475119</v>
      </c>
      <c r="AI6">
        <f t="shared" si="6"/>
        <v>-24309.27566021715</v>
      </c>
      <c r="AJ6">
        <f t="shared" si="7"/>
        <v>-4051.3950327910425</v>
      </c>
      <c r="AK6">
        <f>G6*SUM(AB6, AE6:AF6)</f>
        <v>2359.0152341926187</v>
      </c>
      <c r="AL6">
        <f t="shared" si="8"/>
        <v>-26001.655458815574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-17270.60039409501</v>
      </c>
      <c r="AR6">
        <f t="shared" si="9"/>
        <v>-17302.862253593885</v>
      </c>
      <c r="AS6">
        <f t="shared" si="9"/>
        <v>-2883.7029604300305</v>
      </c>
      <c r="AT6">
        <f t="shared" si="9"/>
        <v>1679.1004479892338</v>
      </c>
      <c r="AU6">
        <f t="shared" si="9"/>
        <v>-18507.464766034678</v>
      </c>
      <c r="AW6">
        <v>3</v>
      </c>
      <c r="AX6">
        <f>IF(Z6&gt;0, (R6*SUMPRODUCT(K6:$K$98, X6:$X$98)-K6*$AZ$3)/Z6, 0)</f>
        <v>41644.921642472313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1000000</v>
      </c>
      <c r="S7">
        <f t="shared" si="1"/>
        <v>45263.576751515022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37751.61266411416</v>
      </c>
      <c r="AC7">
        <f t="shared" si="2"/>
        <v>39401.336497969198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-26960.08865212692</v>
      </c>
      <c r="AI7">
        <f t="shared" si="6"/>
        <v>-27003.612981538925</v>
      </c>
      <c r="AJ7">
        <f t="shared" si="7"/>
        <v>-1649.7238338550378</v>
      </c>
      <c r="AK7">
        <f>G7*SUM(AB7, AE7:AF7)</f>
        <v>2642.6128864879915</v>
      </c>
      <c r="AL7">
        <f t="shared" si="8"/>
        <v>-26010.723928905973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-17133.623733823595</v>
      </c>
      <c r="AR7">
        <f t="shared" si="9"/>
        <v>-17161.284232015372</v>
      </c>
      <c r="AS7">
        <f t="shared" si="9"/>
        <v>-1048.4293207902047</v>
      </c>
      <c r="AT7">
        <f t="shared" si="9"/>
        <v>1679.4282635886927</v>
      </c>
      <c r="AU7">
        <f t="shared" si="9"/>
        <v>-16530.285289216885</v>
      </c>
      <c r="AW7">
        <v>4</v>
      </c>
      <c r="AX7">
        <f>IF(Z7&gt;0, (R7*SUMPRODUCT(K7:$K$98, X7:$X$98)-K7*$AZ$3)/Z7, 0)</f>
        <v>45263.576751515022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1000000</v>
      </c>
      <c r="S8">
        <f t="shared" si="1"/>
        <v>47061.475614404946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39401.336497969198</v>
      </c>
      <c r="AC8">
        <f t="shared" si="2"/>
        <v>39160.859396243875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-29660.355890000155</v>
      </c>
      <c r="AI8">
        <f t="shared" si="6"/>
        <v>-29701.96195832354</v>
      </c>
      <c r="AJ8">
        <f t="shared" si="7"/>
        <v>240.47710172532243</v>
      </c>
      <c r="AK8">
        <f t="shared" ref="AK8:AK69" si="22">G8*SUM(AB8:AB8, AE8:AF8)</f>
        <v>2758.0935548578441</v>
      </c>
      <c r="AL8">
        <f t="shared" si="8"/>
        <v>-26703.391301740372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-16830.082482157424</v>
      </c>
      <c r="AR8">
        <f t="shared" si="9"/>
        <v>-16853.690882684976</v>
      </c>
      <c r="AS8">
        <f t="shared" si="9"/>
        <v>136.45316570432146</v>
      </c>
      <c r="AT8">
        <f t="shared" si="9"/>
        <v>1565.0163536107204</v>
      </c>
      <c r="AU8">
        <f t="shared" si="9"/>
        <v>-15152.221363369934</v>
      </c>
      <c r="AW8">
        <v>5</v>
      </c>
      <c r="AX8">
        <f>IF(Z8&gt;0, (R8*SUMPRODUCT(K8:$K$98, X8:$X$98)-K8*$AZ$3)/Z8, 0)</f>
        <v>47061.475614404946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1000000</v>
      </c>
      <c r="S9">
        <f t="shared" si="1"/>
        <v>47291.513113892412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39160.859396243875</v>
      </c>
      <c r="AC9">
        <f t="shared" si="2"/>
        <v>37413.943549888412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-32665.738055385045</v>
      </c>
      <c r="AI9">
        <f t="shared" si="6"/>
        <v>-32705.294776122428</v>
      </c>
      <c r="AJ9">
        <f t="shared" si="7"/>
        <v>1746.9158463554631</v>
      </c>
      <c r="AK9">
        <f t="shared" si="22"/>
        <v>2741.2601577370715</v>
      </c>
      <c r="AL9">
        <f t="shared" si="8"/>
        <v>-28217.118772029891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-16549.479495084401</v>
      </c>
      <c r="AR9">
        <f t="shared" si="9"/>
        <v>-16569.520160861677</v>
      </c>
      <c r="AS9">
        <f t="shared" si="9"/>
        <v>885.04193384149653</v>
      </c>
      <c r="AT9">
        <f t="shared" si="9"/>
        <v>1388.8077071530518</v>
      </c>
      <c r="AU9">
        <f t="shared" si="9"/>
        <v>-14295.67051986713</v>
      </c>
      <c r="AW9">
        <v>6</v>
      </c>
      <c r="AX9">
        <f>IF(Z9&gt;0, (R9*SUMPRODUCT(K9:$K$98, X9:$X$98)-K9*$AZ$3)/Z9, 0)</f>
        <v>47291.513113892412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1000000</v>
      </c>
      <c r="S10">
        <f t="shared" si="1"/>
        <v>45910.481340387378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37413.943549888412</v>
      </c>
      <c r="AC10">
        <f t="shared" si="2"/>
        <v>34331.577122484392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-35429.187370189371</v>
      </c>
      <c r="AI10">
        <f t="shared" si="6"/>
        <v>-35466.577064350866</v>
      </c>
      <c r="AJ10">
        <f t="shared" si="7"/>
        <v>3082.3664274040202</v>
      </c>
      <c r="AK10">
        <f t="shared" si="22"/>
        <v>2618.976048492189</v>
      </c>
      <c r="AL10">
        <f t="shared" si="8"/>
        <v>-29765.234588454656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-16026.365106928941</v>
      </c>
      <c r="AR10">
        <f t="shared" si="9"/>
        <v>-16043.278305744579</v>
      </c>
      <c r="AS10">
        <f t="shared" si="9"/>
        <v>1394.3060348169925</v>
      </c>
      <c r="AT10">
        <f t="shared" si="9"/>
        <v>1184.6917605215597</v>
      </c>
      <c r="AU10">
        <f t="shared" si="9"/>
        <v>-13464.280510406026</v>
      </c>
      <c r="AW10">
        <v>7</v>
      </c>
      <c r="AX10">
        <f>IF(Z10&gt;0, (R10*SUMPRODUCT(K10:$K$98, X10:$X$98)-K10*$AZ$3)/Z10, 0)</f>
        <v>45910.481340387378</v>
      </c>
    </row>
    <row r="11" spans="1:52" x14ac:dyDescent="0.25">
      <c r="A11" t="s">
        <v>33</v>
      </c>
      <c r="C11" s="12">
        <f>AU71</f>
        <v>4875.5801459037075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1000000</v>
      </c>
      <c r="S11">
        <f t="shared" si="1"/>
        <v>43160.581058674696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34331.577122484392</v>
      </c>
      <c r="AC11">
        <f t="shared" si="2"/>
        <v>30329.420111698666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-37604.827731557758</v>
      </c>
      <c r="AI11">
        <f t="shared" si="6"/>
        <v>-37639.96328739106</v>
      </c>
      <c r="AJ11">
        <f t="shared" si="7"/>
        <v>4002.157010785726</v>
      </c>
      <c r="AK11">
        <f t="shared" si="22"/>
        <v>2403.2103985739077</v>
      </c>
      <c r="AL11">
        <f t="shared" si="8"/>
        <v>-31234.595878031425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-15187.959211829648</v>
      </c>
      <c r="AR11">
        <f t="shared" si="9"/>
        <v>-15202.149873536451</v>
      </c>
      <c r="AS11">
        <f t="shared" si="9"/>
        <v>1616.4040923964021</v>
      </c>
      <c r="AT11">
        <f t="shared" si="9"/>
        <v>970.61637328961626</v>
      </c>
      <c r="AU11">
        <f t="shared" si="9"/>
        <v>-12615.129407850432</v>
      </c>
      <c r="AW11">
        <v>8</v>
      </c>
      <c r="AX11">
        <f>IF(Z11&gt;0, (R11*SUMPRODUCT(K11:$K$98, X11:$X$98)-K11*$AZ$3)/Z11, 0)</f>
        <v>43160.581058674696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1000000</v>
      </c>
      <c r="S12">
        <f t="shared" si="1"/>
        <v>39441.756768025378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30329.420111698666</v>
      </c>
      <c r="AC12">
        <f t="shared" si="2"/>
        <v>25877.360985711217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-39593.529157122954</v>
      </c>
      <c r="AI12">
        <f t="shared" si="6"/>
        <v>-39626.333680940072</v>
      </c>
      <c r="AJ12">
        <f t="shared" si="7"/>
        <v>4452.0591259874491</v>
      </c>
      <c r="AK12">
        <f t="shared" si="22"/>
        <v>2123.0594078189069</v>
      </c>
      <c r="AL12">
        <f t="shared" si="8"/>
        <v>-33051.215147133713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-14277.82353845901</v>
      </c>
      <c r="AR12">
        <f t="shared" si="9"/>
        <v>-14289.653178612209</v>
      </c>
      <c r="AS12">
        <f t="shared" si="9"/>
        <v>1605.4571526418035</v>
      </c>
      <c r="AT12">
        <f t="shared" si="9"/>
        <v>765.59650609095365</v>
      </c>
      <c r="AU12">
        <f t="shared" si="9"/>
        <v>-11918.599519879452</v>
      </c>
      <c r="AW12">
        <v>9</v>
      </c>
      <c r="AX12">
        <f>IF(Z12&gt;0, (R12*SUMPRODUCT(K12:$K$98, X12:$X$98)-K12*$AZ$3)/Z12, 0)</f>
        <v>39441.756768025378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1000000</v>
      </c>
      <c r="S13">
        <f t="shared" si="1"/>
        <v>34824.727344017665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25877.360985711217</v>
      </c>
      <c r="AC13">
        <f t="shared" si="2"/>
        <v>21185.162523896957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-41192.790801870884</v>
      </c>
      <c r="AI13">
        <f t="shared" si="6"/>
        <v>-41223.207640909735</v>
      </c>
      <c r="AJ13">
        <f t="shared" si="7"/>
        <v>4692.1984618142596</v>
      </c>
      <c r="AK13">
        <f t="shared" si="22"/>
        <v>1811.4152689997854</v>
      </c>
      <c r="AL13">
        <f t="shared" si="8"/>
        <v>-34719.593910095689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-13262.976178681822</v>
      </c>
      <c r="AR13">
        <f t="shared" si="9"/>
        <v>-13272.769586794018</v>
      </c>
      <c r="AS13">
        <f t="shared" si="9"/>
        <v>1510.7623254762227</v>
      </c>
      <c r="AT13">
        <f t="shared" si="9"/>
        <v>583.22723696966727</v>
      </c>
      <c r="AU13">
        <f t="shared" si="9"/>
        <v>-11178.780024348129</v>
      </c>
      <c r="AW13">
        <v>10</v>
      </c>
      <c r="AX13">
        <f>IF(Z13&gt;0, (R13*SUMPRODUCT(K13:$K$98, X13:$X$98)-K13*$AZ$3)/Z13, 0)</f>
        <v>34824.727344017665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1000000</v>
      </c>
      <c r="S14">
        <f t="shared" si="1"/>
        <v>29445.935448305663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21185.162523896957</v>
      </c>
      <c r="AC14">
        <f t="shared" si="2"/>
        <v>16480.780163647942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-42557.145462950117</v>
      </c>
      <c r="AI14">
        <f t="shared" si="6"/>
        <v>-42585.130276325428</v>
      </c>
      <c r="AJ14">
        <f t="shared" si="7"/>
        <v>4704.3823602490156</v>
      </c>
      <c r="AK14">
        <f t="shared" si="22"/>
        <v>1482.9613766727871</v>
      </c>
      <c r="AL14">
        <f t="shared" si="8"/>
        <v>-36397.786539403627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-12234.162379256342</v>
      </c>
      <c r="AR14">
        <f t="shared" si="9"/>
        <v>-12242.207344379411</v>
      </c>
      <c r="AS14">
        <f t="shared" si="9"/>
        <v>1352.3975131156726</v>
      </c>
      <c r="AT14">
        <f t="shared" si="9"/>
        <v>426.31595909493888</v>
      </c>
      <c r="AU14">
        <f t="shared" si="9"/>
        <v>-10463.493872168799</v>
      </c>
      <c r="AW14">
        <v>11</v>
      </c>
      <c r="AX14">
        <f>IF(Z14&gt;0, (R14*SUMPRODUCT(K14:$K$98, X14:$X$98)-K14*$AZ$3)/Z14, 0)</f>
        <v>29445.935448305663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1000000</v>
      </c>
      <c r="S15">
        <f t="shared" si="1"/>
        <v>23295.820937028922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16480.780163647942</v>
      </c>
      <c r="AC15">
        <f t="shared" si="2"/>
        <v>11888.219407992328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-43783.766257705036</v>
      </c>
      <c r="AI15">
        <f t="shared" si="6"/>
        <v>-43809.28203463371</v>
      </c>
      <c r="AJ15">
        <f t="shared" si="7"/>
        <v>4592.5607556556133</v>
      </c>
      <c r="AK15">
        <f t="shared" si="22"/>
        <v>1153.654611455356</v>
      </c>
      <c r="AL15">
        <f t="shared" si="8"/>
        <v>-38063.06666752274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-11238.202273695628</v>
      </c>
      <c r="AR15">
        <f t="shared" si="9"/>
        <v>-11244.751538110369</v>
      </c>
      <c r="AS15">
        <f t="shared" si="9"/>
        <v>1178.7959588152507</v>
      </c>
      <c r="AT15">
        <f t="shared" si="9"/>
        <v>296.11440462218019</v>
      </c>
      <c r="AU15">
        <f t="shared" si="9"/>
        <v>-9769.841174672938</v>
      </c>
      <c r="AW15">
        <v>12</v>
      </c>
      <c r="AX15">
        <f>IF(Z15&gt;0, (R15*SUMPRODUCT(K15:$K$98, X15:$X$98)-K15*$AZ$3)/Z15, 0)</f>
        <v>23295.820937028922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1000000</v>
      </c>
      <c r="S16">
        <f t="shared" si="1"/>
        <v>16217.947822415394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11888.219407992328</v>
      </c>
      <c r="AC16">
        <f t="shared" si="2"/>
        <v>7472.875726797356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-44434.249688752192</v>
      </c>
      <c r="AI16">
        <f t="shared" si="6"/>
        <v>-44457.288595427141</v>
      </c>
      <c r="AJ16">
        <f t="shared" si="7"/>
        <v>4415.3436811949723</v>
      </c>
      <c r="AK16">
        <f t="shared" si="22"/>
        <v>832.17535855946301</v>
      </c>
      <c r="AL16">
        <f t="shared" si="8"/>
        <v>-39209.769555672705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-10183.183186445618</v>
      </c>
      <c r="AR16">
        <f t="shared" si="9"/>
        <v>-10188.463109224325</v>
      </c>
      <c r="AS16">
        <f t="shared" si="9"/>
        <v>1011.882812282639</v>
      </c>
      <c r="AT16">
        <f t="shared" si="9"/>
        <v>190.71311384385055</v>
      </c>
      <c r="AU16">
        <f t="shared" si="9"/>
        <v>-8985.8671830978365</v>
      </c>
      <c r="AW16">
        <v>13</v>
      </c>
      <c r="AX16">
        <f>IF(Z16&gt;0, (R16*SUMPRODUCT(K16:$K$98, X16:$X$98)-K16*$AZ$3)/Z16, 0)</f>
        <v>16217.947822415394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1000000</v>
      </c>
      <c r="S17">
        <f t="shared" si="1"/>
        <v>8213.16987777752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7472.875726797356</v>
      </c>
      <c r="AC17">
        <f t="shared" si="2"/>
        <v>3381.5305693701589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-44449.832597100765</v>
      </c>
      <c r="AI17">
        <f t="shared" si="6"/>
        <v>-44470.418623079109</v>
      </c>
      <c r="AJ17">
        <f t="shared" si="7"/>
        <v>4091.3451574271971</v>
      </c>
      <c r="AK17">
        <f t="shared" si="22"/>
        <v>523.10130087581501</v>
      </c>
      <c r="AL17">
        <f t="shared" si="8"/>
        <v>-39855.972164776096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-9095.316416827025</v>
      </c>
      <c r="AR17">
        <f t="shared" si="9"/>
        <v>-9099.5287256052197</v>
      </c>
      <c r="AS17">
        <f t="shared" si="9"/>
        <v>837.17027945973621</v>
      </c>
      <c r="AT17">
        <f t="shared" si="9"/>
        <v>107.03689016434448</v>
      </c>
      <c r="AU17">
        <f t="shared" si="9"/>
        <v>-8155.3215559811397</v>
      </c>
      <c r="AW17">
        <v>14</v>
      </c>
      <c r="AX17">
        <f>IF(Z17&gt;0, (R17*SUMPRODUCT(K17:$K$98, X17:$X$98)-K17*$AZ$3)/Z17, 0)</f>
        <v>8213.16987777752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1000000</v>
      </c>
      <c r="S18">
        <f t="shared" si="1"/>
        <v>-755.49518953232359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3381.5305693701589</v>
      </c>
      <c r="AC18">
        <f t="shared" si="2"/>
        <v>-274.64475011896866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-44073.865177851367</v>
      </c>
      <c r="AI18">
        <f t="shared" si="6"/>
        <v>-44092.041650311039</v>
      </c>
      <c r="AJ18">
        <f t="shared" si="7"/>
        <v>3656.1753194891276</v>
      </c>
      <c r="AK18">
        <f t="shared" si="22"/>
        <v>236.70713985591115</v>
      </c>
      <c r="AL18">
        <f t="shared" si="8"/>
        <v>-40199.159190965998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-8052.1303874558289</v>
      </c>
      <c r="AR18">
        <f t="shared" si="9"/>
        <v>-8055.451161017183</v>
      </c>
      <c r="AS18">
        <f t="shared" si="9"/>
        <v>667.96956139710301</v>
      </c>
      <c r="AT18">
        <f t="shared" si="9"/>
        <v>43.245509466216909</v>
      </c>
      <c r="AU18">
        <f t="shared" si="9"/>
        <v>-7344.2360901538623</v>
      </c>
      <c r="AW18">
        <v>15</v>
      </c>
      <c r="AX18">
        <f>IF(Z18&gt;0, (R18*SUMPRODUCT(K18:$K$98, X18:$X$98)-K18*$AZ$3)/Z18, 0)</f>
        <v>-755.49518953232359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1000000</v>
      </c>
      <c r="S19">
        <f t="shared" si="1"/>
        <v>-10960.02835465426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-274.64475011896866</v>
      </c>
      <c r="AC19">
        <f t="shared" si="2"/>
        <v>-3470.3991578088317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-43252.714961502483</v>
      </c>
      <c r="AI19">
        <f t="shared" si="6"/>
        <v>-43268.547033489485</v>
      </c>
      <c r="AJ19">
        <f t="shared" si="7"/>
        <v>3195.754407689863</v>
      </c>
      <c r="AK19">
        <f t="shared" si="22"/>
        <v>-19.225132508327807</v>
      </c>
      <c r="AL19">
        <f t="shared" si="8"/>
        <v>-40092.017758307949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-7055.4547437433921</v>
      </c>
      <c r="AR19">
        <f t="shared" si="9"/>
        <v>-7058.0372976363305</v>
      </c>
      <c r="AS19">
        <f t="shared" si="9"/>
        <v>521.29676982457477</v>
      </c>
      <c r="AT19">
        <f t="shared" si="9"/>
        <v>-3.1360355639109896</v>
      </c>
      <c r="AU19">
        <f t="shared" si="9"/>
        <v>-6539.8765633756666</v>
      </c>
      <c r="AW19">
        <v>16</v>
      </c>
      <c r="AX19">
        <f>IF(Z19&gt;0, (R19*SUMPRODUCT(K19:$K$98, X19:$X$98)-K19*$AZ$3)/Z19, 0)</f>
        <v>-10960.02835465426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1000000</v>
      </c>
      <c r="S20">
        <f t="shared" si="1"/>
        <v>-22800.482179628987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-3470.3991578088317</v>
      </c>
      <c r="AC20">
        <f t="shared" si="2"/>
        <v>-6189.8039196183126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-41998.138544617643</v>
      </c>
      <c r="AI20">
        <f t="shared" si="6"/>
        <v>-42011.712388957538</v>
      </c>
      <c r="AJ20">
        <f t="shared" si="7"/>
        <v>2719.404761809481</v>
      </c>
      <c r="AK20">
        <f t="shared" si="22"/>
        <v>-242.92794104661823</v>
      </c>
      <c r="AL20">
        <f t="shared" si="8"/>
        <v>-39535.235568194672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-6116.7912086714787</v>
      </c>
      <c r="AR20">
        <f t="shared" si="9"/>
        <v>-6118.7681622842665</v>
      </c>
      <c r="AS20">
        <f t="shared" si="9"/>
        <v>396.0659142591299</v>
      </c>
      <c r="AT20">
        <f t="shared" si="9"/>
        <v>-35.381079867527873</v>
      </c>
      <c r="AU20">
        <f t="shared" si="9"/>
        <v>-5758.0833278926639</v>
      </c>
      <c r="AW20">
        <v>17</v>
      </c>
      <c r="AX20">
        <f>IF(Z20&gt;0, (R20*SUMPRODUCT(K20:$K$98, X20:$X$98)-K20*$AZ$3)/Z20, 0)</f>
        <v>-22800.482179628987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1000000</v>
      </c>
      <c r="S21">
        <f t="shared" si="1"/>
        <v>-36918.953204459671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-6189.8039196183126</v>
      </c>
      <c r="AC21">
        <f t="shared" si="2"/>
        <v>-8435.1219301345154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-40285.381782565681</v>
      </c>
      <c r="AI21">
        <f t="shared" si="6"/>
        <v>-40296.805619373052</v>
      </c>
      <c r="AJ21">
        <f t="shared" si="7"/>
        <v>2245.3180105162028</v>
      </c>
      <c r="AK21">
        <f t="shared" si="22"/>
        <v>-433.28627437328191</v>
      </c>
      <c r="AL21">
        <f t="shared" si="8"/>
        <v>-38484.773883230133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-5238.6945347203791</v>
      </c>
      <c r="AR21">
        <f t="shared" si="9"/>
        <v>-5240.1800857763756</v>
      </c>
      <c r="AS21">
        <f t="shared" si="9"/>
        <v>291.98023377032865</v>
      </c>
      <c r="AT21">
        <f t="shared" si="9"/>
        <v>-56.344369522916928</v>
      </c>
      <c r="AU21">
        <f t="shared" si="9"/>
        <v>-5004.544221528964</v>
      </c>
      <c r="AW21">
        <v>18</v>
      </c>
      <c r="AX21">
        <f>IF(Z21&gt;0, (R21*SUMPRODUCT(K21:$K$98, X21:$X$98)-K21*$AZ$3)/Z21, 0)</f>
        <v>-36918.953204459671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1000000</v>
      </c>
      <c r="S22">
        <f t="shared" si="1"/>
        <v>-54306.991084787289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-8435.1219301345154</v>
      </c>
      <c r="AC22">
        <f t="shared" si="2"/>
        <v>-10217.143966501972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-38055.160570038272</v>
      </c>
      <c r="AI22">
        <f t="shared" si="6"/>
        <v>-38064.567410449068</v>
      </c>
      <c r="AJ22">
        <f t="shared" si="7"/>
        <v>1782.0220363674562</v>
      </c>
      <c r="AK22">
        <f t="shared" si="22"/>
        <v>-590.45853510941618</v>
      </c>
      <c r="AL22">
        <f t="shared" si="8"/>
        <v>-36873.003909191029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-4418.4620378326745</v>
      </c>
      <c r="AR22">
        <f t="shared" si="9"/>
        <v>-4419.5542357534941</v>
      </c>
      <c r="AS22">
        <f t="shared" si="9"/>
        <v>206.90483499024069</v>
      </c>
      <c r="AT22">
        <f t="shared" si="9"/>
        <v>-68.556237398964228</v>
      </c>
      <c r="AU22">
        <f t="shared" si="9"/>
        <v>-4281.2056381622178</v>
      </c>
      <c r="AW22">
        <v>19</v>
      </c>
      <c r="AX22">
        <f>IF(Z22&gt;0, (R22*SUMPRODUCT(K22:$K$98, X22:$X$98)-K22*$AZ$3)/Z22, 0)</f>
        <v>-54306.991084787289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1000000</v>
      </c>
      <c r="S23">
        <f t="shared" si="1"/>
        <v>-76562.556316975111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-10217.143966501972</v>
      </c>
      <c r="AC23">
        <f t="shared" si="2"/>
        <v>-11549.2912736624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-35407.665069304072</v>
      </c>
      <c r="AI23">
        <f t="shared" si="6"/>
        <v>-35415.207458057295</v>
      </c>
      <c r="AJ23">
        <f t="shared" si="7"/>
        <v>1332.1473071604287</v>
      </c>
      <c r="AK23">
        <f t="shared" si="22"/>
        <v>-715.2000776551381</v>
      </c>
      <c r="AL23">
        <f t="shared" si="8"/>
        <v>-34798.260228552004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-3670.5980967952391</v>
      </c>
      <c r="AR23">
        <f t="shared" si="9"/>
        <v>-3671.379991838267</v>
      </c>
      <c r="AS23">
        <f t="shared" si="9"/>
        <v>138.0994019442717</v>
      </c>
      <c r="AT23">
        <f t="shared" si="9"/>
        <v>-74.142478435965245</v>
      </c>
      <c r="AU23">
        <f t="shared" si="9"/>
        <v>-3607.4230683299602</v>
      </c>
      <c r="AW23">
        <v>20</v>
      </c>
      <c r="AX23">
        <f>IF(Z23&gt;0, (R23*SUMPRODUCT(K23:$K$98, X23:$X$98)-K23*$AZ$3)/Z23, 0)</f>
        <v>-76562.556316975111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1000000</v>
      </c>
      <c r="S24">
        <f t="shared" si="1"/>
        <v>-106364.3436812872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-11549.2912736624</v>
      </c>
      <c r="AC24">
        <f t="shared" si="2"/>
        <v>-12464.251218071702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-32154.808727857679</v>
      </c>
      <c r="AI24">
        <f t="shared" si="6"/>
        <v>-32160.667952286974</v>
      </c>
      <c r="AJ24">
        <f t="shared" si="7"/>
        <v>914.9599444093019</v>
      </c>
      <c r="AK24">
        <f t="shared" si="22"/>
        <v>-808.45038915636815</v>
      </c>
      <c r="AL24">
        <f t="shared" si="8"/>
        <v>-32054.15839703404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-2976.2366094690074</v>
      </c>
      <c r="AR24">
        <f t="shared" si="9"/>
        <v>-2976.7789370069245</v>
      </c>
      <c r="AS24">
        <f t="shared" si="9"/>
        <v>84.688337156534587</v>
      </c>
      <c r="AT24">
        <f t="shared" si="9"/>
        <v>-74.829854082200242</v>
      </c>
      <c r="AU24">
        <f t="shared" si="9"/>
        <v>-2966.9204539325897</v>
      </c>
      <c r="AW24">
        <v>21</v>
      </c>
      <c r="AX24">
        <f>IF(Z24&gt;0, (R24*SUMPRODUCT(K24:$K$98, X24:$X$98)-K24*$AZ$3)/Z24, 0)</f>
        <v>-106364.3436812872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1000000</v>
      </c>
      <c r="S25">
        <f t="shared" si="1"/>
        <v>-148048.33268482858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-12464.251218071702</v>
      </c>
      <c r="AC25">
        <f t="shared" si="2"/>
        <v>-12980.096620053268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-28337.920286041295</v>
      </c>
      <c r="AI25">
        <f t="shared" si="6"/>
        <v>-28342.304022211996</v>
      </c>
      <c r="AJ25">
        <f t="shared" si="7"/>
        <v>515.84540198156537</v>
      </c>
      <c r="AK25">
        <f t="shared" si="22"/>
        <v>-872.49758526501921</v>
      </c>
      <c r="AL25">
        <f t="shared" si="8"/>
        <v>-28698.956205495451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-2341.9168727425977</v>
      </c>
      <c r="AR25">
        <f t="shared" si="9"/>
        <v>-2342.2791557047981</v>
      </c>
      <c r="AS25">
        <f t="shared" si="9"/>
        <v>42.630759012417222</v>
      </c>
      <c r="AT25">
        <f t="shared" si="9"/>
        <v>-72.105390788533612</v>
      </c>
      <c r="AU25">
        <f t="shared" si="9"/>
        <v>-2371.7537874809145</v>
      </c>
      <c r="AW25">
        <v>22</v>
      </c>
      <c r="AX25">
        <f>IF(Z25&gt;0, (R25*SUMPRODUCT(K25:$K$98, X25:$X$98)-K25*$AZ$3)/Z25, 0)</f>
        <v>-148048.33268482858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1000000</v>
      </c>
      <c r="S26">
        <f t="shared" si="1"/>
        <v>-209356.13112835598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-12980.096620053268</v>
      </c>
      <c r="AC26">
        <f t="shared" si="2"/>
        <v>-13125.23562896779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-24104.633700623828</v>
      </c>
      <c r="AI26">
        <f t="shared" si="6"/>
        <v>-24107.768367747791</v>
      </c>
      <c r="AJ26">
        <f t="shared" si="7"/>
        <v>145.13900891452249</v>
      </c>
      <c r="AK26">
        <f t="shared" si="22"/>
        <v>-908.60676340372879</v>
      </c>
      <c r="AL26">
        <f t="shared" si="8"/>
        <v>-24871.236122236998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-1778.631644609982</v>
      </c>
      <c r="AR26">
        <f t="shared" si="9"/>
        <v>-1778.862945288982</v>
      </c>
      <c r="AS26">
        <f t="shared" si="9"/>
        <v>10.709510765808448</v>
      </c>
      <c r="AT26">
        <f t="shared" si="9"/>
        <v>-67.04423564232394</v>
      </c>
      <c r="AU26">
        <f t="shared" si="9"/>
        <v>-1835.1976701654976</v>
      </c>
      <c r="AW26">
        <v>23</v>
      </c>
      <c r="AX26">
        <f>IF(Z26&gt;0, (R26*SUMPRODUCT(K26:$K$98, X26:$X$98)-K26*$AZ$3)/Z26, 0)</f>
        <v>-209356.13112835598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1000000</v>
      </c>
      <c r="S27">
        <f t="shared" si="1"/>
        <v>-304463.58934091876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-13125.23562896779</v>
      </c>
      <c r="AC27">
        <f t="shared" si="2"/>
        <v>-12942.458466588416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-19557.35733305047</v>
      </c>
      <c r="AI27">
        <f t="shared" si="6"/>
        <v>-19559.482785636541</v>
      </c>
      <c r="AJ27">
        <f t="shared" si="7"/>
        <v>-182.7771623793742</v>
      </c>
      <c r="AK27">
        <f t="shared" si="22"/>
        <v>-918.76649402774535</v>
      </c>
      <c r="AL27">
        <f t="shared" si="8"/>
        <v>-20661.026442043662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-1288.4798368444731</v>
      </c>
      <c r="AR27">
        <f t="shared" si="9"/>
        <v>-1288.6198661313897</v>
      </c>
      <c r="AS27">
        <f t="shared" si="9"/>
        <v>-12.04174389980013</v>
      </c>
      <c r="AT27">
        <f t="shared" si="9"/>
        <v>-60.530269103509397</v>
      </c>
      <c r="AU27">
        <f t="shared" si="9"/>
        <v>-1361.1918791346993</v>
      </c>
      <c r="AW27">
        <v>24</v>
      </c>
      <c r="AX27">
        <f>IF(Z27&gt;0, (R27*SUMPRODUCT(K27:$K$98, X27:$X$98)-K27*$AZ$3)/Z27, 0)</f>
        <v>-304463.58934091876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1000000</v>
      </c>
      <c r="S28">
        <f t="shared" si="1"/>
        <v>-460986.28024122689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-12942.458466588416</v>
      </c>
      <c r="AC28">
        <f t="shared" si="2"/>
        <v>-12479.680440049537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-15012.265201648113</v>
      </c>
      <c r="AI28">
        <f t="shared" si="6"/>
        <v>-15013.618786448242</v>
      </c>
      <c r="AJ28">
        <f t="shared" si="7"/>
        <v>-462.7780265388792</v>
      </c>
      <c r="AK28">
        <f t="shared" si="22"/>
        <v>-905.97209266118921</v>
      </c>
      <c r="AL28">
        <f t="shared" si="8"/>
        <v>-16382.368905648311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-883.071078000277</v>
      </c>
      <c r="AR28">
        <f t="shared" si="9"/>
        <v>-883.15070033391942</v>
      </c>
      <c r="AS28">
        <f t="shared" si="9"/>
        <v>-27.222133720743468</v>
      </c>
      <c r="AT28">
        <f t="shared" si="9"/>
        <v>-53.292274134395882</v>
      </c>
      <c r="AU28">
        <f t="shared" si="9"/>
        <v>-963.66510818905874</v>
      </c>
      <c r="AW28">
        <v>25</v>
      </c>
      <c r="AX28">
        <f>IF(Z28&gt;0, (R28*SUMPRODUCT(K28:$K$98, X28:$X$98)-K28*$AZ$3)/Z28, 0)</f>
        <v>-460986.28024122689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1000000</v>
      </c>
      <c r="S29">
        <f t="shared" si="1"/>
        <v>-736384.88017513475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-12479.680440049537</v>
      </c>
      <c r="AC29">
        <f t="shared" si="2"/>
        <v>-11799.128425743251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-10777.933562670349</v>
      </c>
      <c r="AI29">
        <f t="shared" si="6"/>
        <v>-10778.734714944343</v>
      </c>
      <c r="AJ29">
        <f t="shared" si="7"/>
        <v>-680.55201430628586</v>
      </c>
      <c r="AK29">
        <f t="shared" si="22"/>
        <v>-873.57763080346763</v>
      </c>
      <c r="AL29">
        <f t="shared" si="8"/>
        <v>-12332.864360054096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-566.06579460426894</v>
      </c>
      <c r="AR29">
        <f t="shared" si="9"/>
        <v>-566.10787177016914</v>
      </c>
      <c r="AS29">
        <f t="shared" si="9"/>
        <v>-35.743142644903891</v>
      </c>
      <c r="AT29">
        <f t="shared" si="9"/>
        <v>-45.881004262449849</v>
      </c>
      <c r="AU29">
        <f t="shared" si="9"/>
        <v>-647.73201867752277</v>
      </c>
      <c r="AW29">
        <v>26</v>
      </c>
      <c r="AX29">
        <f>IF(Z29&gt;0, (R29*SUMPRODUCT(K29:$K$98, X29:$X$98)-K29*$AZ$3)/Z29, 0)</f>
        <v>-736384.88017513475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1000000</v>
      </c>
      <c r="S30">
        <f t="shared" si="1"/>
        <v>-1262035.8686348842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-11799.128425743251</v>
      </c>
      <c r="AC30">
        <f t="shared" si="2"/>
        <v>-10969.102173645229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-7171.2219838244409</v>
      </c>
      <c r="AI30">
        <f t="shared" si="6"/>
        <v>-7171.6565634765038</v>
      </c>
      <c r="AJ30">
        <f t="shared" si="7"/>
        <v>-830.02625209802136</v>
      </c>
      <c r="AK30">
        <f t="shared" si="22"/>
        <v>-825.93898980202766</v>
      </c>
      <c r="AL30">
        <f t="shared" si="8"/>
        <v>-8827.6218053765533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-336.2842706543093</v>
      </c>
      <c r="AR30">
        <f t="shared" si="9"/>
        <v>-336.30464964992046</v>
      </c>
      <c r="AS30">
        <f t="shared" si="9"/>
        <v>-38.922902322688195</v>
      </c>
      <c r="AT30">
        <f t="shared" si="9"/>
        <v>-38.73123596188087</v>
      </c>
      <c r="AU30">
        <f t="shared" si="9"/>
        <v>-413.95878793448952</v>
      </c>
      <c r="AW30">
        <v>27</v>
      </c>
      <c r="AX30">
        <f>IF(Z30&gt;0, (R30*SUMPRODUCT(K30:$K$98, X30:$X$98)-K30*$AZ$3)/Z30, 0)</f>
        <v>-1262035.8686348842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1000000</v>
      </c>
      <c r="S31">
        <f t="shared" si="1"/>
        <v>-2377218.252933797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-10969.102173645229</v>
      </c>
      <c r="AC31">
        <f t="shared" si="2"/>
        <v>-10058.875688315353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-4373.3131307393114</v>
      </c>
      <c r="AI31">
        <f t="shared" si="6"/>
        <v>-4373.5246989383168</v>
      </c>
      <c r="AJ31">
        <f t="shared" si="7"/>
        <v>-910.2264853298766</v>
      </c>
      <c r="AK31">
        <f t="shared" si="22"/>
        <v>-767.83715215516611</v>
      </c>
      <c r="AL31">
        <f t="shared" si="8"/>
        <v>-6051.5883364233596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-183.10741827230618</v>
      </c>
      <c r="AR31">
        <f t="shared" si="9"/>
        <v>-183.11627647787031</v>
      </c>
      <c r="AS31">
        <f t="shared" si="9"/>
        <v>-38.110516395530389</v>
      </c>
      <c r="AT31">
        <f t="shared" si="9"/>
        <v>-32.14877928508276</v>
      </c>
      <c r="AU31">
        <f t="shared" si="9"/>
        <v>-253.37557215848346</v>
      </c>
      <c r="AW31">
        <v>28</v>
      </c>
      <c r="AX31">
        <f>IF(Z31&gt;0, (R31*SUMPRODUCT(K31:$K$98, X31:$X$98)-K31*$AZ$3)/Z31, 0)</f>
        <v>-2377218.252933797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1000000</v>
      </c>
      <c r="S32">
        <f t="shared" si="1"/>
        <v>-5084279.3512275396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-10058.875688315353</v>
      </c>
      <c r="AC32">
        <f t="shared" si="2"/>
        <v>-9129.0270744589216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-2393.5103150989694</v>
      </c>
      <c r="AI32">
        <f t="shared" si="6"/>
        <v>-2393.6000921002296</v>
      </c>
      <c r="AJ32">
        <f t="shared" si="7"/>
        <v>-929.84861385643126</v>
      </c>
      <c r="AK32">
        <f t="shared" si="22"/>
        <v>-704.12129818207472</v>
      </c>
      <c r="AL32">
        <f t="shared" si="8"/>
        <v>-4027.5700041387354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-89.477253715548713</v>
      </c>
      <c r="AR32">
        <f t="shared" si="9"/>
        <v>-89.480609873852657</v>
      </c>
      <c r="AS32">
        <f t="shared" si="9"/>
        <v>-34.760786203523395</v>
      </c>
      <c r="AT32">
        <f t="shared" si="9"/>
        <v>-26.322359944103237</v>
      </c>
      <c r="AU32">
        <f t="shared" si="9"/>
        <v>-150.56375602147929</v>
      </c>
      <c r="AW32">
        <v>29</v>
      </c>
      <c r="AX32">
        <f>IF(Z32&gt;0, (R32*SUMPRODUCT(K32:$K$98, X32:$X$98)-K32*$AZ$3)/Z32, 0)</f>
        <v>-5084279.3512275396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1000000</v>
      </c>
      <c r="S33">
        <f t="shared" si="1"/>
        <v>-12944843.635981111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-9129.0270744589216</v>
      </c>
      <c r="AC33">
        <f t="shared" si="2"/>
        <v>-8224.7935852023838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-1142.2124399754164</v>
      </c>
      <c r="AI33">
        <f t="shared" si="6"/>
        <v>-1142.2442085846653</v>
      </c>
      <c r="AJ33">
        <f t="shared" si="7"/>
        <v>-904.23348925653772</v>
      </c>
      <c r="AK33">
        <f t="shared" si="22"/>
        <v>-639.0318952121246</v>
      </c>
      <c r="AL33">
        <f t="shared" si="8"/>
        <v>-2685.5095930533275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-38.124679876193213</v>
      </c>
      <c r="AR33">
        <f t="shared" si="9"/>
        <v>-38.125740246414495</v>
      </c>
      <c r="AS33">
        <f t="shared" si="9"/>
        <v>-30.181436574076066</v>
      </c>
      <c r="AT33">
        <f t="shared" si="9"/>
        <v>-21.329557955229109</v>
      </c>
      <c r="AU33">
        <f t="shared" si="9"/>
        <v>-89.63673477571966</v>
      </c>
      <c r="AW33">
        <v>30</v>
      </c>
      <c r="AX33">
        <f>IF(Z33&gt;0, (R33*SUMPRODUCT(K33:$K$98, X33:$X$98)-K33*$AZ$3)/Z33, 0)</f>
        <v>-12944843.635981111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1000000</v>
      </c>
      <c r="S34">
        <f t="shared" si="1"/>
        <v>-41798174.668951422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-8224.7935852023838</v>
      </c>
      <c r="AC34">
        <f t="shared" si="2"/>
        <v>-7375.6765302820704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-452.55916583437687</v>
      </c>
      <c r="AI34">
        <f t="shared" si="6"/>
        <v>-452.56798879924162</v>
      </c>
      <c r="AJ34">
        <f t="shared" si="7"/>
        <v>-849.11705492031342</v>
      </c>
      <c r="AK34">
        <f t="shared" si="22"/>
        <v>-575.73555096416692</v>
      </c>
      <c r="AL34">
        <f t="shared" si="8"/>
        <v>-1877.4205946837219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-13.487040525337827</v>
      </c>
      <c r="AR34">
        <f t="shared" si="9"/>
        <v>-13.487303464846443</v>
      </c>
      <c r="AS34">
        <f t="shared" si="9"/>
        <v>-25.305146807383167</v>
      </c>
      <c r="AT34">
        <f t="shared" si="9"/>
        <v>-17.157908388431949</v>
      </c>
      <c r="AU34">
        <f t="shared" ref="AU34:AU69" si="23">AL34*$K34</f>
        <v>-55.950358660661557</v>
      </c>
      <c r="AW34">
        <v>31</v>
      </c>
      <c r="AX34">
        <f>IF(Z34&gt;0, (R34*SUMPRODUCT(K34:$K$98, X34:$X$98)-K34*$AZ$3)/Z34, 0)</f>
        <v>-41798174.668951422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1000000</v>
      </c>
      <c r="S35">
        <f t="shared" si="1"/>
        <v>-188648888.39093244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-7375.6765302820704</v>
      </c>
      <c r="AC35">
        <f t="shared" si="2"/>
        <v>-6596.9834504533856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-139.72506571570634</v>
      </c>
      <c r="AI35">
        <f t="shared" ref="AI35:AI66" si="25">SUM(AE35:AH35)</f>
        <v>-139.72681419763663</v>
      </c>
      <c r="AJ35">
        <f t="shared" si="7"/>
        <v>-778.69307982868486</v>
      </c>
      <c r="AK35">
        <f t="shared" si="22"/>
        <v>-516.29735711974502</v>
      </c>
      <c r="AL35">
        <f t="shared" si="8"/>
        <v>-1434.7172511460665</v>
      </c>
      <c r="AN35">
        <f t="shared" ref="AN35:AT69" si="26">AE35*$K35</f>
        <v>0</v>
      </c>
      <c r="AO35">
        <f t="shared" si="26"/>
        <v>0</v>
      </c>
      <c r="AP35">
        <f t="shared" si="26"/>
        <v>-4.6524790158603943E-5</v>
      </c>
      <c r="AQ35">
        <f t="shared" si="26"/>
        <v>-3.7178990812939929</v>
      </c>
      <c r="AR35">
        <f t="shared" si="26"/>
        <v>-3.7179456060841511</v>
      </c>
      <c r="AS35">
        <f t="shared" si="26"/>
        <v>-20.71999230256667</v>
      </c>
      <c r="AT35">
        <f t="shared" si="26"/>
        <v>-13.737989385638507</v>
      </c>
      <c r="AU35">
        <f t="shared" si="23"/>
        <v>-38.17592729428933</v>
      </c>
      <c r="AW35">
        <v>32</v>
      </c>
      <c r="AX35">
        <f>IF(Z35&gt;0, (R35*SUMPRODUCT(K35:$K$98, X35:$X$98)-K35*$AZ$3)/Z35, 0)</f>
        <v>-188648888.39093244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1000000</v>
      </c>
      <c r="S36">
        <f t="shared" si="1"/>
        <v>-859840790.78171194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-6596.9834504533856</v>
      </c>
      <c r="AC36">
        <f t="shared" si="2"/>
        <v>-5893.3976706471585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-27.765885359838666</v>
      </c>
      <c r="AI36">
        <f t="shared" si="25"/>
        <v>-27.76622806268167</v>
      </c>
      <c r="AJ36">
        <f t="shared" si="7"/>
        <v>-703.58577980622704</v>
      </c>
      <c r="AK36">
        <f t="shared" si="22"/>
        <v>-461.78884153173703</v>
      </c>
      <c r="AL36">
        <f t="shared" si="8"/>
        <v>-1193.1408494006457</v>
      </c>
      <c r="AN36">
        <f t="shared" si="26"/>
        <v>0</v>
      </c>
      <c r="AO36">
        <f t="shared" si="26"/>
        <v>0</v>
      </c>
      <c r="AP36">
        <f t="shared" si="26"/>
        <v>-8.1418474165537569E-6</v>
      </c>
      <c r="AQ36">
        <f t="shared" si="26"/>
        <v>-0.65965487768710174</v>
      </c>
      <c r="AR36">
        <f t="shared" si="26"/>
        <v>-0.65966301953451822</v>
      </c>
      <c r="AS36">
        <f t="shared" si="26"/>
        <v>-16.715612900706638</v>
      </c>
      <c r="AT36">
        <f t="shared" si="26"/>
        <v>-10.971062432552534</v>
      </c>
      <c r="AU36">
        <f t="shared" si="23"/>
        <v>-28.346338352793691</v>
      </c>
      <c r="AW36">
        <v>33</v>
      </c>
      <c r="AX36">
        <f>IF(Z36&gt;0, (R36*SUMPRODUCT(K36:$K$98, X36:$X$98)-K36*$AZ$3)/Z36, 0)</f>
        <v>-859840790.78171194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1000000</v>
      </c>
      <c r="S37">
        <f t="shared" si="1"/>
        <v>-3964834056.2504196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-5893.3976706471585</v>
      </c>
      <c r="AC37">
        <f t="shared" si="2"/>
        <v>-5262.5361836609882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-5.4582132798172767</v>
      </c>
      <c r="AI37">
        <f t="shared" si="25"/>
        <v>-5.4582796449678606</v>
      </c>
      <c r="AJ37">
        <f t="shared" si="7"/>
        <v>-630.86148698617035</v>
      </c>
      <c r="AK37">
        <f t="shared" si="22"/>
        <v>-412.53783694530114</v>
      </c>
      <c r="AL37">
        <f t="shared" si="8"/>
        <v>-1048.8576035764395</v>
      </c>
      <c r="AN37">
        <f t="shared" si="26"/>
        <v>0</v>
      </c>
      <c r="AO37">
        <f t="shared" si="26"/>
        <v>0</v>
      </c>
      <c r="AP37">
        <f t="shared" si="26"/>
        <v>-1.407755761242784E-6</v>
      </c>
      <c r="AQ37">
        <f t="shared" si="26"/>
        <v>-0.11578111588921965</v>
      </c>
      <c r="AR37">
        <f t="shared" si="26"/>
        <v>-0.11578252364498089</v>
      </c>
      <c r="AS37">
        <f t="shared" si="26"/>
        <v>-13.382006746580711</v>
      </c>
      <c r="AT37">
        <f t="shared" si="26"/>
        <v>-8.7508656513420267</v>
      </c>
      <c r="AU37">
        <f t="shared" si="23"/>
        <v>-22.24865492156772</v>
      </c>
      <c r="AW37">
        <v>34</v>
      </c>
      <c r="AX37">
        <f>IF(Z37&gt;0, (R37*SUMPRODUCT(K37:$K$98, X37:$X$98)-K37*$AZ$3)/Z37, 0)</f>
        <v>-3964834056.2504196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1000000</v>
      </c>
      <c r="S38">
        <f t="shared" si="1"/>
        <v>-18528295611.40469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-5262.5361836609882</v>
      </c>
      <c r="AC38">
        <f t="shared" si="2"/>
        <v>-4698.7938023984325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-1.060429008165519</v>
      </c>
      <c r="AI38">
        <f t="shared" si="25"/>
        <v>-1.0604416882141887</v>
      </c>
      <c r="AJ38">
        <f t="shared" si="7"/>
        <v>-563.74238126255568</v>
      </c>
      <c r="AK38">
        <f t="shared" si="22"/>
        <v>-368.37753285626923</v>
      </c>
      <c r="AL38">
        <f t="shared" si="8"/>
        <v>-933.18035580703906</v>
      </c>
      <c r="AN38">
        <f t="shared" si="26"/>
        <v>0</v>
      </c>
      <c r="AO38">
        <f t="shared" si="26"/>
        <v>0</v>
      </c>
      <c r="AP38">
        <f t="shared" si="26"/>
        <v>-2.401541672235146E-7</v>
      </c>
      <c r="AQ38">
        <f t="shared" si="26"/>
        <v>-2.0084027434643215E-2</v>
      </c>
      <c r="AR38">
        <f t="shared" si="26"/>
        <v>-2.0084267588810437E-2</v>
      </c>
      <c r="AS38">
        <f t="shared" si="26"/>
        <v>-10.677015966335215</v>
      </c>
      <c r="AT38">
        <f t="shared" si="26"/>
        <v>-6.9768974813226574</v>
      </c>
      <c r="AU38">
        <f t="shared" si="23"/>
        <v>-17.673997715246685</v>
      </c>
      <c r="AW38">
        <v>35</v>
      </c>
      <c r="AX38">
        <f>IF(Z38&gt;0, (R38*SUMPRODUCT(K38:$K$98, X38:$X$98)-K38*$AZ$3)/Z38, 0)</f>
        <v>-18528295611.40469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1000000</v>
      </c>
      <c r="S39">
        <f t="shared" si="1"/>
        <v>-87900505302.695343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-4698.7938023984325</v>
      </c>
      <c r="AC39">
        <f t="shared" si="2"/>
        <v>-4195.3690985879703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-0.20333635181564577</v>
      </c>
      <c r="AI39">
        <f t="shared" si="25"/>
        <v>-0.20333873824623802</v>
      </c>
      <c r="AJ39">
        <f t="shared" si="7"/>
        <v>-503.42470381046223</v>
      </c>
      <c r="AK39">
        <f t="shared" si="22"/>
        <v>-328.91556616789029</v>
      </c>
      <c r="AL39">
        <f t="shared" si="8"/>
        <v>-832.54360871659878</v>
      </c>
      <c r="AN39">
        <f t="shared" si="26"/>
        <v>0</v>
      </c>
      <c r="AO39">
        <f t="shared" si="26"/>
        <v>0</v>
      </c>
      <c r="AP39">
        <f t="shared" si="26"/>
        <v>-4.0355245307005889E-8</v>
      </c>
      <c r="AQ39">
        <f t="shared" si="26"/>
        <v>-3.4384776929898722E-3</v>
      </c>
      <c r="AR39">
        <f t="shared" si="26"/>
        <v>-3.4385180482351791E-3</v>
      </c>
      <c r="AS39">
        <f t="shared" si="26"/>
        <v>-8.5130602506418853</v>
      </c>
      <c r="AT39">
        <f t="shared" si="26"/>
        <v>-5.5620592532849917</v>
      </c>
      <c r="AU39">
        <f t="shared" si="23"/>
        <v>-14.078558021975113</v>
      </c>
      <c r="AW39">
        <v>36</v>
      </c>
      <c r="AX39">
        <f>IF(Z39&gt;0, (R39*SUMPRODUCT(K39:$K$98, X39:$X$98)-K39*$AZ$3)/Z39, 0)</f>
        <v>-87900505302.695343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1000000</v>
      </c>
      <c r="S40">
        <f t="shared" si="1"/>
        <v>-423402527741.61505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-4195.3690985879703</v>
      </c>
      <c r="AC40">
        <f t="shared" si="2"/>
        <v>-3745.8682622103988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-3.8404264084965264E-2</v>
      </c>
      <c r="AI40">
        <f t="shared" si="25"/>
        <v>-3.8404706438047352E-2</v>
      </c>
      <c r="AJ40">
        <f t="shared" si="7"/>
        <v>-449.50083637757143</v>
      </c>
      <c r="AK40">
        <f t="shared" si="22"/>
        <v>-293.67583690115794</v>
      </c>
      <c r="AL40">
        <f t="shared" si="8"/>
        <v>-743.21507798516745</v>
      </c>
      <c r="AN40">
        <f t="shared" si="26"/>
        <v>0</v>
      </c>
      <c r="AO40">
        <f t="shared" si="26"/>
        <v>0</v>
      </c>
      <c r="AP40">
        <f t="shared" si="26"/>
        <v>-6.6788581351110634E-9</v>
      </c>
      <c r="AQ40">
        <f t="shared" si="26"/>
        <v>-5.7984592397520424E-4</v>
      </c>
      <c r="AR40">
        <f t="shared" si="26"/>
        <v>-5.798526028333394E-4</v>
      </c>
      <c r="AS40">
        <f t="shared" si="26"/>
        <v>-6.7867783436844302</v>
      </c>
      <c r="AT40">
        <f t="shared" si="26"/>
        <v>-4.4340580676250534</v>
      </c>
      <c r="AU40">
        <f t="shared" si="23"/>
        <v>-11.221416263912317</v>
      </c>
      <c r="AW40">
        <v>37</v>
      </c>
      <c r="AX40">
        <f>IF(Z40&gt;0, (R40*SUMPRODUCT(K40:$K$98, X40:$X$98)-K40*$AZ$3)/Z40, 0)</f>
        <v>-423402527741.61505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1000000</v>
      </c>
      <c r="S41">
        <f t="shared" si="1"/>
        <v>-2073796208606.9829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-3745.8682622103988</v>
      </c>
      <c r="AC41">
        <f t="shared" si="2"/>
        <v>-3344.5257395069789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-7.1458357673233781E-3</v>
      </c>
      <c r="AI41">
        <f t="shared" si="25"/>
        <v>-7.1459164050862792E-3</v>
      </c>
      <c r="AJ41">
        <f t="shared" si="7"/>
        <v>-401.34252270341995</v>
      </c>
      <c r="AK41">
        <f t="shared" si="22"/>
        <v>-262.21077835472795</v>
      </c>
      <c r="AL41">
        <f t="shared" si="8"/>
        <v>-663.56044697455297</v>
      </c>
      <c r="AN41">
        <f t="shared" si="26"/>
        <v>0</v>
      </c>
      <c r="AO41">
        <f t="shared" si="26"/>
        <v>0</v>
      </c>
      <c r="AP41">
        <f t="shared" si="26"/>
        <v>-1.0870602348761381E-9</v>
      </c>
      <c r="AQ41">
        <f t="shared" si="26"/>
        <v>-9.6331465905333529E-5</v>
      </c>
      <c r="AR41">
        <f t="shared" si="26"/>
        <v>-9.6332552965568393E-5</v>
      </c>
      <c r="AS41">
        <f t="shared" si="26"/>
        <v>-5.4104117140445664</v>
      </c>
      <c r="AT41">
        <f t="shared" si="26"/>
        <v>-3.5348067710420921</v>
      </c>
      <c r="AU41">
        <f t="shared" si="23"/>
        <v>-8.9453148176396233</v>
      </c>
      <c r="AW41">
        <v>38</v>
      </c>
      <c r="AX41">
        <f>IF(Z41&gt;0, (R41*SUMPRODUCT(K41:$K$98, X41:$X$98)-K41*$AZ$3)/Z41, 0)</f>
        <v>-2073796208606.9829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1000000</v>
      </c>
      <c r="S42">
        <f t="shared" si="1"/>
        <v>-10339709517812.02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-3344.5257395069789</v>
      </c>
      <c r="AC42">
        <f t="shared" si="2"/>
        <v>-2986.1837799908167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-1.3078203869385551E-3</v>
      </c>
      <c r="AI42">
        <f t="shared" si="25"/>
        <v>-1.3078348273044805E-3</v>
      </c>
      <c r="AJ42">
        <f t="shared" si="7"/>
        <v>-358.34195951616221</v>
      </c>
      <c r="AK42">
        <f t="shared" si="22"/>
        <v>-234.11680176548853</v>
      </c>
      <c r="AL42">
        <f t="shared" si="8"/>
        <v>-592.46006911647805</v>
      </c>
      <c r="AN42">
        <f t="shared" si="26"/>
        <v>0</v>
      </c>
      <c r="AO42">
        <f t="shared" si="26"/>
        <v>0</v>
      </c>
      <c r="AP42">
        <f t="shared" si="26"/>
        <v>-1.7381022207220191E-10</v>
      </c>
      <c r="AQ42">
        <f t="shared" si="26"/>
        <v>-1.5741467567973401E-5</v>
      </c>
      <c r="AR42">
        <f t="shared" si="26"/>
        <v>-1.5741641378195472E-5</v>
      </c>
      <c r="AS42">
        <f t="shared" si="26"/>
        <v>-4.3131521654683658</v>
      </c>
      <c r="AT42">
        <f t="shared" si="26"/>
        <v>-2.8179267420169394</v>
      </c>
      <c r="AU42">
        <f t="shared" si="23"/>
        <v>-7.1310946491266831</v>
      </c>
      <c r="AW42">
        <v>39</v>
      </c>
      <c r="AX42">
        <f>IF(Z42&gt;0, (R42*SUMPRODUCT(K42:$K$98, X42:$X$98)-K42*$AZ$3)/Z42, 0)</f>
        <v>-10339709517812.02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1000000</v>
      </c>
      <c r="S43">
        <f t="shared" si="1"/>
        <v>-52527200711358.281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-2986.1837799908167</v>
      </c>
      <c r="AC43">
        <f t="shared" si="2"/>
        <v>-2666.2355315826157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-2.3516010538256001E-4</v>
      </c>
      <c r="AI43">
        <f t="shared" si="25"/>
        <v>-2.3516264333955702E-4</v>
      </c>
      <c r="AJ43">
        <f t="shared" si="7"/>
        <v>-319.94824840820093</v>
      </c>
      <c r="AK43">
        <f t="shared" si="22"/>
        <v>-209.0328645993572</v>
      </c>
      <c r="AL43">
        <f t="shared" si="8"/>
        <v>-528.9813481702015</v>
      </c>
      <c r="AN43">
        <f t="shared" si="26"/>
        <v>0</v>
      </c>
      <c r="AO43">
        <f t="shared" si="26"/>
        <v>0</v>
      </c>
      <c r="AP43">
        <f t="shared" si="26"/>
        <v>-2.7274911642288845E-11</v>
      </c>
      <c r="AQ43">
        <f t="shared" si="26"/>
        <v>-2.5272181930735063E-6</v>
      </c>
      <c r="AR43">
        <f t="shared" si="26"/>
        <v>-2.5272454679851489E-6</v>
      </c>
      <c r="AS43">
        <f t="shared" si="26"/>
        <v>-3.4384192544216003</v>
      </c>
      <c r="AT43">
        <f t="shared" si="26"/>
        <v>-2.2464340093162085</v>
      </c>
      <c r="AU43">
        <f t="shared" si="23"/>
        <v>-5.6848557909832778</v>
      </c>
      <c r="AW43">
        <v>40</v>
      </c>
      <c r="AX43">
        <f>IF(Z43&gt;0, (R43*SUMPRODUCT(K43:$K$98, X43:$X$98)-K43*$AZ$3)/Z43, 0)</f>
        <v>-52527200711358.281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1000000</v>
      </c>
      <c r="S44">
        <f t="shared" si="1"/>
        <v>-272370608216349.88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-2666.2355315826157</v>
      </c>
      <c r="AC44">
        <f t="shared" si="2"/>
        <v>-2380.5674411190594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-4.1511371116117718E-5</v>
      </c>
      <c r="AI44">
        <f t="shared" si="25"/>
        <v>-4.1511808124988961E-5</v>
      </c>
      <c r="AJ44">
        <f t="shared" si="7"/>
        <v>-285.66809046355638</v>
      </c>
      <c r="AK44">
        <f t="shared" si="22"/>
        <v>-186.63648721078312</v>
      </c>
      <c r="AL44">
        <f t="shared" si="8"/>
        <v>-472.30461918614765</v>
      </c>
      <c r="AN44">
        <f t="shared" si="26"/>
        <v>0</v>
      </c>
      <c r="AO44">
        <f t="shared" si="26"/>
        <v>0</v>
      </c>
      <c r="AP44">
        <f t="shared" si="26"/>
        <v>-4.1932554849137476E-12</v>
      </c>
      <c r="AQ44">
        <f t="shared" si="26"/>
        <v>-3.9831636397790284E-7</v>
      </c>
      <c r="AR44">
        <f t="shared" si="26"/>
        <v>-3.9832055723338774E-7</v>
      </c>
      <c r="AS44">
        <f t="shared" si="26"/>
        <v>-2.7410868886904662</v>
      </c>
      <c r="AT44">
        <f t="shared" si="26"/>
        <v>-1.7908434477738362</v>
      </c>
      <c r="AU44">
        <f t="shared" si="23"/>
        <v>-4.5319307347848596</v>
      </c>
      <c r="AW44">
        <v>41</v>
      </c>
      <c r="AX44">
        <f>IF(Z44&gt;0, (R44*SUMPRODUCT(K44:$K$98, X44:$X$98)-K44*$AZ$3)/Z44, 0)</f>
        <v>-272370608216349.88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1000000</v>
      </c>
      <c r="S45">
        <f t="shared" si="1"/>
        <v>-1443056884949077.8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-2380.5674411190594</v>
      </c>
      <c r="AC45">
        <f t="shared" si="2"/>
        <v>-2125.5066442041839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-7.1798561375835338E-6</v>
      </c>
      <c r="AI45">
        <f t="shared" si="25"/>
        <v>-7.1799297835591838E-6</v>
      </c>
      <c r="AJ45">
        <f t="shared" si="7"/>
        <v>-255.06079691487548</v>
      </c>
      <c r="AK45">
        <f t="shared" si="22"/>
        <v>-166.63972087833417</v>
      </c>
      <c r="AL45">
        <f t="shared" si="8"/>
        <v>-421.70052497313941</v>
      </c>
      <c r="AN45">
        <f t="shared" si="26"/>
        <v>0</v>
      </c>
      <c r="AO45">
        <f t="shared" si="26"/>
        <v>0</v>
      </c>
      <c r="AP45">
        <f t="shared" si="26"/>
        <v>-6.3094582050891613E-13</v>
      </c>
      <c r="AQ45">
        <f t="shared" si="26"/>
        <v>-6.1511850198118267E-8</v>
      </c>
      <c r="AR45">
        <f t="shared" si="26"/>
        <v>-6.1512481143938783E-8</v>
      </c>
      <c r="AS45">
        <f t="shared" si="26"/>
        <v>-2.1851777014185267</v>
      </c>
      <c r="AT45">
        <f t="shared" si="26"/>
        <v>-1.427649433540628</v>
      </c>
      <c r="AU45">
        <f t="shared" si="23"/>
        <v>-3.6128271964716356</v>
      </c>
      <c r="AW45">
        <v>42</v>
      </c>
      <c r="AX45">
        <f>IF(Z45&gt;0, (R45*SUMPRODUCT(K45:$K$98, X45:$X$98)-K45*$AZ$3)/Z45, 0)</f>
        <v>-1443056884949077.8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1000000</v>
      </c>
      <c r="S46">
        <f t="shared" si="1"/>
        <v>-7825845149813156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-2125.5066442041839</v>
      </c>
      <c r="AC46">
        <f t="shared" si="2"/>
        <v>-1897.7737895217742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-1.2156895076410941E-6</v>
      </c>
      <c r="AI46">
        <f t="shared" si="25"/>
        <v>-1.2157016326816054E-6</v>
      </c>
      <c r="AJ46">
        <f t="shared" si="7"/>
        <v>-227.73285468240965</v>
      </c>
      <c r="AK46">
        <f t="shared" si="22"/>
        <v>-148.78546509429287</v>
      </c>
      <c r="AL46">
        <f t="shared" si="8"/>
        <v>-376.51832099240414</v>
      </c>
      <c r="AN46">
        <f t="shared" si="26"/>
        <v>0</v>
      </c>
      <c r="AO46">
        <f t="shared" si="26"/>
        <v>0</v>
      </c>
      <c r="AP46">
        <f t="shared" si="26"/>
        <v>-9.2748783799826975E-14</v>
      </c>
      <c r="AQ46">
        <f t="shared" si="26"/>
        <v>-9.2992450794289428E-9</v>
      </c>
      <c r="AR46">
        <f t="shared" si="26"/>
        <v>-9.299337828212743E-9</v>
      </c>
      <c r="AS46">
        <f t="shared" si="26"/>
        <v>-1.7420102871817515</v>
      </c>
      <c r="AT46">
        <f t="shared" si="26"/>
        <v>-1.1381133878940455</v>
      </c>
      <c r="AU46">
        <f t="shared" si="23"/>
        <v>-2.8801236843751346</v>
      </c>
      <c r="AW46">
        <v>43</v>
      </c>
      <c r="AX46">
        <f>IF(Z46&gt;0, (R46*SUMPRODUCT(K46:$K$98, X46:$X$98)-K46*$AZ$3)/Z46, 0)</f>
        <v>-7825845149813156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1000000</v>
      </c>
      <c r="S47">
        <f t="shared" si="1"/>
        <v>-4.3527197293052072E+16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-1897.7737895217742</v>
      </c>
      <c r="AC47">
        <f t="shared" si="2"/>
        <v>-1694.4408835097149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-2.0114747710058342E-7</v>
      </c>
      <c r="AI47">
        <f t="shared" si="25"/>
        <v>-2.0114942351683451E-7</v>
      </c>
      <c r="AJ47">
        <f t="shared" si="7"/>
        <v>-203.33290601205931</v>
      </c>
      <c r="AK47">
        <f t="shared" si="22"/>
        <v>-132.84416526652421</v>
      </c>
      <c r="AL47">
        <f t="shared" si="8"/>
        <v>-336.17707147973294</v>
      </c>
      <c r="AN47">
        <f t="shared" si="26"/>
        <v>0</v>
      </c>
      <c r="AO47">
        <f t="shared" si="26"/>
        <v>0</v>
      </c>
      <c r="AP47">
        <f t="shared" si="26"/>
        <v>-1.329360360026024E-14</v>
      </c>
      <c r="AQ47">
        <f t="shared" si="26"/>
        <v>-1.3737939273131645E-9</v>
      </c>
      <c r="AR47">
        <f t="shared" si="26"/>
        <v>-1.373807220916765E-9</v>
      </c>
      <c r="AS47">
        <f t="shared" si="26"/>
        <v>-1.3887199358837763</v>
      </c>
      <c r="AT47">
        <f t="shared" si="26"/>
        <v>-0.90729702481368113</v>
      </c>
      <c r="AU47">
        <f t="shared" si="23"/>
        <v>-2.2960169620712647</v>
      </c>
      <c r="AW47">
        <v>44</v>
      </c>
      <c r="AX47">
        <f>IF(Z47&gt;0, (R47*SUMPRODUCT(K47:$K$98, X47:$X$98)-K47*$AZ$3)/Z47, 0)</f>
        <v>-4.3527197293052072E+16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1000000</v>
      </c>
      <c r="S48">
        <f t="shared" si="1"/>
        <v>-2.485807191666593E+17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-1694.4408835097149</v>
      </c>
      <c r="AC48">
        <f t="shared" si="2"/>
        <v>-1512.8936459920187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-3.2452915498086457E-8</v>
      </c>
      <c r="AI48">
        <f t="shared" si="25"/>
        <v>-3.2453219804400131E-8</v>
      </c>
      <c r="AJ48">
        <f t="shared" si="7"/>
        <v>-181.5472375176962</v>
      </c>
      <c r="AK48">
        <f t="shared" si="22"/>
        <v>-118.61086184568006</v>
      </c>
      <c r="AL48">
        <f t="shared" si="8"/>
        <v>-300.15809939582948</v>
      </c>
      <c r="AN48">
        <f t="shared" si="26"/>
        <v>0</v>
      </c>
      <c r="AO48">
        <f t="shared" si="26"/>
        <v>0</v>
      </c>
      <c r="AP48">
        <f t="shared" si="26"/>
        <v>-1.8556665655751229E-15</v>
      </c>
      <c r="AQ48">
        <f t="shared" si="26"/>
        <v>-1.9789858947881248E-10</v>
      </c>
      <c r="AR48">
        <f t="shared" si="26"/>
        <v>-1.9790044514537808E-10</v>
      </c>
      <c r="AS48">
        <f t="shared" si="26"/>
        <v>-1.1070790305618448</v>
      </c>
      <c r="AT48">
        <f t="shared" si="26"/>
        <v>-0.72329163330519353</v>
      </c>
      <c r="AU48">
        <f t="shared" si="23"/>
        <v>-1.8303706640649389</v>
      </c>
      <c r="AW48">
        <v>45</v>
      </c>
      <c r="AX48">
        <f>IF(Z48&gt;0, (R48*SUMPRODUCT(K48:$K$98, X48:$X$98)-K48*$AZ$3)/Z48, 0)</f>
        <v>-2.485807191666593E+17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1000000</v>
      </c>
      <c r="S49">
        <f t="shared" si="1"/>
        <v>-1.4605005597587571E+18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-1512.8936459920187</v>
      </c>
      <c r="AC49">
        <f t="shared" si="2"/>
        <v>-1350.7978982073328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-5.1003780675445131E-9</v>
      </c>
      <c r="AI49">
        <f t="shared" si="25"/>
        <v>-5.1004243118916715E-9</v>
      </c>
      <c r="AJ49">
        <f t="shared" si="7"/>
        <v>-162.09574778468595</v>
      </c>
      <c r="AK49">
        <f t="shared" si="22"/>
        <v>-105.90255521944133</v>
      </c>
      <c r="AL49">
        <f t="shared" si="8"/>
        <v>-267.9983030092277</v>
      </c>
      <c r="AN49">
        <f t="shared" si="26"/>
        <v>0</v>
      </c>
      <c r="AO49">
        <f t="shared" si="26"/>
        <v>0</v>
      </c>
      <c r="AP49">
        <f t="shared" si="26"/>
        <v>-2.5178485874774833E-16</v>
      </c>
      <c r="AQ49">
        <f t="shared" si="26"/>
        <v>-2.7769836752176667E-11</v>
      </c>
      <c r="AR49">
        <f t="shared" si="26"/>
        <v>-2.7770088537035413E-11</v>
      </c>
      <c r="AS49">
        <f t="shared" si="26"/>
        <v>-0.88255662513462219</v>
      </c>
      <c r="AT49">
        <f t="shared" si="26"/>
        <v>-0.57660366175523603</v>
      </c>
      <c r="AU49">
        <f t="shared" si="23"/>
        <v>-1.4591602869176281</v>
      </c>
      <c r="AW49">
        <v>46</v>
      </c>
      <c r="AX49">
        <f>IF(Z49&gt;0, (R49*SUMPRODUCT(K49:$K$98, X49:$X$98)-K49*$AZ$3)/Z49, 0)</f>
        <v>-1.4605005597587571E+18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1000000</v>
      </c>
      <c r="S50">
        <f t="shared" si="1"/>
        <v>-8.837117431747327E+18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-1350.7978982073328</v>
      </c>
      <c r="AC50">
        <f t="shared" si="2"/>
        <v>-1206.069551970857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-7.7916036352092713E-10</v>
      </c>
      <c r="AI50">
        <f t="shared" si="25"/>
        <v>-7.7916718740643775E-10</v>
      </c>
      <c r="AJ50">
        <f t="shared" si="7"/>
        <v>-144.72834623647577</v>
      </c>
      <c r="AK50">
        <f t="shared" si="22"/>
        <v>-94.555852874513306</v>
      </c>
      <c r="AL50">
        <f t="shared" si="8"/>
        <v>-239.28419911176826</v>
      </c>
      <c r="AN50">
        <f t="shared" si="26"/>
        <v>0</v>
      </c>
      <c r="AO50">
        <f t="shared" si="26"/>
        <v>0</v>
      </c>
      <c r="AP50">
        <f t="shared" si="26"/>
        <v>-3.3172993700727688E-17</v>
      </c>
      <c r="AQ50">
        <f t="shared" si="26"/>
        <v>-3.7877367359902822E-12</v>
      </c>
      <c r="AR50">
        <f t="shared" si="26"/>
        <v>-3.787769908983982E-12</v>
      </c>
      <c r="AS50">
        <f t="shared" si="26"/>
        <v>-0.70356873815013621</v>
      </c>
      <c r="AT50">
        <f t="shared" si="26"/>
        <v>-0.45966490892483247</v>
      </c>
      <c r="AU50">
        <f t="shared" si="23"/>
        <v>-1.1632336470787565</v>
      </c>
      <c r="AW50">
        <v>47</v>
      </c>
      <c r="AX50">
        <f>IF(Z50&gt;0, (R50*SUMPRODUCT(K50:$K$98, X50:$X$98)-K50*$AZ$3)/Z50, 0)</f>
        <v>-8.837117431747327E+18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1000000</v>
      </c>
      <c r="S51">
        <f t="shared" si="1"/>
        <v>-5.5088707969693123E+19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-1206.069551970857</v>
      </c>
      <c r="AC51">
        <f t="shared" si="2"/>
        <v>-1076.8478142596969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-1.155654095995887E-10</v>
      </c>
      <c r="AI51">
        <f t="shared" si="25"/>
        <v>-1.1556638697576429E-10</v>
      </c>
      <c r="AJ51">
        <f t="shared" si="7"/>
        <v>-129.22173771116013</v>
      </c>
      <c r="AK51">
        <f t="shared" si="22"/>
        <v>-84.424868637960003</v>
      </c>
      <c r="AL51">
        <f t="shared" si="8"/>
        <v>-213.6466063492357</v>
      </c>
      <c r="AN51">
        <f t="shared" si="26"/>
        <v>0</v>
      </c>
      <c r="AO51">
        <f t="shared" si="26"/>
        <v>0</v>
      </c>
      <c r="AP51">
        <f t="shared" si="26"/>
        <v>-4.2422539267504311E-18</v>
      </c>
      <c r="AQ51">
        <f t="shared" si="26"/>
        <v>-5.016060601028558E-13</v>
      </c>
      <c r="AR51">
        <f t="shared" si="26"/>
        <v>-5.0161030235678256E-13</v>
      </c>
      <c r="AS51">
        <f t="shared" si="26"/>
        <v>-0.56088069048967704</v>
      </c>
      <c r="AT51">
        <f t="shared" si="26"/>
        <v>-0.36644205111993122</v>
      </c>
      <c r="AU51">
        <f t="shared" si="23"/>
        <v>-0.92732274161010986</v>
      </c>
      <c r="AW51">
        <v>48</v>
      </c>
      <c r="AX51">
        <f>IF(Z51&gt;0, (R51*SUMPRODUCT(K51:$K$98, X51:$X$98)-K51*$AZ$3)/Z51, 0)</f>
        <v>-5.5088707969693123E+19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1000000</v>
      </c>
      <c r="S52">
        <f t="shared" si="1"/>
        <v>-3.5438825702736075E+20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-1076.8478142596969</v>
      </c>
      <c r="AC52">
        <f t="shared" si="2"/>
        <v>-961.47126273187268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-1.6639003349977064E-11</v>
      </c>
      <c r="AI52">
        <f t="shared" si="25"/>
        <v>-1.6639139002223388E-11</v>
      </c>
      <c r="AJ52">
        <f t="shared" si="7"/>
        <v>-115.37655152782418</v>
      </c>
      <c r="AK52">
        <f t="shared" si="22"/>
        <v>-75.379346998178789</v>
      </c>
      <c r="AL52">
        <f t="shared" si="8"/>
        <v>-190.75589852601962</v>
      </c>
      <c r="AN52">
        <f t="shared" si="26"/>
        <v>0</v>
      </c>
      <c r="AO52">
        <f t="shared" si="26"/>
        <v>0</v>
      </c>
      <c r="AP52">
        <f t="shared" si="26"/>
        <v>-5.257071441991594E-19</v>
      </c>
      <c r="AQ52">
        <f t="shared" si="26"/>
        <v>-6.4482846178211919E-14</v>
      </c>
      <c r="AR52">
        <f t="shared" si="26"/>
        <v>-6.4483371885356125E-14</v>
      </c>
      <c r="AS52">
        <f t="shared" si="26"/>
        <v>-0.44713065249496953</v>
      </c>
      <c r="AT52">
        <f t="shared" si="26"/>
        <v>-0.29212535963004799</v>
      </c>
      <c r="AU52">
        <f t="shared" si="23"/>
        <v>-0.73925601212508207</v>
      </c>
      <c r="AW52">
        <v>49</v>
      </c>
      <c r="AX52">
        <f>IF(Z52&gt;0, (R52*SUMPRODUCT(K52:$K$98, X52:$X$98)-K52*$AZ$3)/Z52, 0)</f>
        <v>-3.5438825702736075E+20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1000000</v>
      </c>
      <c r="S53">
        <f t="shared" si="1"/>
        <v>-2.3564374274915379E+21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-961.47126273187268</v>
      </c>
      <c r="AC53">
        <f t="shared" si="2"/>
        <v>-858.45648458202925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-2.3216117910633193E-12</v>
      </c>
      <c r="AI53">
        <f t="shared" si="25"/>
        <v>-2.321630006197627E-12</v>
      </c>
      <c r="AJ53">
        <f t="shared" si="7"/>
        <v>-103.01477814984344</v>
      </c>
      <c r="AK53">
        <f t="shared" si="22"/>
        <v>-67.302988391231096</v>
      </c>
      <c r="AL53">
        <f t="shared" si="8"/>
        <v>-170.31776654107685</v>
      </c>
      <c r="AN53">
        <f t="shared" si="26"/>
        <v>0</v>
      </c>
      <c r="AO53">
        <f t="shared" si="26"/>
        <v>0</v>
      </c>
      <c r="AP53">
        <f t="shared" si="26"/>
        <v>-6.3027668815475111E-20</v>
      </c>
      <c r="AQ53">
        <f t="shared" si="26"/>
        <v>-8.0331979229256374E-15</v>
      </c>
      <c r="AR53">
        <f t="shared" si="26"/>
        <v>-8.0332609505944538E-15</v>
      </c>
      <c r="AS53">
        <f t="shared" si="26"/>
        <v>-0.35644981863438402</v>
      </c>
      <c r="AT53">
        <f t="shared" si="26"/>
        <v>-0.23288054817446441</v>
      </c>
      <c r="AU53">
        <f t="shared" si="23"/>
        <v>-0.58933036680885642</v>
      </c>
      <c r="AW53">
        <v>50</v>
      </c>
      <c r="AX53">
        <f>IF(Z53&gt;0, (R53*SUMPRODUCT(K53:$K$98, X53:$X$98)-K53*$AZ$3)/Z53, 0)</f>
        <v>-2.3564374274915379E+21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1000000</v>
      </c>
      <c r="S54">
        <f t="shared" si="1"/>
        <v>-1.6219810814164717E+22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-858.45648458202925</v>
      </c>
      <c r="AC54">
        <f t="shared" si="2"/>
        <v>-766.47900409109741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-3.1340392906722466E-13</v>
      </c>
      <c r="AI54">
        <f t="shared" si="25"/>
        <v>-3.1340629185373576E-13</v>
      </c>
      <c r="AJ54">
        <f t="shared" si="7"/>
        <v>-91.977480490931839</v>
      </c>
      <c r="AK54">
        <f t="shared" si="22"/>
        <v>-60.09195392074205</v>
      </c>
      <c r="AL54">
        <f t="shared" si="8"/>
        <v>-152.06943441167419</v>
      </c>
      <c r="AN54">
        <f t="shared" si="26"/>
        <v>0</v>
      </c>
      <c r="AO54">
        <f t="shared" si="26"/>
        <v>0</v>
      </c>
      <c r="AP54">
        <f t="shared" si="26"/>
        <v>-7.2997052885204554E-21</v>
      </c>
      <c r="AQ54">
        <f t="shared" si="26"/>
        <v>-9.6824503936031132E-16</v>
      </c>
      <c r="AR54">
        <f t="shared" si="26"/>
        <v>-9.6825233906559986E-16</v>
      </c>
      <c r="AS54">
        <f t="shared" si="26"/>
        <v>-0.28415961306950316</v>
      </c>
      <c r="AT54">
        <f t="shared" si="26"/>
        <v>-0.18565094720540845</v>
      </c>
      <c r="AU54">
        <f t="shared" si="23"/>
        <v>-0.46981056027491253</v>
      </c>
      <c r="AW54">
        <v>51</v>
      </c>
      <c r="AX54">
        <f>IF(Z54&gt;0, (R54*SUMPRODUCT(K54:$K$98, X54:$X$98)-K54*$AZ$3)/Z54, 0)</f>
        <v>-1.6219810814164717E+22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1000000</v>
      </c>
      <c r="S55">
        <f t="shared" si="1"/>
        <v>-1.1573238192453608E+23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-766.47900409109741</v>
      </c>
      <c r="AC55">
        <f t="shared" si="2"/>
        <v>-684.35625365276553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-4.0869907831506598E-14</v>
      </c>
      <c r="AI55">
        <f t="shared" si="25"/>
        <v>-4.0870203494761028E-14</v>
      </c>
      <c r="AJ55">
        <f t="shared" si="7"/>
        <v>-82.122750438331877</v>
      </c>
      <c r="AK55">
        <f t="shared" si="22"/>
        <v>-53.653530286376821</v>
      </c>
      <c r="AL55">
        <f t="shared" si="8"/>
        <v>-135.77628072470873</v>
      </c>
      <c r="AN55">
        <f t="shared" si="26"/>
        <v>0</v>
      </c>
      <c r="AO55">
        <f t="shared" si="26"/>
        <v>0</v>
      </c>
      <c r="AP55">
        <f t="shared" si="26"/>
        <v>-8.1556799409140566E-22</v>
      </c>
      <c r="AQ55">
        <f t="shared" si="26"/>
        <v>-1.1273700146880135E-16</v>
      </c>
      <c r="AR55">
        <f t="shared" si="26"/>
        <v>-1.1273781703679545E-16</v>
      </c>
      <c r="AS55">
        <f t="shared" si="26"/>
        <v>-0.22653030378627448</v>
      </c>
      <c r="AT55">
        <f t="shared" si="26"/>
        <v>-0.14799979847369932</v>
      </c>
      <c r="AU55">
        <f t="shared" si="23"/>
        <v>-0.37453010225997385</v>
      </c>
      <c r="AW55">
        <v>52</v>
      </c>
      <c r="AX55">
        <f>IF(Z55&gt;0, (R55*SUMPRODUCT(K55:$K$98, X55:$X$98)-K55*$AZ$3)/Z55, 0)</f>
        <v>-1.1573238192453608E+23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1000000</v>
      </c>
      <c r="S56">
        <f t="shared" si="1"/>
        <v>-8.5734118315725996E+23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-684.35625365276553</v>
      </c>
      <c r="AC56">
        <f t="shared" si="2"/>
        <v>-611.03236933282631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-5.1414262463490384E-15</v>
      </c>
      <c r="AI56">
        <f t="shared" si="25"/>
        <v>-5.1414618816586055E-15</v>
      </c>
      <c r="AJ56">
        <f t="shared" si="7"/>
        <v>-73.323884319939225</v>
      </c>
      <c r="AK56">
        <f t="shared" si="22"/>
        <v>-47.904937755693595</v>
      </c>
      <c r="AL56">
        <f t="shared" si="8"/>
        <v>-121.22882207563282</v>
      </c>
      <c r="AN56">
        <f t="shared" si="26"/>
        <v>0</v>
      </c>
      <c r="AO56">
        <f t="shared" si="26"/>
        <v>0</v>
      </c>
      <c r="AP56">
        <f t="shared" si="26"/>
        <v>-8.7765803745886402E-23</v>
      </c>
      <c r="AQ56">
        <f t="shared" si="26"/>
        <v>-1.2662760963483907E-17</v>
      </c>
      <c r="AR56">
        <f t="shared" si="26"/>
        <v>-1.2662848729287652E-17</v>
      </c>
      <c r="AS56">
        <f t="shared" si="26"/>
        <v>-0.18058857125819086</v>
      </c>
      <c r="AT56">
        <f t="shared" si="26"/>
        <v>-0.11798453322201795</v>
      </c>
      <c r="AU56">
        <f t="shared" si="23"/>
        <v>-0.2985731044802088</v>
      </c>
      <c r="AW56">
        <v>53</v>
      </c>
      <c r="AX56">
        <f>IF(Z56&gt;0, (R56*SUMPRODUCT(K56:$K$98, X56:$X$98)-K56*$AZ$3)/Z56, 0)</f>
        <v>-8.5734118315725996E+23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1000000</v>
      </c>
      <c r="S57">
        <f t="shared" si="1"/>
        <v>-6.6054098540325418E+24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-611.03236933282631</v>
      </c>
      <c r="AC57">
        <f t="shared" si="2"/>
        <v>-545.56461547573781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-6.2298552395974491E-16</v>
      </c>
      <c r="AI57">
        <f t="shared" si="25"/>
        <v>-6.2298965364001855E-16</v>
      </c>
      <c r="AJ57">
        <f t="shared" si="7"/>
        <v>-65.467753857088496</v>
      </c>
      <c r="AK57">
        <f t="shared" si="22"/>
        <v>-42.772265853297846</v>
      </c>
      <c r="AL57">
        <f t="shared" si="8"/>
        <v>-108.24001971038635</v>
      </c>
      <c r="AN57">
        <f t="shared" si="26"/>
        <v>0</v>
      </c>
      <c r="AO57">
        <f t="shared" si="26"/>
        <v>0</v>
      </c>
      <c r="AP57">
        <f t="shared" si="26"/>
        <v>-9.0811992583893851E-24</v>
      </c>
      <c r="AQ57">
        <f t="shared" si="26"/>
        <v>-1.3699500453398468E-18</v>
      </c>
      <c r="AR57">
        <f t="shared" si="26"/>
        <v>-1.3699591265391051E-18</v>
      </c>
      <c r="AS57">
        <f t="shared" si="26"/>
        <v>-0.1439641033627157</v>
      </c>
      <c r="AT57">
        <f t="shared" si="26"/>
        <v>-9.4056547530307663E-2</v>
      </c>
      <c r="AU57">
        <f t="shared" si="23"/>
        <v>-0.23802065089302338</v>
      </c>
      <c r="AW57">
        <v>54</v>
      </c>
      <c r="AX57">
        <f>IF(Z57&gt;0, (R57*SUMPRODUCT(K57:$K$98, X57:$X$98)-K57*$AZ$3)/Z57, 0)</f>
        <v>-6.6054098540325418E+24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1000000</v>
      </c>
      <c r="S58">
        <f t="shared" si="1"/>
        <v>-5.3016967575528334E+25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-545.56461547573781</v>
      </c>
      <c r="AC58">
        <f t="shared" si="2"/>
        <v>-487.1112638176229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-7.2579832277463084E-17</v>
      </c>
      <c r="AI58">
        <f t="shared" si="25"/>
        <v>-7.2580291669320158E-17</v>
      </c>
      <c r="AJ58">
        <f t="shared" si="7"/>
        <v>-58.453351658114912</v>
      </c>
      <c r="AK58">
        <f t="shared" si="22"/>
        <v>-38.189523083301651</v>
      </c>
      <c r="AL58">
        <f t="shared" si="8"/>
        <v>-96.642874741416563</v>
      </c>
      <c r="AN58">
        <f t="shared" si="26"/>
        <v>0</v>
      </c>
      <c r="AO58">
        <f t="shared" si="26"/>
        <v>0</v>
      </c>
      <c r="AP58">
        <f t="shared" si="26"/>
        <v>-9.0196990256296233E-25</v>
      </c>
      <c r="AQ58">
        <f t="shared" si="26"/>
        <v>-1.4250323169526733E-19</v>
      </c>
      <c r="AR58">
        <f t="shared" si="26"/>
        <v>-1.4250413366516991E-19</v>
      </c>
      <c r="AS58">
        <f t="shared" si="26"/>
        <v>-0.11476730178787957</v>
      </c>
      <c r="AT58">
        <f t="shared" si="26"/>
        <v>-7.4981303834747812E-2</v>
      </c>
      <c r="AU58">
        <f t="shared" si="23"/>
        <v>-0.18974860562262738</v>
      </c>
      <c r="AW58">
        <v>55</v>
      </c>
      <c r="AX58">
        <f>IF(Z58&gt;0, (R58*SUMPRODUCT(K58:$K$98, X58:$X$98)-K58*$AZ$3)/Z58, 0)</f>
        <v>-5.3016967575528334E+25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1000000</v>
      </c>
      <c r="S59">
        <f t="shared" si="1"/>
        <v>-4.4399014623700895E+26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-487.1112638176229</v>
      </c>
      <c r="AC59">
        <f t="shared" si="2"/>
        <v>-434.92077126573474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-8.1163857435826518E-18</v>
      </c>
      <c r="AI59">
        <f t="shared" si="25"/>
        <v>-8.1164347222339749E-18</v>
      </c>
      <c r="AJ59">
        <f t="shared" si="7"/>
        <v>-52.190492551888156</v>
      </c>
      <c r="AK59">
        <f t="shared" si="22"/>
        <v>-34.097788467233606</v>
      </c>
      <c r="AL59">
        <f t="shared" si="8"/>
        <v>-86.288281019121769</v>
      </c>
      <c r="AN59">
        <f t="shared" si="26"/>
        <v>0</v>
      </c>
      <c r="AO59">
        <f t="shared" si="26"/>
        <v>0</v>
      </c>
      <c r="AP59">
        <f t="shared" si="26"/>
        <v>-8.5861318379638702E-26</v>
      </c>
      <c r="AQ59">
        <f t="shared" si="26"/>
        <v>-1.4228312981288164E-20</v>
      </c>
      <c r="AR59">
        <f t="shared" si="26"/>
        <v>-1.4228398842606543E-20</v>
      </c>
      <c r="AS59">
        <f t="shared" si="26"/>
        <v>-9.1491790328347589E-2</v>
      </c>
      <c r="AT59">
        <f t="shared" si="26"/>
        <v>-5.977463634785378E-2</v>
      </c>
      <c r="AU59">
        <f t="shared" si="23"/>
        <v>-0.15126642667620138</v>
      </c>
      <c r="AW59">
        <v>56</v>
      </c>
      <c r="AX59">
        <f>IF(Z59&gt;0, (R59*SUMPRODUCT(K59:$K$98, X59:$X$98)-K59*$AZ$3)/Z59, 0)</f>
        <v>-4.4399014623700895E+26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1000000</v>
      </c>
      <c r="S60">
        <f t="shared" si="1"/>
        <v>-3.9153950754204456E+27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-434.92077126573474</v>
      </c>
      <c r="AC60">
        <f t="shared" si="2"/>
        <v>-388.32211720154885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-8.7059902433788573E-19</v>
      </c>
      <c r="AI60">
        <f t="shared" si="25"/>
        <v>-8.706039832514784E-19</v>
      </c>
      <c r="AJ60">
        <f t="shared" si="7"/>
        <v>-46.598654064185894</v>
      </c>
      <c r="AK60">
        <f t="shared" si="22"/>
        <v>-30.444453988601435</v>
      </c>
      <c r="AL60">
        <f t="shared" si="8"/>
        <v>-77.043108052787332</v>
      </c>
      <c r="AN60">
        <f t="shared" si="26"/>
        <v>0</v>
      </c>
      <c r="AO60">
        <f t="shared" si="26"/>
        <v>0</v>
      </c>
      <c r="AP60">
        <f t="shared" si="26"/>
        <v>-7.7617428223498238E-27</v>
      </c>
      <c r="AQ60">
        <f t="shared" si="26"/>
        <v>-1.3626705934787592E-21</v>
      </c>
      <c r="AR60">
        <f t="shared" si="26"/>
        <v>-1.3626783552215816E-21</v>
      </c>
      <c r="AS60">
        <f t="shared" si="26"/>
        <v>-7.2936695095940418E-2</v>
      </c>
      <c r="AT60">
        <f t="shared" si="26"/>
        <v>-4.765197412934772E-2</v>
      </c>
      <c r="AU60">
        <f t="shared" si="23"/>
        <v>-0.12058866922528814</v>
      </c>
      <c r="AW60">
        <v>57</v>
      </c>
      <c r="AX60">
        <f>IF(Z60&gt;0, (R60*SUMPRODUCT(K60:$K$98, X60:$X$98)-K60*$AZ$3)/Z60, 0)</f>
        <v>-3.9153950754204456E+27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1000000</v>
      </c>
      <c r="S61">
        <f t="shared" si="1"/>
        <v>-3.6451291988729737E+28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-388.32211720154885</v>
      </c>
      <c r="AC61">
        <f t="shared" si="2"/>
        <v>-346.71617607281144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-8.8674722687791645E-20</v>
      </c>
      <c r="AI61">
        <f t="shared" si="25"/>
        <v>-8.8675198276113976E-20</v>
      </c>
      <c r="AJ61">
        <f t="shared" si="7"/>
        <v>-41.605941128737413</v>
      </c>
      <c r="AK61">
        <f t="shared" si="22"/>
        <v>-27.182548204108421</v>
      </c>
      <c r="AL61">
        <f t="shared" si="8"/>
        <v>-68.788489332845842</v>
      </c>
      <c r="AN61">
        <f t="shared" si="26"/>
        <v>0</v>
      </c>
      <c r="AO61">
        <f t="shared" si="26"/>
        <v>0</v>
      </c>
      <c r="AP61">
        <f t="shared" si="26"/>
        <v>-6.6463907046681594E-28</v>
      </c>
      <c r="AQ61">
        <f t="shared" si="26"/>
        <v>-1.2392374348577662E-22</v>
      </c>
      <c r="AR61">
        <f t="shared" si="26"/>
        <v>-1.2392440812484709E-22</v>
      </c>
      <c r="AS61">
        <f t="shared" si="26"/>
        <v>-5.8144686779289238E-2</v>
      </c>
      <c r="AT61">
        <f t="shared" si="26"/>
        <v>-3.7987862029135608E-2</v>
      </c>
      <c r="AU61">
        <f t="shared" si="23"/>
        <v>-9.6132548808424853E-2</v>
      </c>
      <c r="AW61">
        <v>58</v>
      </c>
      <c r="AX61">
        <f>IF(Z61&gt;0, (R61*SUMPRODUCT(K61:$K$98, X61:$X$98)-K61*$AZ$3)/Z61, 0)</f>
        <v>-3.6451291988729737E+28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1000000</v>
      </c>
      <c r="S62">
        <f t="shared" si="1"/>
        <v>-3.5922172413100881E+29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-346.71617607281144</v>
      </c>
      <c r="AC62">
        <f t="shared" si="2"/>
        <v>-309.56801435072447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-8.5548745809565056E-21</v>
      </c>
      <c r="AI62">
        <f t="shared" si="25"/>
        <v>-8.5549176696665641E-21</v>
      </c>
      <c r="AJ62">
        <f t="shared" si="7"/>
        <v>-37.148161722086968</v>
      </c>
      <c r="AK62">
        <f t="shared" si="22"/>
        <v>-24.270132325096803</v>
      </c>
      <c r="AL62">
        <f t="shared" si="8"/>
        <v>-61.418294047183771</v>
      </c>
      <c r="AN62">
        <f t="shared" si="26"/>
        <v>0</v>
      </c>
      <c r="AO62">
        <f t="shared" si="26"/>
        <v>0</v>
      </c>
      <c r="AP62">
        <f t="shared" si="26"/>
        <v>-5.3765062539835682E-29</v>
      </c>
      <c r="AQ62">
        <f t="shared" si="26"/>
        <v>-1.067456803067021E-23</v>
      </c>
      <c r="AR62">
        <f t="shared" si="26"/>
        <v>-1.0674621795732751E-23</v>
      </c>
      <c r="AS62">
        <f t="shared" si="26"/>
        <v>-4.6352588312571129E-2</v>
      </c>
      <c r="AT62">
        <f t="shared" si="26"/>
        <v>-3.0283691030879786E-2</v>
      </c>
      <c r="AU62">
        <f t="shared" si="23"/>
        <v>-7.6636279343450922E-2</v>
      </c>
      <c r="AW62">
        <v>59</v>
      </c>
      <c r="AX62">
        <f>IF(Z62&gt;0, (R62*SUMPRODUCT(K62:$K$98, X62:$X$98)-K62*$AZ$3)/Z62, 0)</f>
        <v>-3.5922172413100881E+29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1000000</v>
      </c>
      <c r="S63">
        <f t="shared" si="1"/>
        <v>-3.7583756103432619E+30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-309.56801435072447</v>
      </c>
      <c r="AC63">
        <f t="shared" si="2"/>
        <v>-276.40001281314687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-7.7961404575337257E-22</v>
      </c>
      <c r="AI63">
        <f t="shared" si="25"/>
        <v>-7.7961772287404214E-22</v>
      </c>
      <c r="AJ63">
        <f t="shared" si="7"/>
        <v>-33.168001537577595</v>
      </c>
      <c r="AK63">
        <f t="shared" si="22"/>
        <v>-21.669761004550715</v>
      </c>
      <c r="AL63">
        <f t="shared" si="8"/>
        <v>-54.83776254212831</v>
      </c>
      <c r="AN63">
        <f t="shared" si="26"/>
        <v>0</v>
      </c>
      <c r="AO63">
        <f t="shared" si="26"/>
        <v>0</v>
      </c>
      <c r="AP63">
        <f t="shared" si="26"/>
        <v>-4.0966279321278538E-30</v>
      </c>
      <c r="AQ63">
        <f t="shared" si="26"/>
        <v>-8.6855693982953798E-25</v>
      </c>
      <c r="AR63">
        <f t="shared" si="26"/>
        <v>-8.6856103645747006E-25</v>
      </c>
      <c r="AS63">
        <f t="shared" si="26"/>
        <v>-3.6951999611424625E-2</v>
      </c>
      <c r="AT63">
        <f t="shared" si="26"/>
        <v>-2.4141973079464113E-2</v>
      </c>
      <c r="AU63">
        <f t="shared" si="23"/>
        <v>-6.1093972690888738E-2</v>
      </c>
      <c r="AW63">
        <v>60</v>
      </c>
      <c r="AX63">
        <f>IF(Z63&gt;0, (R63*SUMPRODUCT(K63:$K$98, X63:$X$98)-K63*$AZ$3)/Z63, 0)</f>
        <v>-3.7583756103432619E+30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1000000</v>
      </c>
      <c r="S64">
        <f t="shared" si="1"/>
        <v>-4.1880846326655224E+31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-276.40001281314687</v>
      </c>
      <c r="AC64">
        <f t="shared" si="2"/>
        <v>-246.785725726024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-6.6914421475238336E-23</v>
      </c>
      <c r="AI64">
        <f t="shared" si="25"/>
        <v>-6.691471610362741E-23</v>
      </c>
      <c r="AJ64">
        <f t="shared" si="7"/>
        <v>-29.614287087122875</v>
      </c>
      <c r="AK64">
        <f t="shared" si="22"/>
        <v>-19.348000896920283</v>
      </c>
      <c r="AL64">
        <f t="shared" si="8"/>
        <v>-48.962287984043158</v>
      </c>
      <c r="AN64">
        <f t="shared" si="26"/>
        <v>0</v>
      </c>
      <c r="AO64">
        <f t="shared" si="26"/>
        <v>0</v>
      </c>
      <c r="AP64">
        <f t="shared" si="26"/>
        <v>-2.9307259401006528E-31</v>
      </c>
      <c r="AQ64">
        <f t="shared" si="26"/>
        <v>-6.6561077634201811E-26</v>
      </c>
      <c r="AR64">
        <f t="shared" si="26"/>
        <v>-6.6561370706795819E-26</v>
      </c>
      <c r="AS64">
        <f t="shared" si="26"/>
        <v>-2.9457907853495419E-2</v>
      </c>
      <c r="AT64">
        <f t="shared" si="26"/>
        <v>-1.9245833130950345E-2</v>
      </c>
      <c r="AU64">
        <f t="shared" si="23"/>
        <v>-4.8703740984445763E-2</v>
      </c>
      <c r="AW64">
        <v>61</v>
      </c>
      <c r="AX64">
        <f>IF(Z64&gt;0, (R64*SUMPRODUCT(K64:$K$98, X64:$X$98)-K64*$AZ$3)/Z64, 0)</f>
        <v>-4.1880846326655224E+31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1000000</v>
      </c>
      <c r="S65">
        <f t="shared" si="1"/>
        <v>-4.9899656923504255E+32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-246.785725726024</v>
      </c>
      <c r="AC65">
        <f t="shared" si="2"/>
        <v>-220.34439796966419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-5.3920671279053077E-24</v>
      </c>
      <c r="AI65">
        <f t="shared" si="25"/>
        <v>-5.3920892066540965E-24</v>
      </c>
      <c r="AJ65">
        <f t="shared" si="7"/>
        <v>-26.441327756359811</v>
      </c>
      <c r="AK65">
        <f t="shared" si="22"/>
        <v>-17.275000800821683</v>
      </c>
      <c r="AL65">
        <f t="shared" si="8"/>
        <v>-43.716328557181498</v>
      </c>
      <c r="AN65">
        <f t="shared" si="26"/>
        <v>0</v>
      </c>
      <c r="AO65">
        <f t="shared" si="26"/>
        <v>0</v>
      </c>
      <c r="AP65">
        <f t="shared" si="26"/>
        <v>-1.9609072515158534E-32</v>
      </c>
      <c r="AQ65">
        <f t="shared" si="26"/>
        <v>-4.7889233366604828E-27</v>
      </c>
      <c r="AR65">
        <f t="shared" si="26"/>
        <v>-4.7889429457329981E-27</v>
      </c>
      <c r="AS65">
        <f t="shared" si="26"/>
        <v>-2.3483663786268757E-2</v>
      </c>
      <c r="AT65">
        <f t="shared" si="26"/>
        <v>-1.5342660340362201E-2</v>
      </c>
      <c r="AU65">
        <f t="shared" si="23"/>
        <v>-3.8826324126630965E-2</v>
      </c>
      <c r="AW65">
        <v>62</v>
      </c>
      <c r="AX65">
        <f>IF(Z65&gt;0, (R65*SUMPRODUCT(K65:$K$98, X65:$X$98)-K65*$AZ$3)/Z65, 0)</f>
        <v>-4.9899656923504255E+32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1000000</v>
      </c>
      <c r="S66">
        <f t="shared" si="1"/>
        <v>-6.3875049989167984E+33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-220.34439796966419</v>
      </c>
      <c r="AC66">
        <f t="shared" si="2"/>
        <v>-196.73606961577164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-4.0635908266302229E-25</v>
      </c>
      <c r="AI66">
        <f t="shared" si="25"/>
        <v>-4.0636062267018979E-25</v>
      </c>
      <c r="AJ66">
        <f t="shared" si="7"/>
        <v>-23.608328353892546</v>
      </c>
      <c r="AK66">
        <f t="shared" si="22"/>
        <v>-15.424107857876495</v>
      </c>
      <c r="AL66">
        <f t="shared" si="8"/>
        <v>-39.032436211769038</v>
      </c>
      <c r="AN66">
        <f t="shared" si="26"/>
        <v>0</v>
      </c>
      <c r="AO66">
        <f t="shared" si="26"/>
        <v>0</v>
      </c>
      <c r="AP66">
        <f t="shared" si="26"/>
        <v>-1.2212014573801204E-33</v>
      </c>
      <c r="AQ66">
        <f t="shared" si="26"/>
        <v>-3.2223635995966456E-28</v>
      </c>
      <c r="AR66">
        <f t="shared" si="26"/>
        <v>-3.2223758116112194E-28</v>
      </c>
      <c r="AS66">
        <f t="shared" si="26"/>
        <v>-1.8721032992879954E-2</v>
      </c>
      <c r="AT66">
        <f t="shared" si="26"/>
        <v>-1.2231074888681595E-2</v>
      </c>
      <c r="AU66">
        <f t="shared" si="23"/>
        <v>-3.0952107881561549E-2</v>
      </c>
      <c r="AW66">
        <v>63</v>
      </c>
      <c r="AX66">
        <f>IF(Z66&gt;0, (R66*SUMPRODUCT(K66:$K$98, X66:$X$98)-K66*$AZ$3)/Z66, 0)</f>
        <v>-6.3875049989167984E+33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-8.8333628546280381E+34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-196.73606961577164</v>
      </c>
      <c r="AC67">
        <f t="shared" ref="AC67:AC69" si="29">S67*Z67</f>
        <v>-175.6572050140818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-2.850357643016267E-26</v>
      </c>
      <c r="AI67">
        <f t="shared" ref="AI67:AI69" si="32">SUM(AE67:AH67)</f>
        <v>-2.8503675858436987E-26</v>
      </c>
      <c r="AJ67">
        <f t="shared" ref="AJ67:AJ69" si="33">AB67-AC67</f>
        <v>-21.078864601689844</v>
      </c>
      <c r="AK67">
        <f t="shared" si="22"/>
        <v>-13.771524873104017</v>
      </c>
      <c r="AL67">
        <f t="shared" ref="AL67:AL69" si="34">SUM(AI67:AK67)</f>
        <v>-34.850389474793857</v>
      </c>
      <c r="AN67">
        <f t="shared" si="26"/>
        <v>0</v>
      </c>
      <c r="AO67">
        <f t="shared" si="26"/>
        <v>0</v>
      </c>
      <c r="AP67">
        <f t="shared" si="26"/>
        <v>-7.0397372669983702E-35</v>
      </c>
      <c r="AQ67">
        <f t="shared" si="26"/>
        <v>-2.018114973957031E-29</v>
      </c>
      <c r="AR67">
        <f t="shared" si="26"/>
        <v>-2.0181220136942977E-29</v>
      </c>
      <c r="AS67">
        <f t="shared" si="26"/>
        <v>-1.4924292883354605E-2</v>
      </c>
      <c r="AT67">
        <f t="shared" si="26"/>
        <v>-9.7505380171249989E-3</v>
      </c>
      <c r="AU67">
        <f t="shared" si="23"/>
        <v>-2.4674830900479602E-2</v>
      </c>
      <c r="AW67">
        <v>64</v>
      </c>
      <c r="AX67">
        <f>IF(Z67&gt;0, (R67*SUMPRODUCT(K67:$K$98, X67:$X$98)-K67*$AZ$3)/Z67, 0)</f>
        <v>-8.8333628546280381E+34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1000000</v>
      </c>
      <c r="S68">
        <f t="shared" si="28"/>
        <v>-1.3282944807936816E+36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-175.6572050140818</v>
      </c>
      <c r="AC68">
        <f t="shared" si="29"/>
        <v>-156.83679019114447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-1.8506060214873457E-27</v>
      </c>
      <c r="AI68">
        <f t="shared" si="32"/>
        <v>-1.8506119251778473E-27</v>
      </c>
      <c r="AJ68">
        <f t="shared" si="33"/>
        <v>-18.820414822937323</v>
      </c>
      <c r="AK68">
        <f t="shared" si="22"/>
        <v>-12.296004350985728</v>
      </c>
      <c r="AL68">
        <f t="shared" si="34"/>
        <v>-31.116419173923049</v>
      </c>
      <c r="AN68">
        <f t="shared" si="26"/>
        <v>0</v>
      </c>
      <c r="AO68">
        <f t="shared" si="26"/>
        <v>0</v>
      </c>
      <c r="AP68">
        <f t="shared" si="26"/>
        <v>-3.7320899988104557E-36</v>
      </c>
      <c r="AQ68">
        <f t="shared" si="26"/>
        <v>-1.1698831811538599E-30</v>
      </c>
      <c r="AR68">
        <f t="shared" si="26"/>
        <v>-1.1698869132438587E-30</v>
      </c>
      <c r="AS68">
        <f t="shared" si="26"/>
        <v>-1.1897554913388533E-2</v>
      </c>
      <c r="AT68">
        <f t="shared" si="26"/>
        <v>-7.7730692100805143E-3</v>
      </c>
      <c r="AU68">
        <f t="shared" si="23"/>
        <v>-1.9670624123469045E-2</v>
      </c>
      <c r="AW68">
        <v>65</v>
      </c>
      <c r="AX68">
        <f>IF(Z68&gt;0, (R68*SUMPRODUCT(K68:$K$98, X68:$X$98)-K68*$AZ$3)/Z68, 0)</f>
        <v>-1.3282944807936816E+36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-156.83679019114447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-1.1807381003151612E-28</v>
      </c>
      <c r="AI69">
        <f t="shared" si="32"/>
        <v>-1.1807381003151612E-28</v>
      </c>
      <c r="AJ69">
        <f t="shared" si="33"/>
        <v>-156.83679019114447</v>
      </c>
      <c r="AK69">
        <f t="shared" si="22"/>
        <v>-10.978575313380114</v>
      </c>
      <c r="AL69">
        <f t="shared" si="34"/>
        <v>-167.81536550452458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-6.6644464264472424E-32</v>
      </c>
      <c r="AR69">
        <f t="shared" si="26"/>
        <v>-6.6644464264472424E-32</v>
      </c>
      <c r="AS69">
        <f t="shared" si="26"/>
        <v>-8.8523474057950455E-2</v>
      </c>
      <c r="AT69">
        <f t="shared" si="26"/>
        <v>-6.1966431840565321E-3</v>
      </c>
      <c r="AU69">
        <f t="shared" si="23"/>
        <v>-9.472011724200699E-2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293300.83024950215</v>
      </c>
      <c r="AO71" s="8">
        <f t="shared" si="47"/>
        <v>-29330.083024950218</v>
      </c>
      <c r="AP71" s="8">
        <f t="shared" si="47"/>
        <v>-2750.4397241048409</v>
      </c>
      <c r="AQ71" s="8">
        <f t="shared" si="47"/>
        <v>-248095.80391797045</v>
      </c>
      <c r="AR71" s="8">
        <f t="shared" si="47"/>
        <v>13124.503582476646</v>
      </c>
      <c r="AS71" s="8">
        <f t="shared" si="47"/>
        <v>-19797.416247775123</v>
      </c>
      <c r="AT71" s="8">
        <f t="shared" si="47"/>
        <v>11548.492811202157</v>
      </c>
      <c r="AU71" s="8">
        <f t="shared" si="47"/>
        <v>4875.5801459037075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46041.624428393588</v>
      </c>
      <c r="K3">
        <v>1</v>
      </c>
      <c r="L3" s="2">
        <v>0</v>
      </c>
      <c r="O3">
        <f>$C$3</f>
        <v>46041.624428393588</v>
      </c>
      <c r="P3">
        <f>O3*C5</f>
        <v>4604.1624428393588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46041.624428393588</v>
      </c>
      <c r="AF3">
        <f t="shared" ref="AF3:AG34" si="4">-$Z3*P3</f>
        <v>-4604.1624428393588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38917.553781554227</v>
      </c>
      <c r="AJ3">
        <f t="shared" ref="AJ3:AJ66" si="7">AB3-AC3</f>
        <v>0</v>
      </c>
      <c r="AL3">
        <f t="shared" ref="AL3:AL66" si="8">SUM(AI3:AK3)</f>
        <v>38917.553781554227</v>
      </c>
      <c r="AN3">
        <f t="shared" ref="AN3:AU34" si="9">AE3*$K3</f>
        <v>46041.624428393588</v>
      </c>
      <c r="AO3">
        <f t="shared" si="9"/>
        <v>-4604.1624428393588</v>
      </c>
      <c r="AP3">
        <f t="shared" si="9"/>
        <v>-2519.9082039999998</v>
      </c>
      <c r="AQ3">
        <f t="shared" si="9"/>
        <v>0</v>
      </c>
      <c r="AR3">
        <f t="shared" si="9"/>
        <v>38917.553781554227</v>
      </c>
      <c r="AS3">
        <f t="shared" si="9"/>
        <v>0</v>
      </c>
      <c r="AT3">
        <f t="shared" si="9"/>
        <v>0</v>
      </c>
      <c r="AU3">
        <f t="shared" si="9"/>
        <v>38917.553781554227</v>
      </c>
      <c r="AW3">
        <v>0</v>
      </c>
      <c r="AX3">
        <f>IF(Z3&gt;0, (R3*SUMPRODUCT(K3:$K$98, X3:$X$98)-K3*$AZ$3)/Z3, 0)</f>
        <v>0</v>
      </c>
      <c r="AZ3">
        <f>C6*SUMPRODUCT(X4:X98, K4:K98)/1</f>
        <v>35617.928865197762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3859.0530002288583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3816.2066641283345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-3816.2066641283345</v>
      </c>
      <c r="AK4">
        <f>G4*SUM(AB4, AE4:AF4)</f>
        <v>0</v>
      </c>
      <c r="AL4">
        <f t="shared" si="8"/>
        <v>-6021.8286641283339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-1969.3053571428568</v>
      </c>
      <c r="AR4">
        <f t="shared" si="9"/>
        <v>-1969.3053571428568</v>
      </c>
      <c r="AS4">
        <f t="shared" si="9"/>
        <v>-3407.3273786860127</v>
      </c>
      <c r="AT4">
        <f t="shared" si="9"/>
        <v>0</v>
      </c>
      <c r="AU4">
        <f t="shared" si="9"/>
        <v>-5376.632735828869</v>
      </c>
      <c r="AW4">
        <v>1</v>
      </c>
      <c r="AX4">
        <f>IF(Z4&gt;0, (R4*SUMPRODUCT(K4:$K$98, X4:$X$98)-K4*$AZ$3)/Z4, 0)</f>
        <v>3859.0530002288583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2000000</v>
      </c>
      <c r="S5">
        <f t="shared" si="1"/>
        <v>5372.9363205389536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3816.2066641283345</v>
      </c>
      <c r="AC5">
        <f t="shared" si="2"/>
        <v>5254.2286856715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-2203.6822295001361</v>
      </c>
      <c r="AI5">
        <f t="shared" si="6"/>
        <v>-2252.5775482998988</v>
      </c>
      <c r="AJ5">
        <f t="shared" si="7"/>
        <v>-1438.0220215431655</v>
      </c>
      <c r="AK5">
        <f>G5*SUM(AB5, AE5:AF5)</f>
        <v>267.13446648898343</v>
      </c>
      <c r="AL5">
        <f t="shared" si="8"/>
        <v>-3423.4651033540808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-1756.7619814254911</v>
      </c>
      <c r="AR5">
        <f t="shared" si="9"/>
        <v>-1795.7410302135672</v>
      </c>
      <c r="AS5">
        <f t="shared" si="9"/>
        <v>-1146.3823513577529</v>
      </c>
      <c r="AT5">
        <f t="shared" si="9"/>
        <v>212.95796116787579</v>
      </c>
      <c r="AU5">
        <f t="shared" si="9"/>
        <v>-2729.1654204034444</v>
      </c>
      <c r="AW5">
        <v>2</v>
      </c>
      <c r="AX5">
        <f>IF(Z5&gt;0, (R5*SUMPRODUCT(K5:$K$98, X5:$X$98)-K5*$AZ$3)/Z5, 0)</f>
        <v>5372.9363205389536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2000000</v>
      </c>
      <c r="S6">
        <f t="shared" si="1"/>
        <v>6762.7326377558275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5254.2286856715</v>
      </c>
      <c r="AC6">
        <f t="shared" si="2"/>
        <v>6539.7232923585143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-2207.0603697367033</v>
      </c>
      <c r="AI6">
        <f t="shared" si="6"/>
        <v>-2255.4115588392247</v>
      </c>
      <c r="AJ6">
        <f t="shared" si="7"/>
        <v>-1285.4946066870143</v>
      </c>
      <c r="AK6">
        <f>G6*SUM(AB6, AE6:AF6)</f>
        <v>367.79600799700501</v>
      </c>
      <c r="AL6">
        <f t="shared" si="8"/>
        <v>-3173.1101575292341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-1570.941976910349</v>
      </c>
      <c r="AR6">
        <f t="shared" si="9"/>
        <v>-1605.3573982718149</v>
      </c>
      <c r="AS6">
        <f t="shared" si="9"/>
        <v>-914.98966971048628</v>
      </c>
      <c r="AT6">
        <f t="shared" si="9"/>
        <v>261.78993371689148</v>
      </c>
      <c r="AU6">
        <f t="shared" si="9"/>
        <v>-2258.5571342654098</v>
      </c>
      <c r="AW6">
        <v>3</v>
      </c>
      <c r="AX6">
        <f>IF(Z6&gt;0, (R6*SUMPRODUCT(K6:$K$98, X6:$X$98)-K6*$AZ$3)/Z6, 0)</f>
        <v>6762.7326377558275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2000000</v>
      </c>
      <c r="S7">
        <f t="shared" si="1"/>
        <v>8036.7070972848214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6539.7232923585143</v>
      </c>
      <c r="AC7">
        <f t="shared" si="2"/>
        <v>7685.0818405486243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-2211.8967052547155</v>
      </c>
      <c r="AI7">
        <f t="shared" si="6"/>
        <v>-2259.7090850485802</v>
      </c>
      <c r="AJ7">
        <f t="shared" si="7"/>
        <v>-1145.35854819011</v>
      </c>
      <c r="AK7">
        <f>G7*SUM(AB7, AE7:AF7)</f>
        <v>457.78063046509607</v>
      </c>
      <c r="AL7">
        <f t="shared" si="8"/>
        <v>-2947.2870027735939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-1405.700343753454</v>
      </c>
      <c r="AR7">
        <f t="shared" si="9"/>
        <v>-1436.085975484013</v>
      </c>
      <c r="AS7">
        <f t="shared" si="9"/>
        <v>-727.89606363032601</v>
      </c>
      <c r="AT7">
        <f t="shared" si="9"/>
        <v>290.92786660412997</v>
      </c>
      <c r="AU7">
        <f t="shared" si="9"/>
        <v>-1873.0541725102089</v>
      </c>
      <c r="AW7">
        <v>4</v>
      </c>
      <c r="AX7">
        <f>IF(Z7&gt;0, (R7*SUMPRODUCT(K7:$K$98, X7:$X$98)-K7*$AZ$3)/Z7, 0)</f>
        <v>8036.7070972848214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2000000</v>
      </c>
      <c r="S8">
        <f t="shared" si="1"/>
        <v>9205.6846163116516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7685.0818405486243</v>
      </c>
      <c r="AC8">
        <f t="shared" si="2"/>
        <v>8704.6498227777156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-2223.5873971309725</v>
      </c>
      <c r="AI8">
        <f t="shared" si="6"/>
        <v>-2270.8660634419703</v>
      </c>
      <c r="AJ8">
        <f t="shared" si="7"/>
        <v>-1019.5679822290913</v>
      </c>
      <c r="AK8">
        <f>G8*SUM(AB8, AE8:AF8)</f>
        <v>537.95572883840373</v>
      </c>
      <c r="AL8">
        <f t="shared" si="8"/>
        <v>-2752.4783168326576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-1261.7232051695321</v>
      </c>
      <c r="AR8">
        <f t="shared" si="9"/>
        <v>-1288.5503901369505</v>
      </c>
      <c r="AS8">
        <f t="shared" si="9"/>
        <v>-578.53025434761003</v>
      </c>
      <c r="AT8">
        <f t="shared" si="9"/>
        <v>305.25052773058286</v>
      </c>
      <c r="AU8">
        <f t="shared" si="9"/>
        <v>-1561.8301167539773</v>
      </c>
      <c r="AW8">
        <v>5</v>
      </c>
      <c r="AX8">
        <f>IF(Z8&gt;0, (R8*SUMPRODUCT(K8:$K$98, X8:$X$98)-K8*$AZ$3)/Z8, 0)</f>
        <v>9205.6846163116516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2000000</v>
      </c>
      <c r="S9">
        <f t="shared" si="1"/>
        <v>10276.410494484264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8704.6498227777156</v>
      </c>
      <c r="AC9">
        <f t="shared" si="2"/>
        <v>9608.3447658068835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-2254.4624004267603</v>
      </c>
      <c r="AI9">
        <f t="shared" si="6"/>
        <v>-2301.2119185146375</v>
      </c>
      <c r="AJ9">
        <f t="shared" si="7"/>
        <v>-903.69494302916792</v>
      </c>
      <c r="AK9">
        <f t="shared" ref="AK9:AK72" si="22">G9*SUM(AB9:AB9, AE9:AF9)</f>
        <v>609.32548759444012</v>
      </c>
      <c r="AL9">
        <f t="shared" si="8"/>
        <v>-2595.5813739493651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-1142.1808135803235</v>
      </c>
      <c r="AR9">
        <f t="shared" si="9"/>
        <v>-1165.8655743436841</v>
      </c>
      <c r="AS9">
        <f t="shared" si="9"/>
        <v>-457.83998218914235</v>
      </c>
      <c r="AT9">
        <f t="shared" si="9"/>
        <v>308.70325494188887</v>
      </c>
      <c r="AU9">
        <f t="shared" si="9"/>
        <v>-1315.0023015909376</v>
      </c>
      <c r="AW9">
        <v>6</v>
      </c>
      <c r="AX9">
        <f>IF(Z9&gt;0, (R9*SUMPRODUCT(K9:$K$98, X9:$X$98)-K9*$AZ$3)/Z9, 0)</f>
        <v>10276.410494484264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2000000</v>
      </c>
      <c r="S10">
        <f t="shared" si="1"/>
        <v>11248.947552513348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9608.3447658068835</v>
      </c>
      <c r="AC10">
        <f t="shared" si="2"/>
        <v>10399.573013118266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-2294.9618926447492</v>
      </c>
      <c r="AI10">
        <f t="shared" si="6"/>
        <v>-2341.1865415044317</v>
      </c>
      <c r="AJ10">
        <f t="shared" si="7"/>
        <v>-791.2282473113828</v>
      </c>
      <c r="AK10">
        <f t="shared" si="22"/>
        <v>672.58413360648194</v>
      </c>
      <c r="AL10">
        <f t="shared" si="8"/>
        <v>-2459.8306552093327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-1038.1242113659243</v>
      </c>
      <c r="AR10">
        <f t="shared" si="9"/>
        <v>-1059.0338950068253</v>
      </c>
      <c r="AS10">
        <f t="shared" si="9"/>
        <v>-357.91147682368955</v>
      </c>
      <c r="AT10">
        <f t="shared" si="9"/>
        <v>304.24290508493647</v>
      </c>
      <c r="AU10">
        <f t="shared" si="9"/>
        <v>-1112.7024667455782</v>
      </c>
      <c r="AW10">
        <v>7</v>
      </c>
      <c r="AX10">
        <f>IF(Z10&gt;0, (R10*SUMPRODUCT(K10:$K$98, X10:$X$98)-K10*$AZ$3)/Z10, 0)</f>
        <v>11248.947552513348</v>
      </c>
    </row>
    <row r="11" spans="1:52" x14ac:dyDescent="0.25">
      <c r="A11" t="s">
        <v>33</v>
      </c>
      <c r="C11" s="12">
        <f>AU100</f>
        <v>-532.78485039829479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2000000</v>
      </c>
      <c r="S11">
        <f t="shared" si="1"/>
        <v>12129.88434541372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10399.573013118266</v>
      </c>
      <c r="AC11">
        <f t="shared" si="2"/>
        <v>11087.706891834217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-2332.432915937125</v>
      </c>
      <c r="AI11">
        <f t="shared" si="6"/>
        <v>-2378.1370074853121</v>
      </c>
      <c r="AJ11">
        <f t="shared" si="7"/>
        <v>-688.13387871595114</v>
      </c>
      <c r="AK11">
        <f t="shared" si="22"/>
        <v>727.97011091827869</v>
      </c>
      <c r="AL11">
        <f t="shared" si="8"/>
        <v>-2338.3007752829844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-942.03053513401881</v>
      </c>
      <c r="AR11">
        <f t="shared" si="9"/>
        <v>-960.48965116036516</v>
      </c>
      <c r="AS11">
        <f t="shared" si="9"/>
        <v>-277.92573221776212</v>
      </c>
      <c r="AT11">
        <f t="shared" si="9"/>
        <v>294.01491827017384</v>
      </c>
      <c r="AU11">
        <f t="shared" si="9"/>
        <v>-944.40046510795332</v>
      </c>
      <c r="AW11">
        <v>8</v>
      </c>
      <c r="AX11">
        <f>IF(Z11&gt;0, (R11*SUMPRODUCT(K11:$K$98, X11:$X$98)-K11*$AZ$3)/Z11, 0)</f>
        <v>12129.88434541372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2000000</v>
      </c>
      <c r="S12">
        <f t="shared" si="1"/>
        <v>12931.678343883914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11087.706891834217</v>
      </c>
      <c r="AC12">
        <f t="shared" si="2"/>
        <v>11686.978222844731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-2386.0588821469114</v>
      </c>
      <c r="AI12">
        <f t="shared" si="6"/>
        <v>-2431.2462813075631</v>
      </c>
      <c r="AJ12">
        <f t="shared" si="7"/>
        <v>-599.27133101051368</v>
      </c>
      <c r="AK12">
        <f t="shared" si="22"/>
        <v>776.13948242839524</v>
      </c>
      <c r="AL12">
        <f t="shared" si="8"/>
        <v>-2254.3781298896815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-860.43675309851767</v>
      </c>
      <c r="AR12">
        <f t="shared" si="9"/>
        <v>-876.73178223869286</v>
      </c>
      <c r="AS12">
        <f t="shared" si="9"/>
        <v>-216.10324964644582</v>
      </c>
      <c r="AT12">
        <f t="shared" si="9"/>
        <v>279.8836781476939</v>
      </c>
      <c r="AU12">
        <f t="shared" si="9"/>
        <v>-812.95135373744483</v>
      </c>
      <c r="AW12">
        <v>9</v>
      </c>
      <c r="AX12">
        <f>IF(Z12&gt;0, (R12*SUMPRODUCT(K12:$K$98, X12:$X$98)-K12*$AZ$3)/Z12, 0)</f>
        <v>12931.678343883914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2000000</v>
      </c>
      <c r="S13">
        <f t="shared" si="1"/>
        <v>13657.351812617995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11686.978222844731</v>
      </c>
      <c r="AC13">
        <f t="shared" si="2"/>
        <v>12202.703850232403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-2441.5077115774025</v>
      </c>
      <c r="AI13">
        <f t="shared" si="6"/>
        <v>-2486.1821990536582</v>
      </c>
      <c r="AJ13">
        <f t="shared" si="7"/>
        <v>-515.72562738767192</v>
      </c>
      <c r="AK13">
        <f t="shared" si="22"/>
        <v>818.08847559913124</v>
      </c>
      <c r="AL13">
        <f t="shared" si="8"/>
        <v>-2183.8193508421991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-786.10014005771984</v>
      </c>
      <c r="AR13">
        <f t="shared" si="9"/>
        <v>-800.48412938348042</v>
      </c>
      <c r="AS13">
        <f t="shared" si="9"/>
        <v>-166.04984944277604</v>
      </c>
      <c r="AT13">
        <f t="shared" si="9"/>
        <v>263.40259430620097</v>
      </c>
      <c r="AU13">
        <f t="shared" si="9"/>
        <v>-703.13138452005558</v>
      </c>
      <c r="AW13">
        <v>10</v>
      </c>
      <c r="AX13">
        <f>IF(Z13&gt;0, (R13*SUMPRODUCT(K13:$K$98, X13:$X$98)-K13*$AZ$3)/Z13, 0)</f>
        <v>13657.351812617995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2000000</v>
      </c>
      <c r="S14">
        <f t="shared" si="1"/>
        <v>14315.990158375889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12202.703850232403</v>
      </c>
      <c r="AC14">
        <f t="shared" si="2"/>
        <v>12645.320121323071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-2508.8638203020473</v>
      </c>
      <c r="AI14">
        <f t="shared" si="6"/>
        <v>-2553.028841308033</v>
      </c>
      <c r="AJ14">
        <f t="shared" si="7"/>
        <v>-442.61627109066831</v>
      </c>
      <c r="AK14">
        <f t="shared" si="22"/>
        <v>854.18926951626827</v>
      </c>
      <c r="AL14">
        <f t="shared" si="8"/>
        <v>-2141.455842882433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-721.23839677495403</v>
      </c>
      <c r="AR14">
        <f t="shared" si="9"/>
        <v>-733.93478495119803</v>
      </c>
      <c r="AS14">
        <f t="shared" si="9"/>
        <v>-127.24160122389945</v>
      </c>
      <c r="AT14">
        <f t="shared" si="9"/>
        <v>245.55900336356717</v>
      </c>
      <c r="AU14">
        <f t="shared" si="9"/>
        <v>-615.61738281153032</v>
      </c>
      <c r="AW14">
        <v>11</v>
      </c>
      <c r="AX14">
        <f>IF(Z14&gt;0, (R14*SUMPRODUCT(K14:$K$98, X14:$X$98)-K14*$AZ$3)/Z14, 0)</f>
        <v>14315.990158375889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2000000</v>
      </c>
      <c r="S15">
        <f t="shared" si="1"/>
        <v>14912.62777459941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12645.320121323071</v>
      </c>
      <c r="AC15">
        <f t="shared" si="2"/>
        <v>13021.149948787743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-2609.4831997352953</v>
      </c>
      <c r="AI15">
        <f t="shared" si="6"/>
        <v>-2653.1413334512276</v>
      </c>
      <c r="AJ15">
        <f t="shared" si="7"/>
        <v>-375.82982746467133</v>
      </c>
      <c r="AK15">
        <f t="shared" si="22"/>
        <v>885.17240849261509</v>
      </c>
      <c r="AL15">
        <f t="shared" si="8"/>
        <v>-2143.798752423284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-669.78934283148817</v>
      </c>
      <c r="AR15">
        <f t="shared" si="9"/>
        <v>-680.9952983608473</v>
      </c>
      <c r="AS15">
        <f t="shared" si="9"/>
        <v>-96.466155896144045</v>
      </c>
      <c r="AT15">
        <f t="shared" si="9"/>
        <v>227.20171022253587</v>
      </c>
      <c r="AU15">
        <f t="shared" si="9"/>
        <v>-550.25974403445548</v>
      </c>
      <c r="AW15">
        <v>12</v>
      </c>
      <c r="AX15">
        <f>IF(Z15&gt;0, (R15*SUMPRODUCT(K15:$K$98, X15:$X$98)-K15*$AZ$3)/Z15, 0)</f>
        <v>14912.62777459941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2000000</v>
      </c>
      <c r="S16">
        <f t="shared" si="1"/>
        <v>15445.937363623927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13021.149948787743</v>
      </c>
      <c r="AC16">
        <f t="shared" si="2"/>
        <v>13330.885806170207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-2727.1908925077951</v>
      </c>
      <c r="AI16">
        <f t="shared" si="6"/>
        <v>-2770.3442651142554</v>
      </c>
      <c r="AJ16">
        <f t="shared" si="7"/>
        <v>-309.73585738246402</v>
      </c>
      <c r="AK16">
        <f t="shared" si="22"/>
        <v>911.48049641514206</v>
      </c>
      <c r="AL16">
        <f t="shared" si="8"/>
        <v>-2168.5996260815773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-625.00176411987206</v>
      </c>
      <c r="AR16">
        <f t="shared" si="9"/>
        <v>-634.89140333832768</v>
      </c>
      <c r="AS16">
        <f t="shared" si="9"/>
        <v>-70.983464269789025</v>
      </c>
      <c r="AT16">
        <f t="shared" si="9"/>
        <v>208.88780458505886</v>
      </c>
      <c r="AU16">
        <f t="shared" si="9"/>
        <v>-496.98706302305783</v>
      </c>
      <c r="AW16">
        <v>13</v>
      </c>
      <c r="AX16">
        <f>IF(Z16&gt;0, (R16*SUMPRODUCT(K16:$K$98, X16:$X$98)-K16*$AZ$3)/Z16, 0)</f>
        <v>15445.937363623927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2000000</v>
      </c>
      <c r="S17">
        <f t="shared" si="1"/>
        <v>15920.553239426843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13330.885806170207</v>
      </c>
      <c r="AC17">
        <f t="shared" si="2"/>
        <v>13580.460113669935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-2844.8878152157995</v>
      </c>
      <c r="AI17">
        <f t="shared" si="6"/>
        <v>-2887.5385319008146</v>
      </c>
      <c r="AJ17">
        <f t="shared" si="7"/>
        <v>-249.57430749972809</v>
      </c>
      <c r="AK17">
        <f t="shared" si="22"/>
        <v>933.16200643191451</v>
      </c>
      <c r="AL17">
        <f t="shared" si="8"/>
        <v>-2203.9508329686282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-582.1204116627232</v>
      </c>
      <c r="AR17">
        <f t="shared" si="9"/>
        <v>-590.847593318745</v>
      </c>
      <c r="AS17">
        <f t="shared" si="9"/>
        <v>-51.067848034338176</v>
      </c>
      <c r="AT17">
        <f t="shared" si="9"/>
        <v>190.94343489637862</v>
      </c>
      <c r="AU17">
        <f t="shared" si="9"/>
        <v>-450.97200645670455</v>
      </c>
      <c r="AW17">
        <v>14</v>
      </c>
      <c r="AX17">
        <f>IF(Z17&gt;0, (R17*SUMPRODUCT(K17:$K$98, X17:$X$98)-K17*$AZ$3)/Z17, 0)</f>
        <v>15920.553239426843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2000000</v>
      </c>
      <c r="S18">
        <f t="shared" si="1"/>
        <v>16345.43620046509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13580.460113669935</v>
      </c>
      <c r="AC18">
        <f t="shared" si="2"/>
        <v>13779.211194524712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-2967.3434300125714</v>
      </c>
      <c r="AI18">
        <f t="shared" si="6"/>
        <v>-3009.4934559449862</v>
      </c>
      <c r="AJ18">
        <f t="shared" si="7"/>
        <v>-198.75108085477768</v>
      </c>
      <c r="AK18">
        <f t="shared" si="22"/>
        <v>950.63220795689551</v>
      </c>
      <c r="AL18">
        <f t="shared" si="8"/>
        <v>-2257.6123288428685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-542.12255055018204</v>
      </c>
      <c r="AR18">
        <f t="shared" si="9"/>
        <v>-549.82320270022331</v>
      </c>
      <c r="AS18">
        <f t="shared" si="9"/>
        <v>-36.311079394386461</v>
      </c>
      <c r="AT18">
        <f t="shared" si="9"/>
        <v>173.67695023105563</v>
      </c>
      <c r="AU18">
        <f t="shared" si="9"/>
        <v>-412.45733186355415</v>
      </c>
      <c r="AW18">
        <v>15</v>
      </c>
      <c r="AX18">
        <f>IF(Z18&gt;0, (R18*SUMPRODUCT(K18:$K$98, X18:$X$98)-K18*$AZ$3)/Z18, 0)</f>
        <v>16345.43620046509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2000000</v>
      </c>
      <c r="S19">
        <f t="shared" si="1"/>
        <v>16727.537050728708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13779.211194524712</v>
      </c>
      <c r="AC19">
        <f t="shared" si="2"/>
        <v>13934.295333722297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-3110.302679585046</v>
      </c>
      <c r="AI19">
        <f t="shared" si="6"/>
        <v>-3151.9534476911472</v>
      </c>
      <c r="AJ19">
        <f t="shared" si="7"/>
        <v>-155.08413919758459</v>
      </c>
      <c r="AK19">
        <f t="shared" si="22"/>
        <v>964.54478361673</v>
      </c>
      <c r="AL19">
        <f t="shared" si="8"/>
        <v>-2342.4928032720018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-507.35774192875778</v>
      </c>
      <c r="AR19">
        <f t="shared" si="9"/>
        <v>-514.15188443926388</v>
      </c>
      <c r="AS19">
        <f t="shared" si="9"/>
        <v>-25.297582511406578</v>
      </c>
      <c r="AT19">
        <f t="shared" si="9"/>
        <v>157.33814802559169</v>
      </c>
      <c r="AU19">
        <f t="shared" si="9"/>
        <v>-382.11131892507876</v>
      </c>
      <c r="AW19">
        <v>16</v>
      </c>
      <c r="AX19">
        <f>IF(Z19&gt;0, (R19*SUMPRODUCT(K19:$K$98, X19:$X$98)-K19*$AZ$3)/Z19, 0)</f>
        <v>16727.537050728708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2000000</v>
      </c>
      <c r="S20">
        <f t="shared" si="1"/>
        <v>17069.738829105623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13934.295333722297</v>
      </c>
      <c r="AC20">
        <f t="shared" si="2"/>
        <v>14049.443564782621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-3247.5670342773228</v>
      </c>
      <c r="AI20">
        <f t="shared" si="6"/>
        <v>-3288.7201055265059</v>
      </c>
      <c r="AJ20">
        <f t="shared" si="7"/>
        <v>-115.14823106032418</v>
      </c>
      <c r="AK20">
        <f t="shared" si="22"/>
        <v>975.40067336056086</v>
      </c>
      <c r="AL20">
        <f t="shared" si="8"/>
        <v>-2428.467663226269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-472.98976033747653</v>
      </c>
      <c r="AR20">
        <f t="shared" si="9"/>
        <v>-478.9834722768619</v>
      </c>
      <c r="AS20">
        <f t="shared" si="9"/>
        <v>-16.770688222183811</v>
      </c>
      <c r="AT20">
        <f t="shared" si="9"/>
        <v>142.06158821552688</v>
      </c>
      <c r="AU20">
        <f t="shared" si="9"/>
        <v>-353.69257228351876</v>
      </c>
      <c r="AW20">
        <v>17</v>
      </c>
      <c r="AX20">
        <f>IF(Z20&gt;0, (R20*SUMPRODUCT(K20:$K$98, X20:$X$98)-K20*$AZ$3)/Z20, 0)</f>
        <v>17069.738829105623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2000000</v>
      </c>
      <c r="S21">
        <f t="shared" si="1"/>
        <v>17380.122587402169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14049.443564782621</v>
      </c>
      <c r="AC21">
        <f t="shared" si="2"/>
        <v>14132.262708899676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-3405.8067769853442</v>
      </c>
      <c r="AI21">
        <f t="shared" si="6"/>
        <v>-3446.4631723526109</v>
      </c>
      <c r="AJ21">
        <f t="shared" si="7"/>
        <v>-82.819144117054748</v>
      </c>
      <c r="AK21">
        <f t="shared" si="22"/>
        <v>983.46104953478357</v>
      </c>
      <c r="AL21">
        <f t="shared" si="8"/>
        <v>-2545.8212669348823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-442.88971729760874</v>
      </c>
      <c r="AR21">
        <f t="shared" si="9"/>
        <v>-448.17665828681157</v>
      </c>
      <c r="AS21">
        <f t="shared" si="9"/>
        <v>-10.769767554840394</v>
      </c>
      <c r="AT21">
        <f t="shared" si="9"/>
        <v>127.88887177774977</v>
      </c>
      <c r="AU21">
        <f t="shared" si="9"/>
        <v>-331.05755406390222</v>
      </c>
      <c r="AW21">
        <v>18</v>
      </c>
      <c r="AX21">
        <f>IF(Z21&gt;0, (R21*SUMPRODUCT(K21:$K$98, X21:$X$98)-K21*$AZ$3)/Z21, 0)</f>
        <v>17380.122587402169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2000000</v>
      </c>
      <c r="S22">
        <f t="shared" si="1"/>
        <v>17661.190418651833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14132.262708899676</v>
      </c>
      <c r="AC22">
        <f t="shared" si="2"/>
        <v>14185.630942007901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-3574.8208955506889</v>
      </c>
      <c r="AI22">
        <f t="shared" si="6"/>
        <v>-3614.9813564418941</v>
      </c>
      <c r="AJ22">
        <f t="shared" si="7"/>
        <v>-53.368233108225468</v>
      </c>
      <c r="AK22">
        <f t="shared" si="22"/>
        <v>989.25838962297746</v>
      </c>
      <c r="AL22">
        <f t="shared" si="8"/>
        <v>-2679.091199927142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-415.06093214273983</v>
      </c>
      <c r="AR22">
        <f t="shared" si="9"/>
        <v>-419.72383381524946</v>
      </c>
      <c r="AS22">
        <f t="shared" si="9"/>
        <v>-6.1964135345300413</v>
      </c>
      <c r="AT22">
        <f t="shared" si="9"/>
        <v>114.85960313088268</v>
      </c>
      <c r="AU22">
        <f t="shared" si="9"/>
        <v>-311.06064421889681</v>
      </c>
      <c r="AW22">
        <v>19</v>
      </c>
      <c r="AX22">
        <f>IF(Z22&gt;0, (R22*SUMPRODUCT(K22:$K$98, X22:$X$98)-K22*$AZ$3)/Z22, 0)</f>
        <v>17661.190418651833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2000000</v>
      </c>
      <c r="S23">
        <f t="shared" si="1"/>
        <v>17917.159741470074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14185.630942007901</v>
      </c>
      <c r="AC23">
        <f t="shared" si="2"/>
        <v>14213.657465584663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-3757.0817987834157</v>
      </c>
      <c r="AI23">
        <f t="shared" si="6"/>
        <v>-3796.7467280207393</v>
      </c>
      <c r="AJ23">
        <f t="shared" si="7"/>
        <v>-28.026523576761974</v>
      </c>
      <c r="AK23">
        <f t="shared" si="22"/>
        <v>992.99416594055322</v>
      </c>
      <c r="AL23">
        <f t="shared" si="8"/>
        <v>-2831.7790856569482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-389.48451622341025</v>
      </c>
      <c r="AR23">
        <f t="shared" si="9"/>
        <v>-393.59645112459805</v>
      </c>
      <c r="AS23">
        <f t="shared" si="9"/>
        <v>-2.9054190356605565</v>
      </c>
      <c r="AT23">
        <f t="shared" si="9"/>
        <v>102.94049292705337</v>
      </c>
      <c r="AU23">
        <f t="shared" si="9"/>
        <v>-293.56137723320523</v>
      </c>
      <c r="AW23">
        <v>20</v>
      </c>
      <c r="AX23">
        <f>IF(Z23&gt;0, (R23*SUMPRODUCT(K23:$K$98, X23:$X$98)-K23*$AZ$3)/Z23, 0)</f>
        <v>17917.159741470074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2000000</v>
      </c>
      <c r="S24">
        <f t="shared" si="1"/>
        <v>18151.561827750589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14213.657465584663</v>
      </c>
      <c r="AC24">
        <f t="shared" si="2"/>
        <v>14219.786749110797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-3947.3712546456281</v>
      </c>
      <c r="AI24">
        <f t="shared" si="6"/>
        <v>-3986.5408503092121</v>
      </c>
      <c r="AJ24">
        <f t="shared" si="7"/>
        <v>-6.1292835261338041</v>
      </c>
      <c r="AK24">
        <f t="shared" si="22"/>
        <v>994.95602259092652</v>
      </c>
      <c r="AL24">
        <f t="shared" si="8"/>
        <v>-2997.7141112444197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-365.36715048358059</v>
      </c>
      <c r="AR24">
        <f t="shared" si="9"/>
        <v>-368.99267304783262</v>
      </c>
      <c r="AS24">
        <f t="shared" si="9"/>
        <v>-0.56732410305057679</v>
      </c>
      <c r="AT24">
        <f t="shared" si="9"/>
        <v>92.092743088883566</v>
      </c>
      <c r="AU24">
        <f t="shared" si="9"/>
        <v>-277.46725406199965</v>
      </c>
      <c r="AW24">
        <v>21</v>
      </c>
      <c r="AX24">
        <f>IF(Z24&gt;0, (R24*SUMPRODUCT(K24:$K$98, X24:$X$98)-K24*$AZ$3)/Z24, 0)</f>
        <v>18151.561827750589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2000000</v>
      </c>
      <c r="S25">
        <f t="shared" si="1"/>
        <v>18368.679927543777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14219.786749110797</v>
      </c>
      <c r="AC25">
        <f t="shared" si="2"/>
        <v>14207.646205546458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-4173.4467791150482</v>
      </c>
      <c r="AI25">
        <f t="shared" si="6"/>
        <v>-4212.120342652519</v>
      </c>
      <c r="AJ25">
        <f t="shared" si="7"/>
        <v>12.140543564339168</v>
      </c>
      <c r="AK25">
        <f t="shared" si="22"/>
        <v>995.38507243775587</v>
      </c>
      <c r="AL25">
        <f t="shared" si="8"/>
        <v>-3204.594726650424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-344.90411896307</v>
      </c>
      <c r="AR25">
        <f t="shared" si="9"/>
        <v>-348.10019934099734</v>
      </c>
      <c r="AS25">
        <f t="shared" si="9"/>
        <v>1.0033249981156018</v>
      </c>
      <c r="AT25">
        <f t="shared" si="9"/>
        <v>82.261121228658126</v>
      </c>
      <c r="AU25">
        <f t="shared" si="9"/>
        <v>-264.83575311422362</v>
      </c>
      <c r="AW25">
        <v>22</v>
      </c>
      <c r="AX25">
        <f>IF(Z25&gt;0, (R25*SUMPRODUCT(K25:$K$98, X25:$X$98)-K25*$AZ$3)/Z25, 0)</f>
        <v>18368.679927543777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2000000</v>
      </c>
      <c r="S26">
        <f t="shared" si="1"/>
        <v>18569.407592464227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14207.646205546458</v>
      </c>
      <c r="AC26">
        <f t="shared" si="2"/>
        <v>14178.122985618422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-4432.1574511885983</v>
      </c>
      <c r="AI26">
        <f t="shared" si="6"/>
        <v>-4470.3334751544144</v>
      </c>
      <c r="AJ26">
        <f t="shared" si="7"/>
        <v>29.523219928036269</v>
      </c>
      <c r="AK26">
        <f t="shared" si="22"/>
        <v>994.53523438825221</v>
      </c>
      <c r="AL26">
        <f t="shared" si="8"/>
        <v>-3446.2750208381258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-327.03983783723487</v>
      </c>
      <c r="AR26">
        <f t="shared" si="9"/>
        <v>-329.85676860392113</v>
      </c>
      <c r="AS26">
        <f t="shared" si="9"/>
        <v>2.178458045327043</v>
      </c>
      <c r="AT26">
        <f t="shared" si="9"/>
        <v>73.384721856062541</v>
      </c>
      <c r="AU26">
        <f t="shared" si="9"/>
        <v>-254.29358870253151</v>
      </c>
      <c r="AW26">
        <v>23</v>
      </c>
      <c r="AX26">
        <f>IF(Z26&gt;0, (R26*SUMPRODUCT(K26:$K$98, X26:$X$98)-K26*$AZ$3)/Z26, 0)</f>
        <v>18569.407592464227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2000000</v>
      </c>
      <c r="S27">
        <f t="shared" si="1"/>
        <v>18781.591859157936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14178.122985618422</v>
      </c>
      <c r="AC27">
        <f t="shared" si="2"/>
        <v>14132.673236205328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-6821.0919198464335</v>
      </c>
      <c r="AI27">
        <f t="shared" si="6"/>
        <v>-6858.7156562745949</v>
      </c>
      <c r="AJ27">
        <f t="shared" si="7"/>
        <v>45.449749413093741</v>
      </c>
      <c r="AK27">
        <f t="shared" si="22"/>
        <v>992.46860899328965</v>
      </c>
      <c r="AL27">
        <f t="shared" si="8"/>
        <v>-5820.7972978682119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-449.38788274489445</v>
      </c>
      <c r="AR27">
        <f t="shared" si="9"/>
        <v>-451.86661363623597</v>
      </c>
      <c r="AS27">
        <f t="shared" si="9"/>
        <v>2.9943250875434666</v>
      </c>
      <c r="AT27">
        <f t="shared" si="9"/>
        <v>65.385919457937177</v>
      </c>
      <c r="AU27">
        <f t="shared" si="9"/>
        <v>-383.48636909075537</v>
      </c>
      <c r="AW27">
        <v>24</v>
      </c>
      <c r="AX27">
        <f>IF(Z27&gt;0, (R27*SUMPRODUCT(K27:$K$98, X27:$X$98)-K27*$AZ$3)/Z27, 0)</f>
        <v>18781.591859157936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2000000</v>
      </c>
      <c r="S28">
        <f t="shared" si="1"/>
        <v>18823.929687037657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14132.673236205328</v>
      </c>
      <c r="AC28">
        <f t="shared" si="2"/>
        <v>13934.705075267699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-9369.0312414022374</v>
      </c>
      <c r="AI28">
        <f t="shared" si="6"/>
        <v>-9406.0445146850816</v>
      </c>
      <c r="AJ28">
        <f t="shared" si="7"/>
        <v>197.96816093762936</v>
      </c>
      <c r="AK28">
        <f t="shared" si="22"/>
        <v>989.2871265343731</v>
      </c>
      <c r="AL28">
        <f t="shared" si="8"/>
        <v>-8218.7892272130794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-551.11739681064535</v>
      </c>
      <c r="AR28">
        <f t="shared" si="9"/>
        <v>-553.29463993146453</v>
      </c>
      <c r="AS28">
        <f t="shared" si="9"/>
        <v>11.645141818420059</v>
      </c>
      <c r="AT28">
        <f t="shared" si="9"/>
        <v>58.193139912329578</v>
      </c>
      <c r="AU28">
        <f t="shared" si="9"/>
        <v>-483.45635820071487</v>
      </c>
      <c r="AW28">
        <v>25</v>
      </c>
      <c r="AX28">
        <f>IF(Z28&gt;0, (R28*SUMPRODUCT(K28:$K$98, X28:$X$98)-K28*$AZ$3)/Z28, 0)</f>
        <v>18823.929687037657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2000000</v>
      </c>
      <c r="S29">
        <f t="shared" si="1"/>
        <v>18721.803624033913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13934.705075267699</v>
      </c>
      <c r="AC29">
        <f t="shared" si="2"/>
        <v>13608.069572927829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-12012.096722724398</v>
      </c>
      <c r="AI29">
        <f t="shared" si="6"/>
        <v>-12048.439560856346</v>
      </c>
      <c r="AJ29">
        <f t="shared" si="7"/>
        <v>326.63550233987007</v>
      </c>
      <c r="AK29">
        <f t="shared" si="22"/>
        <v>975.42935526873896</v>
      </c>
      <c r="AL29">
        <f t="shared" si="8"/>
        <v>-10746.374703247737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-630.88504272869523</v>
      </c>
      <c r="AR29">
        <f t="shared" si="9"/>
        <v>-632.79379800406525</v>
      </c>
      <c r="AS29">
        <f t="shared" si="9"/>
        <v>17.155160968738876</v>
      </c>
      <c r="AT29">
        <f t="shared" si="9"/>
        <v>51.230339272357284</v>
      </c>
      <c r="AU29">
        <f t="shared" si="9"/>
        <v>-564.40829776296914</v>
      </c>
      <c r="AW29">
        <v>26</v>
      </c>
      <c r="AX29">
        <f>IF(Z29&gt;0, (R29*SUMPRODUCT(K29:$K$98, X29:$X$98)-K29*$AZ$3)/Z29, 0)</f>
        <v>18721.803624033913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2000000</v>
      </c>
      <c r="S30">
        <f t="shared" si="1"/>
        <v>18504.990009202404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13608.069572927829</v>
      </c>
      <c r="AC30">
        <f t="shared" si="2"/>
        <v>13177.614793119474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-14953.541316100591</v>
      </c>
      <c r="AI30">
        <f t="shared" si="6"/>
        <v>-14989.146887318317</v>
      </c>
      <c r="AJ30">
        <f t="shared" si="7"/>
        <v>430.45477980835494</v>
      </c>
      <c r="AK30">
        <f t="shared" si="22"/>
        <v>952.56487010494811</v>
      </c>
      <c r="AL30">
        <f t="shared" si="8"/>
        <v>-13606.127237405013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-701.22508360871757</v>
      </c>
      <c r="AR30">
        <f t="shared" si="9"/>
        <v>-702.89475630539198</v>
      </c>
      <c r="AS30">
        <f t="shared" si="9"/>
        <v>20.18556558478133</v>
      </c>
      <c r="AT30">
        <f t="shared" si="9"/>
        <v>44.66917678977282</v>
      </c>
      <c r="AU30">
        <f t="shared" si="9"/>
        <v>-638.04001393083786</v>
      </c>
      <c r="AW30">
        <v>27</v>
      </c>
      <c r="AX30">
        <f>IF(Z30&gt;0, (R30*SUMPRODUCT(K30:$K$98, X30:$X$98)-K30*$AZ$3)/Z30, 0)</f>
        <v>18504.990009202404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2000000</v>
      </c>
      <c r="S31">
        <f t="shared" si="1"/>
        <v>18185.479995965641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13177.614793119474</v>
      </c>
      <c r="AC31">
        <f t="shared" si="2"/>
        <v>12655.34530140391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-18172.946824134135</v>
      </c>
      <c r="AI31">
        <f t="shared" si="6"/>
        <v>-18207.742015969081</v>
      </c>
      <c r="AJ31">
        <f t="shared" si="7"/>
        <v>522.26949171556407</v>
      </c>
      <c r="AK31">
        <f t="shared" si="22"/>
        <v>922.43303551836323</v>
      </c>
      <c r="AL31">
        <f t="shared" si="8"/>
        <v>-16763.039488735154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-760.88797574953753</v>
      </c>
      <c r="AR31">
        <f t="shared" si="9"/>
        <v>-762.34482495166856</v>
      </c>
      <c r="AS31">
        <f t="shared" si="9"/>
        <v>21.867041167998867</v>
      </c>
      <c r="AT31">
        <f t="shared" si="9"/>
        <v>38.621595713248325</v>
      </c>
      <c r="AU31">
        <f t="shared" si="9"/>
        <v>-701.85618807042135</v>
      </c>
      <c r="AW31">
        <v>28</v>
      </c>
      <c r="AX31">
        <f>IF(Z31&gt;0, (R31*SUMPRODUCT(K31:$K$98, X31:$X$98)-K31*$AZ$3)/Z31, 0)</f>
        <v>18185.479995965641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2000000</v>
      </c>
      <c r="S32">
        <f t="shared" si="1"/>
        <v>17774.938037222175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12655.34530140391</v>
      </c>
      <c r="AC32">
        <f t="shared" si="2"/>
        <v>12054.239104130402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-21571.045354385573</v>
      </c>
      <c r="AI32">
        <f t="shared" si="6"/>
        <v>-21604.953318168311</v>
      </c>
      <c r="AJ32">
        <f t="shared" si="7"/>
        <v>601.10619727350786</v>
      </c>
      <c r="AK32">
        <f t="shared" si="22"/>
        <v>885.87417109827379</v>
      </c>
      <c r="AL32">
        <f t="shared" si="8"/>
        <v>-20117.972949796531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-806.39631503077851</v>
      </c>
      <c r="AR32">
        <f t="shared" si="9"/>
        <v>-807.66390575692924</v>
      </c>
      <c r="AS32">
        <f t="shared" si="9"/>
        <v>22.471318123902204</v>
      </c>
      <c r="AT32">
        <f t="shared" si="9"/>
        <v>33.116877528114642</v>
      </c>
      <c r="AU32">
        <f t="shared" si="9"/>
        <v>-752.07571010491245</v>
      </c>
      <c r="AW32">
        <v>29</v>
      </c>
      <c r="AX32">
        <f>IF(Z32&gt;0, (R32*SUMPRODUCT(K32:$K$98, X32:$X$98)-K32*$AZ$3)/Z32, 0)</f>
        <v>17774.938037222175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2000000</v>
      </c>
      <c r="S33">
        <f t="shared" si="1"/>
        <v>17290.883182321326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12054.239104130402</v>
      </c>
      <c r="AC33">
        <f t="shared" si="2"/>
        <v>11390.50509131037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-25239.658680116187</v>
      </c>
      <c r="AI33">
        <f t="shared" si="6"/>
        <v>-25272.596572794093</v>
      </c>
      <c r="AJ33">
        <f t="shared" si="7"/>
        <v>663.73401282003215</v>
      </c>
      <c r="AK33">
        <f t="shared" si="22"/>
        <v>843.79673728912826</v>
      </c>
      <c r="AL33">
        <f t="shared" si="8"/>
        <v>-23765.065822684934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-842.44740617999332</v>
      </c>
      <c r="AR33">
        <f t="shared" si="9"/>
        <v>-843.54680465456136</v>
      </c>
      <c r="AS33">
        <f t="shared" si="9"/>
        <v>22.154063356418597</v>
      </c>
      <c r="AT33">
        <f t="shared" si="9"/>
        <v>28.164183267358474</v>
      </c>
      <c r="AU33">
        <f t="shared" si="9"/>
        <v>-793.22855803078437</v>
      </c>
      <c r="AW33">
        <v>30</v>
      </c>
      <c r="AX33">
        <f>IF(Z33&gt;0, (R33*SUMPRODUCT(K33:$K$98, X33:$X$98)-K33*$AZ$3)/Z33, 0)</f>
        <v>17290.883182321326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2000000</v>
      </c>
      <c r="S34">
        <f t="shared" si="1"/>
        <v>16743.413424670776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11390.50509131037</v>
      </c>
      <c r="AC34">
        <f t="shared" si="2"/>
        <v>10675.434740675679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-29160.337992776917</v>
      </c>
      <c r="AI34">
        <f t="shared" si="6"/>
        <v>-29192.217498078226</v>
      </c>
      <c r="AJ34">
        <f t="shared" si="7"/>
        <v>715.07035063469084</v>
      </c>
      <c r="AK34">
        <f t="shared" si="22"/>
        <v>797.3353563917259</v>
      </c>
      <c r="AL34">
        <f t="shared" si="8"/>
        <v>-27679.811791051809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-869.02816235316675</v>
      </c>
      <c r="AR34">
        <f t="shared" si="9"/>
        <v>-869.97822637216359</v>
      </c>
      <c r="AS34">
        <f t="shared" si="9"/>
        <v>21.310324760955314</v>
      </c>
      <c r="AT34">
        <f t="shared" si="9"/>
        <v>23.761963243222471</v>
      </c>
      <c r="AU34">
        <f t="shared" ref="AU34:AU97" si="23">AL34*$K34</f>
        <v>-824.90593836798575</v>
      </c>
      <c r="AW34">
        <v>31</v>
      </c>
      <c r="AX34">
        <f>IF(Z34&gt;0, (R34*SUMPRODUCT(K34:$K$98, X34:$X$98)-K34*$AZ$3)/Z34, 0)</f>
        <v>16743.413424670776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2000000</v>
      </c>
      <c r="S35">
        <f t="shared" si="1"/>
        <v>16136.616016044551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10675.434740675679</v>
      </c>
      <c r="AC35">
        <f t="shared" si="2"/>
        <v>9920.1360922022486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-32909.645608632163</v>
      </c>
      <c r="AI35">
        <f t="shared" ref="AI35:AI66" si="25">SUM(AE35:AH35)</f>
        <v>-32940.383577740242</v>
      </c>
      <c r="AJ35">
        <f t="shared" si="7"/>
        <v>755.29864847343015</v>
      </c>
      <c r="AK35">
        <f t="shared" si="22"/>
        <v>747.28043184729756</v>
      </c>
      <c r="AL35">
        <f t="shared" si="8"/>
        <v>-31437.804497419515</v>
      </c>
      <c r="AN35">
        <f t="shared" ref="AN35:AT66" si="26">AE35*$K35</f>
        <v>0</v>
      </c>
      <c r="AO35">
        <f t="shared" si="26"/>
        <v>0</v>
      </c>
      <c r="AP35">
        <f t="shared" si="26"/>
        <v>-0.81789667818294964</v>
      </c>
      <c r="AQ35">
        <f t="shared" si="26"/>
        <v>-875.68211578440253</v>
      </c>
      <c r="AR35">
        <f t="shared" si="26"/>
        <v>-876.50001246258546</v>
      </c>
      <c r="AS35">
        <f t="shared" si="26"/>
        <v>20.097497445272644</v>
      </c>
      <c r="AT35">
        <f t="shared" si="26"/>
        <v>19.884143312460356</v>
      </c>
      <c r="AU35">
        <f t="shared" si="23"/>
        <v>-836.51837170485248</v>
      </c>
      <c r="AW35">
        <v>32</v>
      </c>
      <c r="AX35">
        <f>IF(Z35&gt;0, (R35*SUMPRODUCT(K35:$K$98, X35:$X$98)-K35*$AZ$3)/Z35, 0)</f>
        <v>16136.616016044551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2000000</v>
      </c>
      <c r="S36">
        <f t="shared" si="1"/>
        <v>15493.064194460845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9920.1360922022486</v>
      </c>
      <c r="AC36">
        <f t="shared" si="2"/>
        <v>9145.9981852390429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-36566.468383827705</v>
      </c>
      <c r="AI36">
        <f t="shared" si="25"/>
        <v>-36595.984811535105</v>
      </c>
      <c r="AJ36">
        <f t="shared" si="7"/>
        <v>774.13790696320575</v>
      </c>
      <c r="AK36">
        <f t="shared" si="22"/>
        <v>694.40952645415746</v>
      </c>
      <c r="AL36">
        <f t="shared" si="8"/>
        <v>-35127.437378117742</v>
      </c>
      <c r="AN36">
        <f t="shared" si="26"/>
        <v>0</v>
      </c>
      <c r="AO36">
        <f t="shared" si="26"/>
        <v>0</v>
      </c>
      <c r="AP36">
        <f t="shared" si="26"/>
        <v>-0.70124381977207784</v>
      </c>
      <c r="AQ36">
        <f t="shared" si="26"/>
        <v>-868.73690201403656</v>
      </c>
      <c r="AR36">
        <f t="shared" si="26"/>
        <v>-869.43814583380868</v>
      </c>
      <c r="AS36">
        <f t="shared" si="26"/>
        <v>18.391772483127824</v>
      </c>
      <c r="AT36">
        <f t="shared" si="26"/>
        <v>16.497605795795774</v>
      </c>
      <c r="AU36">
        <f t="shared" si="23"/>
        <v>-834.54876755488499</v>
      </c>
      <c r="AW36">
        <v>33</v>
      </c>
      <c r="AX36">
        <f>IF(Z36&gt;0, (R36*SUMPRODUCT(K36:$K$98, X36:$X$98)-K36*$AZ$3)/Z36, 0)</f>
        <v>15493.064194460845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2000000</v>
      </c>
      <c r="S37">
        <f t="shared" si="1"/>
        <v>14828.575693120549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9145.9981852390429</v>
      </c>
      <c r="AC37">
        <f t="shared" si="2"/>
        <v>8367.9257553867865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-40228.890932048365</v>
      </c>
      <c r="AI37">
        <f t="shared" si="25"/>
        <v>-40257.106473205393</v>
      </c>
      <c r="AJ37">
        <f t="shared" si="7"/>
        <v>778.07242985225639</v>
      </c>
      <c r="AK37">
        <f t="shared" si="22"/>
        <v>640.21987296673308</v>
      </c>
      <c r="AL37">
        <f t="shared" si="8"/>
        <v>-38838.814170386402</v>
      </c>
      <c r="AN37">
        <f t="shared" si="26"/>
        <v>0</v>
      </c>
      <c r="AO37">
        <f t="shared" si="26"/>
        <v>0</v>
      </c>
      <c r="AP37">
        <f t="shared" si="26"/>
        <v>-0.59851579135951272</v>
      </c>
      <c r="AQ37">
        <f t="shared" si="26"/>
        <v>-853.34625898938771</v>
      </c>
      <c r="AR37">
        <f t="shared" si="26"/>
        <v>-853.94477478074725</v>
      </c>
      <c r="AS37">
        <f t="shared" si="26"/>
        <v>16.504685609124202</v>
      </c>
      <c r="AT37">
        <f t="shared" si="26"/>
        <v>13.580519394622169</v>
      </c>
      <c r="AU37">
        <f t="shared" si="23"/>
        <v>-823.85956977700084</v>
      </c>
      <c r="AW37">
        <v>34</v>
      </c>
      <c r="AX37">
        <f>IF(Z37&gt;0, (R37*SUMPRODUCT(K37:$K$98, X37:$X$98)-K37*$AZ$3)/Z37, 0)</f>
        <v>14828.575693120549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2000000</v>
      </c>
      <c r="S38">
        <f t="shared" si="1"/>
        <v>14157.158537222494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8367.9257553867865</v>
      </c>
      <c r="AC38">
        <f t="shared" si="2"/>
        <v>7595.5299179704161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-44305.146516734523</v>
      </c>
      <c r="AI38">
        <f t="shared" si="25"/>
        <v>-44331.97227381706</v>
      </c>
      <c r="AJ38">
        <f t="shared" si="7"/>
        <v>772.39583741637034</v>
      </c>
      <c r="AK38">
        <f t="shared" si="22"/>
        <v>585.75480287707512</v>
      </c>
      <c r="AL38">
        <f t="shared" si="8"/>
        <v>-42973.821633523614</v>
      </c>
      <c r="AN38">
        <f t="shared" si="26"/>
        <v>0</v>
      </c>
      <c r="AO38">
        <f t="shared" si="26"/>
        <v>0</v>
      </c>
      <c r="AP38">
        <f t="shared" si="26"/>
        <v>-0.50806724170326423</v>
      </c>
      <c r="AQ38">
        <f t="shared" si="26"/>
        <v>-839.11866922362935</v>
      </c>
      <c r="AR38">
        <f t="shared" si="26"/>
        <v>-839.62673646533256</v>
      </c>
      <c r="AS38">
        <f t="shared" si="26"/>
        <v>14.628814441723812</v>
      </c>
      <c r="AT38">
        <f t="shared" si="26"/>
        <v>11.093920894628102</v>
      </c>
      <c r="AU38">
        <f t="shared" si="23"/>
        <v>-813.90400112898067</v>
      </c>
      <c r="AW38">
        <v>35</v>
      </c>
      <c r="AX38">
        <f>IF(Z38&gt;0, (R38*SUMPRODUCT(K38:$K$98, X38:$X$98)-K38*$AZ$3)/Z38, 0)</f>
        <v>14157.158537222494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2000000</v>
      </c>
      <c r="S39">
        <f t="shared" si="1"/>
        <v>13465.537133281763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7595.5299179704161</v>
      </c>
      <c r="AC39">
        <f t="shared" si="2"/>
        <v>6828.688410865554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-48053.264088007083</v>
      </c>
      <c r="AI39">
        <f t="shared" si="25"/>
        <v>-48078.620255916598</v>
      </c>
      <c r="AJ39">
        <f t="shared" si="7"/>
        <v>766.8415071048621</v>
      </c>
      <c r="AK39">
        <f t="shared" si="22"/>
        <v>531.68709425792918</v>
      </c>
      <c r="AL39">
        <f t="shared" si="8"/>
        <v>-46780.091654553806</v>
      </c>
      <c r="AN39">
        <f t="shared" si="26"/>
        <v>0</v>
      </c>
      <c r="AO39">
        <f t="shared" si="26"/>
        <v>0</v>
      </c>
      <c r="AP39">
        <f t="shared" si="26"/>
        <v>-0.42878027936497215</v>
      </c>
      <c r="AQ39">
        <f t="shared" si="26"/>
        <v>-812.59487133795426</v>
      </c>
      <c r="AR39">
        <f t="shared" si="26"/>
        <v>-813.02365161731927</v>
      </c>
      <c r="AS39">
        <f t="shared" si="26"/>
        <v>12.967516101741706</v>
      </c>
      <c r="AT39">
        <f t="shared" si="26"/>
        <v>8.9909856104530643</v>
      </c>
      <c r="AU39">
        <f t="shared" si="23"/>
        <v>-791.06514990512449</v>
      </c>
      <c r="AW39">
        <v>36</v>
      </c>
      <c r="AX39">
        <f>IF(Z39&gt;0, (R39*SUMPRODUCT(K39:$K$98, X39:$X$98)-K39*$AZ$3)/Z39, 0)</f>
        <v>13465.537133281763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2000000</v>
      </c>
      <c r="S40">
        <f t="shared" si="1"/>
        <v>12759.680895002632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6828.688410865554</v>
      </c>
      <c r="AC40">
        <f t="shared" si="2"/>
        <v>6080.6267199907834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-51004.12547110868</v>
      </c>
      <c r="AI40">
        <f t="shared" si="25"/>
        <v>-51027.952974202322</v>
      </c>
      <c r="AJ40">
        <f t="shared" si="7"/>
        <v>748.06169087477065</v>
      </c>
      <c r="AK40">
        <f t="shared" si="22"/>
        <v>478.00818876058884</v>
      </c>
      <c r="AL40">
        <f t="shared" si="8"/>
        <v>-49801.883094566962</v>
      </c>
      <c r="AN40">
        <f t="shared" si="26"/>
        <v>0</v>
      </c>
      <c r="AO40">
        <f t="shared" si="26"/>
        <v>0</v>
      </c>
      <c r="AP40">
        <f t="shared" si="26"/>
        <v>-0.3597590235497527</v>
      </c>
      <c r="AQ40">
        <f t="shared" si="26"/>
        <v>-770.08464984283569</v>
      </c>
      <c r="AR40">
        <f t="shared" si="26"/>
        <v>-770.4444088663854</v>
      </c>
      <c r="AS40">
        <f t="shared" si="26"/>
        <v>11.294592740433378</v>
      </c>
      <c r="AT40">
        <f t="shared" si="26"/>
        <v>7.2171959672599515</v>
      </c>
      <c r="AU40">
        <f t="shared" si="23"/>
        <v>-751.93262015869209</v>
      </c>
      <c r="AW40">
        <v>37</v>
      </c>
      <c r="AX40">
        <f>IF(Z40&gt;0, (R40*SUMPRODUCT(K40:$K$98, X40:$X$98)-K40*$AZ$3)/Z40, 0)</f>
        <v>12759.680895002632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2000000</v>
      </c>
      <c r="S41">
        <f t="shared" si="1"/>
        <v>12065.076809463091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6080.6267199907834</v>
      </c>
      <c r="AC41">
        <f t="shared" si="2"/>
        <v>5368.1609812757906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-53701.438107618349</v>
      </c>
      <c r="AI41">
        <f t="shared" si="25"/>
        <v>-53723.684799728362</v>
      </c>
      <c r="AJ41">
        <f t="shared" si="7"/>
        <v>712.46573871499277</v>
      </c>
      <c r="AK41">
        <f t="shared" si="22"/>
        <v>425.64387039935485</v>
      </c>
      <c r="AL41">
        <f t="shared" si="8"/>
        <v>-52585.575190614014</v>
      </c>
      <c r="AN41">
        <f t="shared" si="26"/>
        <v>0</v>
      </c>
      <c r="AO41">
        <f t="shared" si="26"/>
        <v>0</v>
      </c>
      <c r="AP41">
        <f t="shared" si="26"/>
        <v>-0.29990284303790338</v>
      </c>
      <c r="AQ41">
        <f t="shared" si="26"/>
        <v>-723.93746827869268</v>
      </c>
      <c r="AR41">
        <f t="shared" si="26"/>
        <v>-724.23737112173058</v>
      </c>
      <c r="AS41">
        <f t="shared" si="26"/>
        <v>9.6045964744372316</v>
      </c>
      <c r="AT41">
        <f t="shared" si="26"/>
        <v>5.738012924490727</v>
      </c>
      <c r="AU41">
        <f t="shared" si="23"/>
        <v>-708.89476172280263</v>
      </c>
      <c r="AW41">
        <v>38</v>
      </c>
      <c r="AX41">
        <f>IF(Z41&gt;0, (R41*SUMPRODUCT(K41:$K$98, X41:$X$98)-K41*$AZ$3)/Z41, 0)</f>
        <v>12065.076809463091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2000000</v>
      </c>
      <c r="S42">
        <f t="shared" si="1"/>
        <v>11382.081509314998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5368.1609812757906</v>
      </c>
      <c r="AC42">
        <f t="shared" si="2"/>
        <v>4695.6689693612443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-55870.546344787654</v>
      </c>
      <c r="AI42">
        <f t="shared" si="25"/>
        <v>-55891.173806317951</v>
      </c>
      <c r="AJ42">
        <f t="shared" si="7"/>
        <v>672.49201191454631</v>
      </c>
      <c r="AK42">
        <f t="shared" si="22"/>
        <v>375.77126868930537</v>
      </c>
      <c r="AL42">
        <f t="shared" si="8"/>
        <v>-54842.910525714098</v>
      </c>
      <c r="AN42">
        <f t="shared" si="26"/>
        <v>0</v>
      </c>
      <c r="AO42">
        <f t="shared" si="26"/>
        <v>0</v>
      </c>
      <c r="AP42">
        <f t="shared" si="26"/>
        <v>-0.24828066600860582</v>
      </c>
      <c r="AQ42">
        <f t="shared" si="26"/>
        <v>-672.48102421020769</v>
      </c>
      <c r="AR42">
        <f t="shared" si="26"/>
        <v>-672.72930487621636</v>
      </c>
      <c r="AS42">
        <f t="shared" si="26"/>
        <v>8.0943922430010051</v>
      </c>
      <c r="AT42">
        <f t="shared" si="26"/>
        <v>4.5229385457858218</v>
      </c>
      <c r="AU42">
        <f t="shared" si="23"/>
        <v>-660.11197408742953</v>
      </c>
      <c r="AW42">
        <v>39</v>
      </c>
      <c r="AX42">
        <f>IF(Z42&gt;0, (R42*SUMPRODUCT(K42:$K$98, X42:$X$98)-K42*$AZ$3)/Z42, 0)</f>
        <v>11382.081509314998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2000000</v>
      </c>
      <c r="S43">
        <f t="shared" si="1"/>
        <v>10720.53672136684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4695.6689693612443</v>
      </c>
      <c r="AC43">
        <f t="shared" si="2"/>
        <v>4069.121388333308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-57721.045882174978</v>
      </c>
      <c r="AI43">
        <f t="shared" si="25"/>
        <v>-57740.024042942918</v>
      </c>
      <c r="AJ43">
        <f t="shared" si="7"/>
        <v>626.5475810279363</v>
      </c>
      <c r="AK43">
        <f t="shared" si="22"/>
        <v>328.69682785528715</v>
      </c>
      <c r="AL43">
        <f t="shared" si="8"/>
        <v>-56784.779634059691</v>
      </c>
      <c r="AN43">
        <f t="shared" si="26"/>
        <v>0</v>
      </c>
      <c r="AO43">
        <f t="shared" si="26"/>
        <v>0</v>
      </c>
      <c r="AP43">
        <f t="shared" si="26"/>
        <v>-0.20395446364415368</v>
      </c>
      <c r="AQ43">
        <f t="shared" si="26"/>
        <v>-620.31643096670223</v>
      </c>
      <c r="AR43">
        <f t="shared" si="26"/>
        <v>-620.52038543034644</v>
      </c>
      <c r="AS43">
        <f t="shared" si="26"/>
        <v>6.7333804049121149</v>
      </c>
      <c r="AT43">
        <f t="shared" si="26"/>
        <v>3.5324384721212065</v>
      </c>
      <c r="AU43">
        <f t="shared" si="23"/>
        <v>-610.25456655331311</v>
      </c>
      <c r="AW43">
        <v>40</v>
      </c>
      <c r="AX43">
        <f>IF(Z43&gt;0, (R43*SUMPRODUCT(K43:$K$98, X43:$X$98)-K43*$AZ$3)/Z43, 0)</f>
        <v>10720.53672136684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2000000</v>
      </c>
      <c r="S44">
        <f t="shared" si="1"/>
        <v>10083.984055837751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4069.121388333308</v>
      </c>
      <c r="AC44">
        <f t="shared" si="2"/>
        <v>3489.8169602079211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-59384.734421523055</v>
      </c>
      <c r="AI44">
        <f t="shared" si="25"/>
        <v>-59402.038182322773</v>
      </c>
      <c r="AJ44">
        <f t="shared" si="7"/>
        <v>579.30442812538695</v>
      </c>
      <c r="AK44">
        <f t="shared" si="22"/>
        <v>284.83849718333158</v>
      </c>
      <c r="AL44">
        <f t="shared" si="8"/>
        <v>-58537.895257014054</v>
      </c>
      <c r="AN44">
        <f t="shared" si="26"/>
        <v>0</v>
      </c>
      <c r="AO44">
        <f t="shared" si="26"/>
        <v>0</v>
      </c>
      <c r="AP44">
        <f t="shared" si="26"/>
        <v>-0.16603573670471458</v>
      </c>
      <c r="AQ44">
        <f t="shared" si="26"/>
        <v>-569.81763922970765</v>
      </c>
      <c r="AR44">
        <f t="shared" si="26"/>
        <v>-569.98367496641231</v>
      </c>
      <c r="AS44">
        <f t="shared" si="26"/>
        <v>5.5586319421188675</v>
      </c>
      <c r="AT44">
        <f t="shared" si="26"/>
        <v>2.7331266462297843</v>
      </c>
      <c r="AU44">
        <f t="shared" si="23"/>
        <v>-561.69191637806364</v>
      </c>
      <c r="AW44">
        <v>41</v>
      </c>
      <c r="AX44">
        <f>IF(Z44&gt;0, (R44*SUMPRODUCT(K44:$K$98, X44:$X$98)-K44*$AZ$3)/Z44, 0)</f>
        <v>10083.984055837751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2000000</v>
      </c>
      <c r="S45">
        <f t="shared" si="1"/>
        <v>9461.7513046937183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3489.8169602079211</v>
      </c>
      <c r="AC45">
        <f t="shared" si="2"/>
        <v>2956.6171806579582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-60266.997166371744</v>
      </c>
      <c r="AI45">
        <f t="shared" si="25"/>
        <v>-60282.62121463431</v>
      </c>
      <c r="AJ45">
        <f t="shared" si="7"/>
        <v>533.19977954996284</v>
      </c>
      <c r="AK45">
        <f t="shared" si="22"/>
        <v>244.28718721455451</v>
      </c>
      <c r="AL45">
        <f t="shared" si="8"/>
        <v>-59505.134247869792</v>
      </c>
      <c r="AN45">
        <f t="shared" si="26"/>
        <v>0</v>
      </c>
      <c r="AO45">
        <f t="shared" si="26"/>
        <v>0</v>
      </c>
      <c r="AP45">
        <f t="shared" si="26"/>
        <v>-0.13385562298165618</v>
      </c>
      <c r="AQ45">
        <f t="shared" si="26"/>
        <v>-516.32434279330243</v>
      </c>
      <c r="AR45">
        <f t="shared" si="26"/>
        <v>-516.45819841628418</v>
      </c>
      <c r="AS45">
        <f t="shared" si="26"/>
        <v>4.5680727213547758</v>
      </c>
      <c r="AT45">
        <f t="shared" si="26"/>
        <v>2.0928771520370208</v>
      </c>
      <c r="AU45">
        <f t="shared" si="23"/>
        <v>-509.79724854289236</v>
      </c>
      <c r="AW45">
        <v>42</v>
      </c>
      <c r="AX45">
        <f>IF(Z45&gt;0, (R45*SUMPRODUCT(K45:$K$98, X45:$X$98)-K45*$AZ$3)/Z45, 0)</f>
        <v>9461.7513046937183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2000000</v>
      </c>
      <c r="S46">
        <f t="shared" si="1"/>
        <v>8857.0210603826854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2956.6171806579582</v>
      </c>
      <c r="AC46">
        <f t="shared" si="2"/>
        <v>2472.9873554358587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-60288.132554048272</v>
      </c>
      <c r="AI46">
        <f t="shared" si="25"/>
        <v>-60302.093158514355</v>
      </c>
      <c r="AJ46">
        <f t="shared" si="7"/>
        <v>483.6298252220995</v>
      </c>
      <c r="AK46">
        <f t="shared" si="22"/>
        <v>206.96320264605708</v>
      </c>
      <c r="AL46">
        <f t="shared" si="8"/>
        <v>-59611.500130646193</v>
      </c>
      <c r="AN46">
        <f t="shared" si="26"/>
        <v>0</v>
      </c>
      <c r="AO46">
        <f t="shared" si="26"/>
        <v>0</v>
      </c>
      <c r="AP46">
        <f t="shared" si="26"/>
        <v>-0.10678967085848032</v>
      </c>
      <c r="AQ46">
        <f t="shared" si="26"/>
        <v>-461.16554965505907</v>
      </c>
      <c r="AR46">
        <f t="shared" si="26"/>
        <v>-461.27233932591753</v>
      </c>
      <c r="AS46">
        <f t="shared" si="26"/>
        <v>3.6994579982748732</v>
      </c>
      <c r="AT46">
        <f t="shared" si="26"/>
        <v>1.5831357692340948</v>
      </c>
      <c r="AU46">
        <f t="shared" si="23"/>
        <v>-455.98974555840852</v>
      </c>
      <c r="AW46">
        <v>43</v>
      </c>
      <c r="AX46">
        <f>IF(Z46&gt;0, (R46*SUMPRODUCT(K46:$K$98, X46:$X$98)-K46*$AZ$3)/Z46, 0)</f>
        <v>8857.0210603826854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2000000</v>
      </c>
      <c r="S47">
        <f t="shared" si="1"/>
        <v>8278.9362498356677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2472.9873554358587</v>
      </c>
      <c r="AC47">
        <f t="shared" si="2"/>
        <v>2041.0133393265144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-59778.20096863238</v>
      </c>
      <c r="AI47">
        <f t="shared" si="25"/>
        <v>-59790.527512029592</v>
      </c>
      <c r="AJ47">
        <f t="shared" si="7"/>
        <v>431.97401610934435</v>
      </c>
      <c r="AK47">
        <f t="shared" si="22"/>
        <v>173.10911488051013</v>
      </c>
      <c r="AL47">
        <f t="shared" si="8"/>
        <v>-59185.444381039735</v>
      </c>
      <c r="AN47">
        <f t="shared" si="26"/>
        <v>0</v>
      </c>
      <c r="AO47">
        <f t="shared" si="26"/>
        <v>0</v>
      </c>
      <c r="AP47">
        <f t="shared" si="26"/>
        <v>-8.4187635400368291E-2</v>
      </c>
      <c r="AQ47">
        <f t="shared" si="26"/>
        <v>-408.27223219582157</v>
      </c>
      <c r="AR47">
        <f t="shared" si="26"/>
        <v>-408.35641983122196</v>
      </c>
      <c r="AS47">
        <f t="shared" si="26"/>
        <v>2.9502894525062633</v>
      </c>
      <c r="AT47">
        <f t="shared" si="26"/>
        <v>1.1822979547811192</v>
      </c>
      <c r="AU47">
        <f t="shared" si="23"/>
        <v>-404.2238324239346</v>
      </c>
      <c r="AW47">
        <v>44</v>
      </c>
      <c r="AX47">
        <f>IF(Z47&gt;0, (R47*SUMPRODUCT(K47:$K$98, X47:$X$98)-K47*$AZ$3)/Z47, 0)</f>
        <v>8278.9362498356677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2000000</v>
      </c>
      <c r="S48">
        <f t="shared" si="1"/>
        <v>7724.9534614708055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2041.0133393265144</v>
      </c>
      <c r="AC48">
        <f t="shared" si="2"/>
        <v>1658.8049763679376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-58664.459696786595</v>
      </c>
      <c r="AI48">
        <f t="shared" si="25"/>
        <v>-58675.196363257412</v>
      </c>
      <c r="AJ48">
        <f t="shared" si="7"/>
        <v>382.2083629585768</v>
      </c>
      <c r="AK48">
        <f t="shared" si="22"/>
        <v>142.87093375285602</v>
      </c>
      <c r="AL48">
        <f t="shared" si="8"/>
        <v>-58150.117066545979</v>
      </c>
      <c r="AN48">
        <f t="shared" si="26"/>
        <v>0</v>
      </c>
      <c r="AO48">
        <f t="shared" si="26"/>
        <v>0</v>
      </c>
      <c r="AP48">
        <f t="shared" si="26"/>
        <v>-6.5472427289451643E-2</v>
      </c>
      <c r="AQ48">
        <f t="shared" si="26"/>
        <v>-357.73716007781354</v>
      </c>
      <c r="AR48">
        <f t="shared" si="26"/>
        <v>-357.80263250510296</v>
      </c>
      <c r="AS48">
        <f t="shared" si="26"/>
        <v>2.3307149683044122</v>
      </c>
      <c r="AT48">
        <f t="shared" si="26"/>
        <v>0.871230083130072</v>
      </c>
      <c r="AU48">
        <f t="shared" si="23"/>
        <v>-354.60068745366851</v>
      </c>
      <c r="AW48">
        <v>45</v>
      </c>
      <c r="AX48">
        <f>IF(Z48&gt;0, (R48*SUMPRODUCT(K48:$K$98, X48:$X$98)-K48*$AZ$3)/Z48, 0)</f>
        <v>7724.9534614708055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2000000</v>
      </c>
      <c r="S49">
        <f t="shared" si="1"/>
        <v>7193.4071813910023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1658.8049763679376</v>
      </c>
      <c r="AC49">
        <f t="shared" si="2"/>
        <v>1324.3391281090935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-56962.854428530329</v>
      </c>
      <c r="AI49">
        <f t="shared" si="25"/>
        <v>-56972.059656975725</v>
      </c>
      <c r="AJ49">
        <f t="shared" si="7"/>
        <v>334.46584825884406</v>
      </c>
      <c r="AK49">
        <f t="shared" si="22"/>
        <v>116.11634834575564</v>
      </c>
      <c r="AL49">
        <f t="shared" si="8"/>
        <v>-56521.477460371127</v>
      </c>
      <c r="AN49">
        <f t="shared" si="26"/>
        <v>0</v>
      </c>
      <c r="AO49">
        <f t="shared" si="26"/>
        <v>0</v>
      </c>
      <c r="AP49">
        <f t="shared" si="26"/>
        <v>-5.0119361312013687E-2</v>
      </c>
      <c r="AQ49">
        <f t="shared" si="26"/>
        <v>-310.14351239649267</v>
      </c>
      <c r="AR49">
        <f t="shared" si="26"/>
        <v>-310.19363175780467</v>
      </c>
      <c r="AS49">
        <f t="shared" si="26"/>
        <v>1.8210536321669122</v>
      </c>
      <c r="AT49">
        <f t="shared" si="26"/>
        <v>0.63221431727568134</v>
      </c>
      <c r="AU49">
        <f t="shared" si="23"/>
        <v>-307.74036380836208</v>
      </c>
      <c r="AW49">
        <v>46</v>
      </c>
      <c r="AX49">
        <f>IF(Z49&gt;0, (R49*SUMPRODUCT(K49:$K$98, X49:$X$98)-K49*$AZ$3)/Z49, 0)</f>
        <v>7193.4071813910023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2000000</v>
      </c>
      <c r="S50">
        <f t="shared" si="1"/>
        <v>6679.6786262639889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1324.3391281090935</v>
      </c>
      <c r="AC50">
        <f t="shared" si="2"/>
        <v>1034.9735726938238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-54639.810658278504</v>
      </c>
      <c r="AI50">
        <f t="shared" si="25"/>
        <v>-54647.557839172987</v>
      </c>
      <c r="AJ50">
        <f t="shared" si="7"/>
        <v>289.36555541526968</v>
      </c>
      <c r="AK50">
        <f t="shared" si="22"/>
        <v>92.703738967636554</v>
      </c>
      <c r="AL50">
        <f t="shared" si="8"/>
        <v>-54265.488544790082</v>
      </c>
      <c r="AN50">
        <f t="shared" si="26"/>
        <v>0</v>
      </c>
      <c r="AO50">
        <f t="shared" si="26"/>
        <v>0</v>
      </c>
      <c r="AP50">
        <f t="shared" si="26"/>
        <v>-3.7661414836092567E-2</v>
      </c>
      <c r="AQ50">
        <f t="shared" si="26"/>
        <v>-265.62082437392382</v>
      </c>
      <c r="AR50">
        <f t="shared" si="26"/>
        <v>-265.65848578875989</v>
      </c>
      <c r="AS50">
        <f t="shared" si="26"/>
        <v>1.4066944311999907</v>
      </c>
      <c r="AT50">
        <f t="shared" si="26"/>
        <v>0.45066121698571199</v>
      </c>
      <c r="AU50">
        <f t="shared" si="23"/>
        <v>-263.80113014057423</v>
      </c>
      <c r="AW50">
        <v>47</v>
      </c>
      <c r="AX50">
        <f>IF(Z50&gt;0, (R50*SUMPRODUCT(K50:$K$98, X50:$X$98)-K50*$AZ$3)/Z50, 0)</f>
        <v>6679.6786262639889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2000000</v>
      </c>
      <c r="S51">
        <f t="shared" si="1"/>
        <v>6175.4427564602838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1034.9735726938238</v>
      </c>
      <c r="AC51">
        <f t="shared" si="2"/>
        <v>787.90449562456411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-51614.92025420368</v>
      </c>
      <c r="AI51">
        <f t="shared" si="25"/>
        <v>-51621.299590282862</v>
      </c>
      <c r="AJ51">
        <f t="shared" si="7"/>
        <v>247.06907706925972</v>
      </c>
      <c r="AK51">
        <f t="shared" si="22"/>
        <v>72.448150088567672</v>
      </c>
      <c r="AL51">
        <f t="shared" si="8"/>
        <v>-51301.782363125036</v>
      </c>
      <c r="AN51">
        <f t="shared" si="26"/>
        <v>0</v>
      </c>
      <c r="AO51">
        <f t="shared" si="26"/>
        <v>0</v>
      </c>
      <c r="AP51">
        <f t="shared" si="26"/>
        <v>-2.7689199111040327E-2</v>
      </c>
      <c r="AQ51">
        <f t="shared" si="26"/>
        <v>-224.03206012023122</v>
      </c>
      <c r="AR51">
        <f t="shared" si="26"/>
        <v>-224.05974931934225</v>
      </c>
      <c r="AS51">
        <f t="shared" si="26"/>
        <v>1.0723913561277361</v>
      </c>
      <c r="AT51">
        <f t="shared" si="26"/>
        <v>0.31445768464438628</v>
      </c>
      <c r="AU51">
        <f t="shared" si="23"/>
        <v>-222.67290027857013</v>
      </c>
      <c r="AW51">
        <v>48</v>
      </c>
      <c r="AX51">
        <f>IF(Z51&gt;0, (R51*SUMPRODUCT(K51:$K$98, X51:$X$98)-K51*$AZ$3)/Z51, 0)</f>
        <v>6175.4427564602838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2000000</v>
      </c>
      <c r="S52">
        <f t="shared" si="1"/>
        <v>5673.9316022690828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787.90449562456411</v>
      </c>
      <c r="AC52">
        <f t="shared" si="2"/>
        <v>580.43649559778214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-48024.072992049521</v>
      </c>
      <c r="AI52">
        <f t="shared" si="25"/>
        <v>-48029.18793294311</v>
      </c>
      <c r="AJ52">
        <f t="shared" si="7"/>
        <v>207.46800002678197</v>
      </c>
      <c r="AK52">
        <f t="shared" si="22"/>
        <v>55.153314693719494</v>
      </c>
      <c r="AL52">
        <f t="shared" si="8"/>
        <v>-47766.566618222605</v>
      </c>
      <c r="AN52">
        <f t="shared" si="26"/>
        <v>0</v>
      </c>
      <c r="AO52">
        <f t="shared" si="26"/>
        <v>0</v>
      </c>
      <c r="AP52">
        <f t="shared" si="26"/>
        <v>-1.9822458107298959E-2</v>
      </c>
      <c r="AQ52">
        <f t="shared" si="26"/>
        <v>-186.11264427696744</v>
      </c>
      <c r="AR52">
        <f t="shared" si="26"/>
        <v>-186.13246673507473</v>
      </c>
      <c r="AS52">
        <f t="shared" si="26"/>
        <v>0.80402214310790976</v>
      </c>
      <c r="AT52">
        <f t="shared" si="26"/>
        <v>0.21374133010307567</v>
      </c>
      <c r="AU52">
        <f t="shared" si="23"/>
        <v>-185.11470326186372</v>
      </c>
      <c r="AW52">
        <v>49</v>
      </c>
      <c r="AX52">
        <f>IF(Z52&gt;0, (R52*SUMPRODUCT(K52:$K$98, X52:$X$98)-K52*$AZ$3)/Z52, 0)</f>
        <v>5673.9316022690828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2000000</v>
      </c>
      <c r="S53">
        <f t="shared" si="1"/>
        <v>5148.0368506776194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580.43649559778214</v>
      </c>
      <c r="AC53">
        <f t="shared" si="2"/>
        <v>409.11319068996579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-43612.163591401106</v>
      </c>
      <c r="AI53">
        <f t="shared" si="25"/>
        <v>-43616.137078795975</v>
      </c>
      <c r="AJ53">
        <f t="shared" si="7"/>
        <v>171.32330490781635</v>
      </c>
      <c r="AK53">
        <f t="shared" si="22"/>
        <v>40.63055469184475</v>
      </c>
      <c r="AL53">
        <f t="shared" si="8"/>
        <v>-43404.183219196311</v>
      </c>
      <c r="AN53">
        <f t="shared" si="26"/>
        <v>0</v>
      </c>
      <c r="AO53">
        <f t="shared" si="26"/>
        <v>0</v>
      </c>
      <c r="AP53">
        <f t="shared" si="26"/>
        <v>-1.3748987151994248E-2</v>
      </c>
      <c r="AQ53">
        <f t="shared" si="26"/>
        <v>-150.90599699972887</v>
      </c>
      <c r="AR53">
        <f t="shared" si="26"/>
        <v>-150.91974598688086</v>
      </c>
      <c r="AS53">
        <f t="shared" si="26"/>
        <v>0.59280971195614052</v>
      </c>
      <c r="AT53">
        <f t="shared" si="26"/>
        <v>0.14058908936207318</v>
      </c>
      <c r="AU53">
        <f t="shared" si="23"/>
        <v>-150.18634718556265</v>
      </c>
      <c r="AW53">
        <v>50</v>
      </c>
      <c r="AX53">
        <f>IF(Z53&gt;0, (R53*SUMPRODUCT(K53:$K$98, X53:$X$98)-K53*$AZ$3)/Z53, 0)</f>
        <v>5148.0368506776194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2000000</v>
      </c>
      <c r="S54">
        <f t="shared" si="1"/>
        <v>4564.8117489580791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409.11319068996579</v>
      </c>
      <c r="AC54">
        <f t="shared" si="2"/>
        <v>271.41196098412195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-38435.246989486848</v>
      </c>
      <c r="AI54">
        <f t="shared" si="25"/>
        <v>-38438.219860833036</v>
      </c>
      <c r="AJ54">
        <f t="shared" si="7"/>
        <v>137.70122970584384</v>
      </c>
      <c r="AK54">
        <f t="shared" si="22"/>
        <v>28.637923348297608</v>
      </c>
      <c r="AL54">
        <f t="shared" si="8"/>
        <v>-38271.880707778895</v>
      </c>
      <c r="AN54">
        <f t="shared" si="26"/>
        <v>0</v>
      </c>
      <c r="AO54">
        <f t="shared" si="26"/>
        <v>0</v>
      </c>
      <c r="AP54">
        <f t="shared" si="26"/>
        <v>-9.1845304625476076E-3</v>
      </c>
      <c r="AQ54">
        <f t="shared" si="26"/>
        <v>-118.74368437217798</v>
      </c>
      <c r="AR54">
        <f t="shared" si="26"/>
        <v>-118.75286890264054</v>
      </c>
      <c r="AS54">
        <f t="shared" si="26"/>
        <v>0.4254207436815487</v>
      </c>
      <c r="AT54">
        <f t="shared" si="26"/>
        <v>8.84753656474494E-2</v>
      </c>
      <c r="AU54">
        <f t="shared" si="23"/>
        <v>-118.23897279331155</v>
      </c>
      <c r="AW54">
        <v>51</v>
      </c>
      <c r="AX54">
        <f>IF(Z54&gt;0, (R54*SUMPRODUCT(K54:$K$98, X54:$X$98)-K54*$AZ$3)/Z54, 0)</f>
        <v>4564.8117489580791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2000000</v>
      </c>
      <c r="S55">
        <f t="shared" si="1"/>
        <v>3868.1430513425366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271.41196098412195</v>
      </c>
      <c r="AC55">
        <f t="shared" si="2"/>
        <v>164.45824741005561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-32693.561860675596</v>
      </c>
      <c r="AI55">
        <f t="shared" si="25"/>
        <v>-32695.687664261801</v>
      </c>
      <c r="AJ55">
        <f t="shared" si="7"/>
        <v>106.95371357406634</v>
      </c>
      <c r="AK55">
        <f t="shared" si="22"/>
        <v>18.99883726888854</v>
      </c>
      <c r="AL55">
        <f t="shared" si="8"/>
        <v>-32569.735113418847</v>
      </c>
      <c r="AN55">
        <f t="shared" si="26"/>
        <v>0</v>
      </c>
      <c r="AO55">
        <f t="shared" si="26"/>
        <v>0</v>
      </c>
      <c r="AP55">
        <f t="shared" si="26"/>
        <v>-5.8638919130560591E-3</v>
      </c>
      <c r="AQ55">
        <f t="shared" si="26"/>
        <v>-90.183079117833742</v>
      </c>
      <c r="AR55">
        <f t="shared" si="26"/>
        <v>-90.188943009746794</v>
      </c>
      <c r="AS55">
        <f t="shared" si="26"/>
        <v>0.29502491206985409</v>
      </c>
      <c r="AT55">
        <f t="shared" si="26"/>
        <v>5.2407065705125884E-2</v>
      </c>
      <c r="AU55">
        <f t="shared" si="23"/>
        <v>-89.84151103197182</v>
      </c>
      <c r="AW55">
        <v>52</v>
      </c>
      <c r="AX55">
        <f>IF(Z55&gt;0, (R55*SUMPRODUCT(K55:$K$98, X55:$X$98)-K55*$AZ$3)/Z55, 0)</f>
        <v>3868.1430513425366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2000000</v>
      </c>
      <c r="S56">
        <f t="shared" si="1"/>
        <v>2941.6608636588257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164.45824741005561</v>
      </c>
      <c r="AC56">
        <f t="shared" si="2"/>
        <v>84.801927933392832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-26526.006565404703</v>
      </c>
      <c r="AI56">
        <f t="shared" si="25"/>
        <v>-26527.447960790912</v>
      </c>
      <c r="AJ56">
        <f t="shared" si="7"/>
        <v>79.656319476662773</v>
      </c>
      <c r="AK56">
        <f t="shared" si="22"/>
        <v>11.512077318703893</v>
      </c>
      <c r="AL56">
        <f t="shared" si="8"/>
        <v>-26436.279563995544</v>
      </c>
      <c r="AN56">
        <f t="shared" si="26"/>
        <v>0</v>
      </c>
      <c r="AO56">
        <f t="shared" si="26"/>
        <v>0</v>
      </c>
      <c r="AP56">
        <f t="shared" si="26"/>
        <v>-3.5499965097029289E-3</v>
      </c>
      <c r="AQ56">
        <f t="shared" si="26"/>
        <v>-65.330603680650682</v>
      </c>
      <c r="AR56">
        <f t="shared" si="26"/>
        <v>-65.334153677160387</v>
      </c>
      <c r="AS56">
        <f t="shared" si="26"/>
        <v>0.19618465469190594</v>
      </c>
      <c r="AT56">
        <f t="shared" si="26"/>
        <v>2.8352965946639365E-2</v>
      </c>
      <c r="AU56">
        <f t="shared" si="23"/>
        <v>-65.10961605652183</v>
      </c>
      <c r="AW56">
        <v>53</v>
      </c>
      <c r="AX56">
        <f>IF(Z56&gt;0, (R56*SUMPRODUCT(K56:$K$98, X56:$X$98)-K56*$AZ$3)/Z56, 0)</f>
        <v>2941.6608636588257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2000000</v>
      </c>
      <c r="S57">
        <f t="shared" si="1"/>
        <v>1572.544247408636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84.801927933392832</v>
      </c>
      <c r="AC57">
        <f t="shared" si="2"/>
        <v>28.870216789502095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-20361.413790172981</v>
      </c>
      <c r="AI57">
        <f t="shared" si="25"/>
        <v>-20362.331736260574</v>
      </c>
      <c r="AJ57">
        <f t="shared" si="7"/>
        <v>55.931711143890738</v>
      </c>
      <c r="AK57">
        <f t="shared" si="22"/>
        <v>5.9361349553374989</v>
      </c>
      <c r="AL57">
        <f t="shared" si="8"/>
        <v>-20300.463890161347</v>
      </c>
      <c r="AN57">
        <f t="shared" si="26"/>
        <v>0</v>
      </c>
      <c r="AO57">
        <f t="shared" si="26"/>
        <v>0</v>
      </c>
      <c r="AP57">
        <f t="shared" si="26"/>
        <v>-2.0185706343930397E-3</v>
      </c>
      <c r="AQ57">
        <f t="shared" si="26"/>
        <v>-44.774908360203369</v>
      </c>
      <c r="AR57">
        <f t="shared" si="26"/>
        <v>-44.77692693083776</v>
      </c>
      <c r="AS57">
        <f t="shared" si="26"/>
        <v>0.12299427076648972</v>
      </c>
      <c r="AT57">
        <f t="shared" si="26"/>
        <v>1.3053607248398167E-2</v>
      </c>
      <c r="AU57">
        <f t="shared" si="23"/>
        <v>-44.640879052822875</v>
      </c>
      <c r="AW57">
        <v>54</v>
      </c>
      <c r="AX57">
        <f>IF(Z57&gt;0, (R57*SUMPRODUCT(K57:$K$98, X57:$X$98)-K57*$AZ$3)/Z57, 0)</f>
        <v>1572.544247408636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2000000</v>
      </c>
      <c r="S58">
        <f t="shared" si="1"/>
        <v>-691.3952618382524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28.870216789502095</v>
      </c>
      <c r="AC58">
        <f t="shared" si="2"/>
        <v>-7.5128232343085051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-14618.311235830792</v>
      </c>
      <c r="AI58">
        <f t="shared" si="25"/>
        <v>-14618.854544676613</v>
      </c>
      <c r="AJ58">
        <f t="shared" si="7"/>
        <v>36.383040023810601</v>
      </c>
      <c r="AK58">
        <f t="shared" si="22"/>
        <v>2.0209151752651469</v>
      </c>
      <c r="AL58">
        <f t="shared" si="8"/>
        <v>-14580.450589477536</v>
      </c>
      <c r="AN58">
        <f t="shared" si="26"/>
        <v>0</v>
      </c>
      <c r="AO58">
        <f t="shared" si="26"/>
        <v>0</v>
      </c>
      <c r="AP58">
        <f t="shared" si="26"/>
        <v>-1.066732505555186E-3</v>
      </c>
      <c r="AQ58">
        <f t="shared" si="26"/>
        <v>-28.701590065260739</v>
      </c>
      <c r="AR58">
        <f t="shared" si="26"/>
        <v>-28.702656797766295</v>
      </c>
      <c r="AS58">
        <f t="shared" si="26"/>
        <v>7.1434455269486469E-2</v>
      </c>
      <c r="AT58">
        <f t="shared" si="26"/>
        <v>3.9678645488784694E-3</v>
      </c>
      <c r="AU58">
        <f t="shared" si="23"/>
        <v>-28.627254477947925</v>
      </c>
      <c r="AW58">
        <v>55</v>
      </c>
      <c r="AX58">
        <f>IF(Z58&gt;0, (R58*SUMPRODUCT(K58:$K$98, X58:$X$98)-K58*$AZ$3)/Z58, 0)</f>
        <v>-691.3952618382524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2000000</v>
      </c>
      <c r="S59">
        <f t="shared" si="1"/>
        <v>-4872.8007615327961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-7.5128232343085051</v>
      </c>
      <c r="AC59">
        <f t="shared" si="2"/>
        <v>-28.721673713504302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-9726.4614122194071</v>
      </c>
      <c r="AI59">
        <f t="shared" si="25"/>
        <v>-9726.7561264414635</v>
      </c>
      <c r="AJ59">
        <f t="shared" si="7"/>
        <v>21.208850479195796</v>
      </c>
      <c r="AK59">
        <f t="shared" si="22"/>
        <v>-0.52589762640159543</v>
      </c>
      <c r="AL59">
        <f t="shared" si="8"/>
        <v>-9706.0731735886693</v>
      </c>
      <c r="AN59">
        <f t="shared" si="26"/>
        <v>0</v>
      </c>
      <c r="AO59">
        <f t="shared" si="26"/>
        <v>0</v>
      </c>
      <c r="AP59">
        <f t="shared" si="26"/>
        <v>-5.166445169000497E-4</v>
      </c>
      <c r="AQ59">
        <f t="shared" si="26"/>
        <v>-17.050832913270657</v>
      </c>
      <c r="AR59">
        <f t="shared" si="26"/>
        <v>-17.051349557787553</v>
      </c>
      <c r="AS59">
        <f t="shared" si="26"/>
        <v>3.7179869479458567E-2</v>
      </c>
      <c r="AT59">
        <f t="shared" si="26"/>
        <v>-9.2191724998712851E-4</v>
      </c>
      <c r="AU59">
        <f t="shared" si="23"/>
        <v>-17.015091605558084</v>
      </c>
      <c r="AW59">
        <v>56</v>
      </c>
      <c r="AX59">
        <f>IF(Z59&gt;0, (R59*SUMPRODUCT(K59:$K$98, X59:$X$98)-K59*$AZ$3)/Z59, 0)</f>
        <v>-4872.8007615327961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2000000</v>
      </c>
      <c r="S60">
        <f t="shared" si="1"/>
        <v>-13619.805906414456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-28.721673713504302</v>
      </c>
      <c r="AC60">
        <f t="shared" si="2"/>
        <v>-39.082560567788363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-5931.6057299070353</v>
      </c>
      <c r="AI60">
        <f t="shared" si="25"/>
        <v>-5931.7492068436241</v>
      </c>
      <c r="AJ60">
        <f t="shared" si="7"/>
        <v>10.360886854284061</v>
      </c>
      <c r="AK60">
        <f t="shared" si="22"/>
        <v>-2.0105171599453011</v>
      </c>
      <c r="AL60">
        <f t="shared" si="8"/>
        <v>-5923.3988371492851</v>
      </c>
      <c r="AN60">
        <f t="shared" si="26"/>
        <v>0</v>
      </c>
      <c r="AO60">
        <f t="shared" si="26"/>
        <v>0</v>
      </c>
      <c r="AP60">
        <f t="shared" si="26"/>
        <v>-2.2457158446848632E-4</v>
      </c>
      <c r="AQ60">
        <f t="shared" si="26"/>
        <v>-9.2842106116551602</v>
      </c>
      <c r="AR60">
        <f t="shared" si="26"/>
        <v>-9.2844351832396281</v>
      </c>
      <c r="AS60">
        <f t="shared" si="26"/>
        <v>1.6216967219129404E-2</v>
      </c>
      <c r="AT60">
        <f t="shared" si="26"/>
        <v>-3.146882244240382E-3</v>
      </c>
      <c r="AU60">
        <f t="shared" si="23"/>
        <v>-9.2713650982647398</v>
      </c>
      <c r="AW60">
        <v>57</v>
      </c>
      <c r="AX60">
        <f>IF(Z60&gt;0, (R60*SUMPRODUCT(K60:$K$98, X60:$X$98)-K60*$AZ$3)/Z60, 0)</f>
        <v>-13619.805906414456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2000000</v>
      </c>
      <c r="S61">
        <f t="shared" si="1"/>
        <v>-34815.573432044745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-39.082560567788363</v>
      </c>
      <c r="AC61">
        <f t="shared" si="2"/>
        <v>-42.393605055348374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-3246.3624431193125</v>
      </c>
      <c r="AI61">
        <f t="shared" si="25"/>
        <v>-3246.4233262254575</v>
      </c>
      <c r="AJ61">
        <f t="shared" si="7"/>
        <v>3.3110444875600109</v>
      </c>
      <c r="AK61">
        <f t="shared" si="22"/>
        <v>-2.7357792397451859</v>
      </c>
      <c r="AL61">
        <f t="shared" si="8"/>
        <v>-3245.8480609776425</v>
      </c>
      <c r="AN61">
        <f t="shared" si="26"/>
        <v>0</v>
      </c>
      <c r="AO61">
        <f t="shared" si="26"/>
        <v>0</v>
      </c>
      <c r="AP61">
        <f t="shared" si="26"/>
        <v>-8.5084702831413877E-5</v>
      </c>
      <c r="AQ61">
        <f t="shared" si="26"/>
        <v>-4.536821480450639</v>
      </c>
      <c r="AR61">
        <f t="shared" si="26"/>
        <v>-4.5369065651534708</v>
      </c>
      <c r="AS61">
        <f t="shared" si="26"/>
        <v>4.6272152346169349E-3</v>
      </c>
      <c r="AT61">
        <f t="shared" si="26"/>
        <v>-3.8232767406959291E-3</v>
      </c>
      <c r="AU61">
        <f t="shared" si="23"/>
        <v>-4.5361026266595488</v>
      </c>
      <c r="AW61">
        <v>58</v>
      </c>
      <c r="AX61">
        <f>IF(Z61&gt;0, (R61*SUMPRODUCT(K61:$K$98, X61:$X$98)-K61*$AZ$3)/Z61, 0)</f>
        <v>-34815.573432044745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2000000</v>
      </c>
      <c r="S62">
        <f t="shared" si="1"/>
        <v>-96539.40929221132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-42.393605055348374</v>
      </c>
      <c r="AC62">
        <f t="shared" si="2"/>
        <v>-41.597242496428343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-1549.2039218751142</v>
      </c>
      <c r="AI62">
        <f t="shared" si="25"/>
        <v>-1549.225466052151</v>
      </c>
      <c r="AJ62">
        <f t="shared" si="7"/>
        <v>-0.79636255892003049</v>
      </c>
      <c r="AK62">
        <f t="shared" si="22"/>
        <v>-2.9675523538743867</v>
      </c>
      <c r="AL62">
        <f t="shared" si="8"/>
        <v>-1552.9893809649454</v>
      </c>
      <c r="AN62">
        <f t="shared" si="26"/>
        <v>0</v>
      </c>
      <c r="AO62">
        <f t="shared" si="26"/>
        <v>0</v>
      </c>
      <c r="AP62">
        <f t="shared" si="26"/>
        <v>-2.6882309175668121E-5</v>
      </c>
      <c r="AQ62">
        <f t="shared" si="26"/>
        <v>-1.933059625941123</v>
      </c>
      <c r="AR62">
        <f t="shared" si="26"/>
        <v>-1.9330865082502986</v>
      </c>
      <c r="AS62">
        <f t="shared" si="26"/>
        <v>-9.936821670295038E-4</v>
      </c>
      <c r="AT62">
        <f t="shared" si="26"/>
        <v>-3.7028408992134951E-3</v>
      </c>
      <c r="AU62">
        <f t="shared" si="23"/>
        <v>-1.9377830313165416</v>
      </c>
      <c r="AW62">
        <v>59</v>
      </c>
      <c r="AX62">
        <f>IF(Z62&gt;0, (R62*SUMPRODUCT(K62:$K$98, X62:$X$98)-K62*$AZ$3)/Z62, 0)</f>
        <v>-96539.40929221132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2000000</v>
      </c>
      <c r="S63">
        <f t="shared" si="1"/>
        <v>-323968.72723595734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-41.597242496428343</v>
      </c>
      <c r="AC63">
        <f t="shared" si="2"/>
        <v>-38.768530658645652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-613.81439218630555</v>
      </c>
      <c r="AI63">
        <f t="shared" si="25"/>
        <v>-613.82037556176738</v>
      </c>
      <c r="AJ63">
        <f t="shared" si="7"/>
        <v>-2.8287118377826914</v>
      </c>
      <c r="AK63">
        <f t="shared" si="22"/>
        <v>-2.9118069747499842</v>
      </c>
      <c r="AL63">
        <f t="shared" si="8"/>
        <v>-619.56089437430012</v>
      </c>
      <c r="AN63">
        <f t="shared" si="26"/>
        <v>0</v>
      </c>
      <c r="AO63">
        <f t="shared" si="26"/>
        <v>0</v>
      </c>
      <c r="AP63">
        <f t="shared" si="26"/>
        <v>-6.665993653212119E-6</v>
      </c>
      <c r="AQ63">
        <f t="shared" si="26"/>
        <v>-0.68384189972549514</v>
      </c>
      <c r="AR63">
        <f t="shared" si="26"/>
        <v>-0.68384856571914843</v>
      </c>
      <c r="AS63">
        <f t="shared" si="26"/>
        <v>-3.1514276979321527E-3</v>
      </c>
      <c r="AT63">
        <f t="shared" si="26"/>
        <v>-3.2440028102869905E-3</v>
      </c>
      <c r="AU63">
        <f t="shared" si="23"/>
        <v>-0.69024399622736765</v>
      </c>
      <c r="AW63">
        <v>60</v>
      </c>
      <c r="AX63">
        <f>IF(Z63&gt;0, (R63*SUMPRODUCT(K63:$K$98, X63:$X$98)-K63*$AZ$3)/Z63, 0)</f>
        <v>-323968.72723595734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2000000</v>
      </c>
      <c r="S64">
        <f t="shared" si="1"/>
        <v>-1484326.9439373368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-38.768530658645652</v>
      </c>
      <c r="AC64">
        <f t="shared" si="2"/>
        <v>-35.20079089433203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-189.51169871314764</v>
      </c>
      <c r="AI64">
        <f t="shared" si="25"/>
        <v>-189.51288446238698</v>
      </c>
      <c r="AJ64">
        <f t="shared" si="7"/>
        <v>-3.5677397643136217</v>
      </c>
      <c r="AK64">
        <f t="shared" si="22"/>
        <v>-2.713797146105196</v>
      </c>
      <c r="AL64">
        <f t="shared" si="8"/>
        <v>-195.7944213728058</v>
      </c>
      <c r="AN64">
        <f t="shared" si="26"/>
        <v>0</v>
      </c>
      <c r="AO64">
        <f t="shared" si="26"/>
        <v>0</v>
      </c>
      <c r="AP64">
        <f t="shared" si="26"/>
        <v>-1.1794878508231073E-6</v>
      </c>
      <c r="AQ64">
        <f t="shared" si="26"/>
        <v>-0.18851097584850418</v>
      </c>
      <c r="AR64">
        <f t="shared" si="26"/>
        <v>-0.18851215533635501</v>
      </c>
      <c r="AS64">
        <f t="shared" si="26"/>
        <v>-3.5489001951393173E-3</v>
      </c>
      <c r="AT64">
        <f t="shared" si="26"/>
        <v>-2.6994668494926249E-3</v>
      </c>
      <c r="AU64">
        <f t="shared" si="23"/>
        <v>-0.19476052238098696</v>
      </c>
      <c r="AW64">
        <v>61</v>
      </c>
      <c r="AX64">
        <f>IF(Z64&gt;0, (R64*SUMPRODUCT(K64:$K$98, X64:$X$98)-K64*$AZ$3)/Z64, 0)</f>
        <v>-1484326.9439373368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2000000</v>
      </c>
      <c r="S65">
        <f t="shared" si="1"/>
        <v>-6796962.1435953919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-35.20079089433203</v>
      </c>
      <c r="AC65">
        <f t="shared" si="2"/>
        <v>-31.593246813002743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-37.65938540708126</v>
      </c>
      <c r="AI65">
        <f t="shared" si="25"/>
        <v>-37.659617814193034</v>
      </c>
      <c r="AJ65">
        <f t="shared" si="7"/>
        <v>-3.6075440813292872</v>
      </c>
      <c r="AK65">
        <f t="shared" si="22"/>
        <v>-2.4640553626032422</v>
      </c>
      <c r="AL65">
        <f t="shared" si="8"/>
        <v>-43.731217258125561</v>
      </c>
      <c r="AN65">
        <f t="shared" si="26"/>
        <v>0</v>
      </c>
      <c r="AO65">
        <f t="shared" si="26"/>
        <v>0</v>
      </c>
      <c r="AP65">
        <f t="shared" si="26"/>
        <v>-2.0641060557915735E-7</v>
      </c>
      <c r="AQ65">
        <f t="shared" si="26"/>
        <v>-3.3446896216650708E-2</v>
      </c>
      <c r="AR65">
        <f t="shared" si="26"/>
        <v>-3.3447102627256281E-2</v>
      </c>
      <c r="AS65">
        <f t="shared" si="26"/>
        <v>-3.204012789399498E-3</v>
      </c>
      <c r="AT65">
        <f t="shared" si="26"/>
        <v>-2.18843199627935E-3</v>
      </c>
      <c r="AU65">
        <f t="shared" si="23"/>
        <v>-3.8839547412935133E-2</v>
      </c>
      <c r="AW65">
        <v>62</v>
      </c>
      <c r="AX65">
        <f>IF(Z65&gt;0, (R65*SUMPRODUCT(K65:$K$98, X65:$X$98)-K65*$AZ$3)/Z65, 0)</f>
        <v>-6796962.1435953919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2000000</v>
      </c>
      <c r="S66">
        <f t="shared" si="1"/>
        <v>-31370561.106129352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-31.593246813002743</v>
      </c>
      <c r="AC66">
        <f t="shared" si="2"/>
        <v>-28.237358836739229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-7.4030759284198933</v>
      </c>
      <c r="AI66">
        <f t="shared" si="25"/>
        <v>-7.4031209345623417</v>
      </c>
      <c r="AJ66">
        <f t="shared" si="7"/>
        <v>-3.3558879762635137</v>
      </c>
      <c r="AK66">
        <f t="shared" si="22"/>
        <v>-2.2115272769101924</v>
      </c>
      <c r="AL66">
        <f t="shared" si="8"/>
        <v>-12.970536187736048</v>
      </c>
      <c r="AN66">
        <f t="shared" si="26"/>
        <v>0</v>
      </c>
      <c r="AO66">
        <f t="shared" si="26"/>
        <v>0</v>
      </c>
      <c r="AP66">
        <f t="shared" si="26"/>
        <v>-3.5689162952732456E-8</v>
      </c>
      <c r="AQ66">
        <f t="shared" si="26"/>
        <v>-5.8705227505823363E-3</v>
      </c>
      <c r="AR66">
        <f t="shared" si="26"/>
        <v>-5.8705584397452885E-3</v>
      </c>
      <c r="AS66">
        <f t="shared" si="26"/>
        <v>-2.6611663724034774E-3</v>
      </c>
      <c r="AT66">
        <f t="shared" si="26"/>
        <v>-1.7537063401976655E-3</v>
      </c>
      <c r="AU66">
        <f t="shared" si="23"/>
        <v>-1.0285431152346432E-2</v>
      </c>
      <c r="AW66">
        <v>63</v>
      </c>
      <c r="AX66">
        <f>IF(Z66&gt;0, (R66*SUMPRODUCT(K66:$K$98, X66:$X$98)-K66*$AZ$3)/Z66, 0)</f>
        <v>-31370561.106129352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-146626153.59599966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-28.237358836739229</v>
      </c>
      <c r="AC67">
        <f t="shared" ref="AC67:AC98" si="29">S67*Z67</f>
        <v>-25.21703750906109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-1.4382795361215976</v>
      </c>
      <c r="AI67">
        <f t="shared" ref="AI67:AI98" si="33">SUM(AE67:AH67)</f>
        <v>-1.4382881352142187</v>
      </c>
      <c r="AJ67">
        <f t="shared" ref="AJ67:AJ98" si="34">AB67-AC67</f>
        <v>-3.0203213276781398</v>
      </c>
      <c r="AK67">
        <f t="shared" si="22"/>
        <v>-1.9766151185717462</v>
      </c>
      <c r="AL67">
        <f t="shared" ref="AL67:AL98" si="35">SUM(AI67:AK67)</f>
        <v>-6.4352245814641043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-1.0183330767964277E-3</v>
      </c>
      <c r="AR67">
        <f t="shared" si="36"/>
        <v>-1.018339165140332E-3</v>
      </c>
      <c r="AS67">
        <f t="shared" si="36"/>
        <v>-2.1384529455394548E-3</v>
      </c>
      <c r="AT67">
        <f t="shared" si="36"/>
        <v>-1.3994863340441267E-3</v>
      </c>
      <c r="AU67">
        <f t="shared" si="23"/>
        <v>-4.5562784447239135E-3</v>
      </c>
      <c r="AW67">
        <v>64</v>
      </c>
      <c r="AX67">
        <f>IF(Z67&gt;0, (R67*SUMPRODUCT(K67:$K$98, X67:$X$98)-K67*$AZ$3)/Z67, 0)</f>
        <v>-146626153.59599966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2000000</v>
      </c>
      <c r="S68">
        <f t="shared" si="28"/>
        <v>-695636940.97252893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-25.21703750906109</v>
      </c>
      <c r="AC68">
        <f t="shared" si="29"/>
        <v>-22.516098832826533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-0.27578886612315001</v>
      </c>
      <c r="AI68">
        <f t="shared" si="33"/>
        <v>-0.27579048450319188</v>
      </c>
      <c r="AJ68">
        <f t="shared" si="34"/>
        <v>-2.7009386762345571</v>
      </c>
      <c r="AK68">
        <f t="shared" si="22"/>
        <v>-1.7651926256342765</v>
      </c>
      <c r="AL68">
        <f t="shared" si="35"/>
        <v>-4.7419217863720258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-1.7434329742840562E-4</v>
      </c>
      <c r="AR68">
        <f t="shared" si="36"/>
        <v>-1.743443205070997E-4</v>
      </c>
      <c r="AS68">
        <f t="shared" si="36"/>
        <v>-1.7074313462544762E-3</v>
      </c>
      <c r="AT68">
        <f t="shared" si="36"/>
        <v>-1.1158880605860401E-3</v>
      </c>
      <c r="AU68">
        <f t="shared" si="23"/>
        <v>-2.9976637273476164E-3</v>
      </c>
      <c r="AW68">
        <v>65</v>
      </c>
      <c r="AX68">
        <f>IF(Z68&gt;0, (R68*SUMPRODUCT(K68:$K$98, X68:$X$98)-K68*$AZ$3)/Z68, 0)</f>
        <v>-695636940.97252893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2000000</v>
      </c>
      <c r="S69">
        <f t="shared" si="28"/>
        <v>-3350793353.5271525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-22.516098832826533</v>
      </c>
      <c r="AC69">
        <f t="shared" si="29"/>
        <v>-20.103811560667395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-5.2088415827826515E-2</v>
      </c>
      <c r="AI69">
        <f t="shared" si="33"/>
        <v>-5.2088715813672248E-2</v>
      </c>
      <c r="AJ69">
        <f t="shared" si="34"/>
        <v>-2.4122872721591371</v>
      </c>
      <c r="AK69">
        <f t="shared" si="22"/>
        <v>-1.5761269182978574</v>
      </c>
      <c r="AL69">
        <f t="shared" si="35"/>
        <v>-4.0405029062706665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-2.9400292633090953E-5</v>
      </c>
      <c r="AR69">
        <f t="shared" si="36"/>
        <v>-2.9400461954263623E-5</v>
      </c>
      <c r="AS69">
        <f t="shared" si="36"/>
        <v>-1.3615686057910719E-3</v>
      </c>
      <c r="AT69">
        <f t="shared" si="36"/>
        <v>-8.8961416638234534E-4</v>
      </c>
      <c r="AU69">
        <f t="shared" si="23"/>
        <v>-2.2805832341276809E-3</v>
      </c>
      <c r="AW69">
        <v>66</v>
      </c>
      <c r="AX69">
        <f>IF(Z69&gt;0, (R69*SUMPRODUCT(K69:$K$98, X69:$X$98)-K69*$AZ$3)/Z69, 0)</f>
        <v>-3350793353.5271525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2000000</v>
      </c>
      <c r="S70">
        <f t="shared" si="28"/>
        <v>-16411974344.061907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-20.103811560667395</v>
      </c>
      <c r="AC70">
        <f t="shared" si="29"/>
        <v>-17.94985737573095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-9.6920296158314583E-3</v>
      </c>
      <c r="AI70">
        <f t="shared" si="33"/>
        <v>-9.6920843010783377E-3</v>
      </c>
      <c r="AJ70">
        <f t="shared" si="34"/>
        <v>-2.1539541849364454</v>
      </c>
      <c r="AK70">
        <f t="shared" si="22"/>
        <v>-1.4072668092467178</v>
      </c>
      <c r="AL70">
        <f t="shared" si="35"/>
        <v>-3.5709130784842413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-4.8843549127242633E-6</v>
      </c>
      <c r="AR70">
        <f t="shared" si="36"/>
        <v>-4.8843824716737137E-6</v>
      </c>
      <c r="AS70">
        <f t="shared" si="36"/>
        <v>-1.0854977875627105E-3</v>
      </c>
      <c r="AT70">
        <f t="shared" si="36"/>
        <v>-7.0920032497943767E-4</v>
      </c>
      <c r="AU70">
        <f t="shared" si="23"/>
        <v>-1.7995824950138217E-3</v>
      </c>
      <c r="AW70">
        <v>67</v>
      </c>
      <c r="AX70">
        <f>IF(Z70&gt;0, (R70*SUMPRODUCT(K70:$K$98, X70:$X$98)-K70*$AZ$3)/Z70, 0)</f>
        <v>-16411974344.061907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2000000</v>
      </c>
      <c r="S71">
        <f t="shared" si="28"/>
        <v>-81828237003.949677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-17.94985737573095</v>
      </c>
      <c r="AC71">
        <f t="shared" si="29"/>
        <v>-16.026662630417043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-1.7738210525854955E-3</v>
      </c>
      <c r="AI71">
        <f t="shared" si="33"/>
        <v>-1.7738308454535916E-3</v>
      </c>
      <c r="AJ71">
        <f t="shared" si="34"/>
        <v>-1.9231947453139071</v>
      </c>
      <c r="AK71">
        <f t="shared" si="22"/>
        <v>-1.2564900163011665</v>
      </c>
      <c r="AL71">
        <f t="shared" si="35"/>
        <v>-3.181458592460527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-7.9814953220662673E-7</v>
      </c>
      <c r="AR71">
        <f t="shared" si="36"/>
        <v>-7.9815393861113885E-7</v>
      </c>
      <c r="AS71">
        <f t="shared" si="36"/>
        <v>-8.6536180415558179E-4</v>
      </c>
      <c r="AT71">
        <f t="shared" si="36"/>
        <v>-5.6537096415182851E-4</v>
      </c>
      <c r="AU71">
        <f t="shared" si="23"/>
        <v>-1.4315309222460214E-3</v>
      </c>
      <c r="AW71">
        <v>68</v>
      </c>
      <c r="AX71">
        <f>IF(Z71&gt;0, (R71*SUMPRODUCT(K71:$K$98, X71:$X$98)-K71*$AZ$3)/Z71, 0)</f>
        <v>-81828237003.949677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2000000</v>
      </c>
      <c r="S72">
        <f t="shared" si="28"/>
        <v>-415699145956.01447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-16.026662630417043</v>
      </c>
      <c r="AC72">
        <f t="shared" si="29"/>
        <v>-14.309520902076555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-3.1895201345825692E-4</v>
      </c>
      <c r="AI72">
        <f t="shared" si="33"/>
        <v>-3.1895373459733567E-4</v>
      </c>
      <c r="AJ72">
        <f t="shared" si="34"/>
        <v>-1.7171417283404882</v>
      </c>
      <c r="AK72">
        <f t="shared" si="22"/>
        <v>-1.1218663841291932</v>
      </c>
      <c r="AL72">
        <f t="shared" si="35"/>
        <v>-2.8393270662042784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-1.2813913377997596E-7</v>
      </c>
      <c r="AR72">
        <f t="shared" si="36"/>
        <v>-1.2813982524847704E-7</v>
      </c>
      <c r="AS72">
        <f t="shared" si="36"/>
        <v>-6.8986256352884866E-4</v>
      </c>
      <c r="AT72">
        <f t="shared" si="36"/>
        <v>-4.5071039094726583E-4</v>
      </c>
      <c r="AU72">
        <f t="shared" si="23"/>
        <v>-1.1407010943013628E-3</v>
      </c>
      <c r="AW72">
        <v>69</v>
      </c>
      <c r="AX72">
        <f>IF(Z72&gt;0, (R72*SUMPRODUCT(K72:$K$98, X72:$X$98)-K72*$AZ$3)/Z72, 0)</f>
        <v>-415699145956.01447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2000000</v>
      </c>
      <c r="S73">
        <f t="shared" si="28"/>
        <v>-2155535200277.5093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-14.309520902076555</v>
      </c>
      <c r="AC73">
        <f t="shared" si="29"/>
        <v>-12.776358060135317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-5.6302642735082697E-5</v>
      </c>
      <c r="AI73">
        <f t="shared" si="33"/>
        <v>-5.6302939096702275E-5</v>
      </c>
      <c r="AJ73">
        <f t="shared" si="34"/>
        <v>-1.5331628419412375</v>
      </c>
      <c r="AK73">
        <f t="shared" ref="AK73:AK98" si="49">G73*SUM(AB73:AB73, AE73:AF73)</f>
        <v>-1.0016664631453589</v>
      </c>
      <c r="AL73">
        <f t="shared" si="35"/>
        <v>-2.534885608025693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-2.0196085162098834E-8</v>
      </c>
      <c r="AR73">
        <f t="shared" si="36"/>
        <v>-2.0196191468734135E-8</v>
      </c>
      <c r="AS73">
        <f t="shared" si="36"/>
        <v>-5.4995442165837842E-4</v>
      </c>
      <c r="AT73">
        <f t="shared" si="36"/>
        <v>-3.5930358169664853E-4</v>
      </c>
      <c r="AU73">
        <f t="shared" si="23"/>
        <v>-9.0927819954649566E-4</v>
      </c>
      <c r="AW73">
        <v>70</v>
      </c>
      <c r="AX73">
        <f>IF(Z73&gt;0, (R73*SUMPRODUCT(K73:$K$98, X73:$X$98)-K73*$AZ$3)/Z73, 0)</f>
        <v>-2155535200277.5093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2000000</v>
      </c>
      <c r="S74">
        <f t="shared" si="28"/>
        <v>-11420321510389.883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-12.776358060135317</v>
      </c>
      <c r="AC74">
        <f t="shared" si="29"/>
        <v>-11.407462571331068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-9.7381720751377291E-6</v>
      </c>
      <c r="AI74">
        <f t="shared" si="33"/>
        <v>-9.7382220188392303E-6</v>
      </c>
      <c r="AJ74">
        <f t="shared" si="34"/>
        <v>-1.3688954888042488</v>
      </c>
      <c r="AK74">
        <f t="shared" si="49"/>
        <v>-0.89434506420947224</v>
      </c>
      <c r="AL74">
        <f t="shared" si="35"/>
        <v>-2.2632502912357397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-3.1188740343803225E-9</v>
      </c>
      <c r="AR74">
        <f t="shared" si="36"/>
        <v>-3.118890030001738E-9</v>
      </c>
      <c r="AS74">
        <f t="shared" si="36"/>
        <v>-4.3842032805233087E-4</v>
      </c>
      <c r="AT74">
        <f t="shared" si="36"/>
        <v>-2.8643461801835894E-4</v>
      </c>
      <c r="AU74">
        <f t="shared" si="23"/>
        <v>-7.2485806496071974E-4</v>
      </c>
      <c r="AW74">
        <v>71</v>
      </c>
      <c r="AX74">
        <f>IF(Z74&gt;0, (R74*SUMPRODUCT(K74:$K$98, X74:$X$98)-K74*$AZ$3)/Z74, 0)</f>
        <v>-11420321510389.883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2000000</v>
      </c>
      <c r="S75">
        <f t="shared" si="28"/>
        <v>-61933572165403.203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-11.407462571331068</v>
      </c>
      <c r="AC75">
        <f t="shared" si="29"/>
        <v>-10.185234441413931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-1.6488622318458963E-6</v>
      </c>
      <c r="AI75">
        <f t="shared" si="33"/>
        <v>-1.6488704545545867E-6</v>
      </c>
      <c r="AJ75">
        <f t="shared" si="34"/>
        <v>-1.2222281299171378</v>
      </c>
      <c r="AK75">
        <f t="shared" si="49"/>
        <v>-0.79852237999317488</v>
      </c>
      <c r="AL75">
        <f t="shared" si="35"/>
        <v>-2.0207521587807671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-4.7150547291548E-10</v>
      </c>
      <c r="AR75">
        <f t="shared" si="36"/>
        <v>-4.7150782426544416E-10</v>
      </c>
      <c r="AS75">
        <f t="shared" si="36"/>
        <v>-3.4950600558181927E-4</v>
      </c>
      <c r="AT75">
        <f t="shared" si="36"/>
        <v>-2.2834392415597838E-4</v>
      </c>
      <c r="AU75">
        <f t="shared" si="23"/>
        <v>-5.7785040124562188E-4</v>
      </c>
      <c r="AW75">
        <v>72</v>
      </c>
      <c r="AX75">
        <f>IF(Z75&gt;0, (R75*SUMPRODUCT(K75:$K$98, X75:$X$98)-K75*$AZ$3)/Z75, 0)</f>
        <v>-61933572165403.203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2000000</v>
      </c>
      <c r="S76">
        <f t="shared" si="28"/>
        <v>-344473314154525.94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-10.185234441413931</v>
      </c>
      <c r="AC76">
        <f t="shared" si="29"/>
        <v>-9.0939593231032827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-2.7282005474061889E-7</v>
      </c>
      <c r="AI76">
        <f t="shared" si="33"/>
        <v>-2.7282137472085388E-7</v>
      </c>
      <c r="AJ76">
        <f t="shared" si="34"/>
        <v>-1.0912751183106479</v>
      </c>
      <c r="AK76">
        <f t="shared" si="49"/>
        <v>-0.71296641089897517</v>
      </c>
      <c r="AL76">
        <f t="shared" si="35"/>
        <v>-1.8042418020309978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-6.9656337676174688E-11</v>
      </c>
      <c r="AR76">
        <f t="shared" si="36"/>
        <v>-6.9656674693147511E-11</v>
      </c>
      <c r="AS76">
        <f t="shared" si="36"/>
        <v>-2.7862404840774553E-4</v>
      </c>
      <c r="AT76">
        <f t="shared" si="36"/>
        <v>-1.8203437836183123E-4</v>
      </c>
      <c r="AU76">
        <f t="shared" si="23"/>
        <v>-4.6065849642625147E-4</v>
      </c>
      <c r="AW76">
        <v>73</v>
      </c>
      <c r="AX76">
        <f>IF(Z76&gt;0, (R76*SUMPRODUCT(K76:$K$98, X76:$X$98)-K76*$AZ$3)/Z76, 0)</f>
        <v>-344473314154525.94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2000000</v>
      </c>
      <c r="S77">
        <f t="shared" si="28"/>
        <v>-1967262527617364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-9.0939593231032827</v>
      </c>
      <c r="AC77">
        <f t="shared" si="29"/>
        <v>-8.1196065385460177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-4.4016491334133417E-8</v>
      </c>
      <c r="AI77">
        <f t="shared" si="33"/>
        <v>-4.4016697702282675E-8</v>
      </c>
      <c r="AJ77">
        <f t="shared" si="34"/>
        <v>-0.97435278455726504</v>
      </c>
      <c r="AK77">
        <f t="shared" si="49"/>
        <v>-0.6365771526172298</v>
      </c>
      <c r="AL77">
        <f t="shared" si="35"/>
        <v>-1.6109299811911926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-1.0034176669666187E-11</v>
      </c>
      <c r="AR77">
        <f t="shared" si="36"/>
        <v>-1.0034223714180774E-11</v>
      </c>
      <c r="AS77">
        <f t="shared" si="36"/>
        <v>-2.2211738560922432E-4</v>
      </c>
      <c r="AT77">
        <f t="shared" si="36"/>
        <v>-1.4511669194043665E-4</v>
      </c>
      <c r="AU77">
        <f t="shared" si="23"/>
        <v>-3.6723408758388467E-4</v>
      </c>
      <c r="AW77">
        <v>74</v>
      </c>
      <c r="AX77">
        <f>IF(Z77&gt;0, (R77*SUMPRODUCT(K77:$K$98, X77:$X$98)-K77*$AZ$3)/Z77, 0)</f>
        <v>-1967262527617364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2000000</v>
      </c>
      <c r="S78">
        <f t="shared" si="28"/>
        <v>-1.1558370385333026E+16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-8.1196065385460177</v>
      </c>
      <c r="AC78">
        <f t="shared" si="29"/>
        <v>-7.2496486951391574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-6.9177373917025919E-9</v>
      </c>
      <c r="AI78">
        <f t="shared" si="33"/>
        <v>-6.9177687527355642E-9</v>
      </c>
      <c r="AJ78">
        <f t="shared" si="34"/>
        <v>-0.86995784340686022</v>
      </c>
      <c r="AK78">
        <f t="shared" si="49"/>
        <v>-0.56837245769822131</v>
      </c>
      <c r="AL78">
        <f t="shared" si="35"/>
        <v>-1.4383303080228504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-1.4080315013511628E-12</v>
      </c>
      <c r="AR78">
        <f t="shared" si="36"/>
        <v>-1.4080378845542015E-12</v>
      </c>
      <c r="AS78">
        <f t="shared" si="36"/>
        <v>-1.770706199159292E-4</v>
      </c>
      <c r="AT78">
        <f t="shared" si="36"/>
        <v>-1.1568613834624192E-4</v>
      </c>
      <c r="AU78">
        <f t="shared" si="23"/>
        <v>-2.9275675967020904E-4</v>
      </c>
      <c r="AW78">
        <v>75</v>
      </c>
      <c r="AX78">
        <f>IF(Z78&gt;0, (R78*SUMPRODUCT(K78:$K$98, X78:$X$98)-K78*$AZ$3)/Z78, 0)</f>
        <v>-1.1558370385333026E+16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2000000</v>
      </c>
      <c r="S79">
        <f t="shared" si="28"/>
        <v>-6.9936759511894856E+16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-7.2496486951391574</v>
      </c>
      <c r="AC79">
        <f t="shared" si="29"/>
        <v>-6.4729006206611954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-1.0567896554884676E-9</v>
      </c>
      <c r="AI79">
        <f t="shared" si="33"/>
        <v>-1.0567942831697227E-9</v>
      </c>
      <c r="AJ79">
        <f t="shared" si="34"/>
        <v>-0.77674807447796201</v>
      </c>
      <c r="AK79">
        <f t="shared" si="49"/>
        <v>-0.50747540865974106</v>
      </c>
      <c r="AL79">
        <f t="shared" si="35"/>
        <v>-1.2842234841944973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-1.9205199838566991E-13</v>
      </c>
      <c r="AR79">
        <f t="shared" si="36"/>
        <v>-1.920528393812534E-13</v>
      </c>
      <c r="AS79">
        <f t="shared" si="36"/>
        <v>-1.4115961409251482E-4</v>
      </c>
      <c r="AT79">
        <f t="shared" si="36"/>
        <v>-9.2224281207256133E-5</v>
      </c>
      <c r="AU79">
        <f t="shared" si="23"/>
        <v>-2.3338389549182377E-4</v>
      </c>
      <c r="AW79">
        <v>76</v>
      </c>
      <c r="AX79">
        <f>IF(Z79&gt;0, (R79*SUMPRODUCT(K79:$K$98, X79:$X$98)-K79*$AZ$3)/Z79, 0)</f>
        <v>-6.9936759511894856E+16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2000000</v>
      </c>
      <c r="S80">
        <f t="shared" si="28"/>
        <v>-4.3597086389919661E+17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-6.4729006206611954</v>
      </c>
      <c r="AC80">
        <f t="shared" si="29"/>
        <v>-5.7793755541619491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-1.5674350892960013E-10</v>
      </c>
      <c r="AI80">
        <f t="shared" si="33"/>
        <v>-1.5674417174631939E-10</v>
      </c>
      <c r="AJ80">
        <f t="shared" si="34"/>
        <v>-0.69352506649924628</v>
      </c>
      <c r="AK80">
        <f t="shared" si="49"/>
        <v>-0.45310304344628372</v>
      </c>
      <c r="AL80">
        <f t="shared" si="35"/>
        <v>-1.1466281101022742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-2.5433247598695572E-14</v>
      </c>
      <c r="AR80">
        <f t="shared" si="36"/>
        <v>-2.5433355147530284E-14</v>
      </c>
      <c r="AS80">
        <f t="shared" si="36"/>
        <v>-1.1253158011219049E-4</v>
      </c>
      <c r="AT80">
        <f t="shared" si="36"/>
        <v>-7.3520632339982216E-5</v>
      </c>
      <c r="AU80">
        <f t="shared" si="23"/>
        <v>-1.8605221247760607E-4</v>
      </c>
      <c r="AW80">
        <v>77</v>
      </c>
      <c r="AX80">
        <f>IF(Z80&gt;0, (R80*SUMPRODUCT(K80:$K$98, X80:$X$98)-K80*$AZ$3)/Z80, 0)</f>
        <v>-4.3597086389919661E+17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2000000</v>
      </c>
      <c r="S81">
        <f t="shared" si="28"/>
        <v>-2.8046211331902868E+18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-5.7793755541619491</v>
      </c>
      <c r="AC81">
        <f t="shared" si="29"/>
        <v>-5.1601567447874768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-2.2567788918874387E-11</v>
      </c>
      <c r="AI81">
        <f t="shared" si="33"/>
        <v>-2.2567880912703495E-11</v>
      </c>
      <c r="AJ81">
        <f t="shared" si="34"/>
        <v>-0.61921880937447238</v>
      </c>
      <c r="AK81">
        <f t="shared" si="49"/>
        <v>-0.40455628879133648</v>
      </c>
      <c r="AL81">
        <f t="shared" si="35"/>
        <v>-1.0237750981883766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-3.269514312452239E-15</v>
      </c>
      <c r="AR81">
        <f t="shared" si="36"/>
        <v>-3.2695276400822523E-15</v>
      </c>
      <c r="AS81">
        <f t="shared" si="36"/>
        <v>-8.9709486696601482E-5</v>
      </c>
      <c r="AT81">
        <f t="shared" si="36"/>
        <v>-5.8610197975115071E-5</v>
      </c>
      <c r="AU81">
        <f t="shared" si="23"/>
        <v>-1.4831968467498606E-4</v>
      </c>
      <c r="AW81">
        <v>78</v>
      </c>
      <c r="AX81">
        <f>IF(Z81&gt;0, (R81*SUMPRODUCT(K81:$K$98, X81:$X$98)-K81*$AZ$3)/Z81, 0)</f>
        <v>-2.8046211331902868E+18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2000000</v>
      </c>
      <c r="S82">
        <f t="shared" si="28"/>
        <v>-1.864879571241855E+19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-5.1601567447874768</v>
      </c>
      <c r="AC82">
        <f t="shared" si="29"/>
        <v>-4.6072828078459631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-3.1488451411579977E-12</v>
      </c>
      <c r="AI82">
        <f t="shared" si="33"/>
        <v>-3.1488574939202857E-12</v>
      </c>
      <c r="AJ82">
        <f t="shared" si="34"/>
        <v>-0.55287393694151366</v>
      </c>
      <c r="AK82">
        <f t="shared" si="49"/>
        <v>-0.36121097213512343</v>
      </c>
      <c r="AL82">
        <f t="shared" si="35"/>
        <v>-0.9140849090797859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-4.0731228753735645E-16</v>
      </c>
      <c r="AR82">
        <f t="shared" si="36"/>
        <v>-4.0731388540312611E-16</v>
      </c>
      <c r="AS82">
        <f t="shared" si="36"/>
        <v>-7.1515853552778054E-5</v>
      </c>
      <c r="AT82">
        <f t="shared" si="36"/>
        <v>-4.6723690987815143E-5</v>
      </c>
      <c r="AU82">
        <f t="shared" si="23"/>
        <v>-1.1823954454100051E-4</v>
      </c>
      <c r="AW82">
        <v>79</v>
      </c>
      <c r="AX82">
        <f>IF(Z82&gt;0, (R82*SUMPRODUCT(K82:$K$98, X82:$X$98)-K82*$AZ$3)/Z82, 0)</f>
        <v>-1.864879571241855E+19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2000000</v>
      </c>
      <c r="S83">
        <f t="shared" si="28"/>
        <v>-1.2836323801282907E+20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-4.6072828078459631</v>
      </c>
      <c r="AC83">
        <f t="shared" si="29"/>
        <v>-4.1136453641481809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-4.2507556304715544E-13</v>
      </c>
      <c r="AI83">
        <f t="shared" si="33"/>
        <v>-4.2507716539274433E-13</v>
      </c>
      <c r="AJ83">
        <f t="shared" si="34"/>
        <v>-0.49363744369778217</v>
      </c>
      <c r="AK83">
        <f t="shared" si="49"/>
        <v>-0.32250979654921746</v>
      </c>
      <c r="AL83">
        <f t="shared" si="35"/>
        <v>-0.8161472402474248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-4.9093537301383459E-17</v>
      </c>
      <c r="AR83">
        <f t="shared" si="36"/>
        <v>-4.9093722362158003E-17</v>
      </c>
      <c r="AS83">
        <f t="shared" si="36"/>
        <v>-5.7012000600110289E-5</v>
      </c>
      <c r="AT83">
        <f t="shared" si="36"/>
        <v>-3.7247840392072031E-5</v>
      </c>
      <c r="AU83">
        <f t="shared" si="23"/>
        <v>-9.4259840992231428E-5</v>
      </c>
      <c r="AW83">
        <v>80</v>
      </c>
      <c r="AX83">
        <f>IF(Z83&gt;0, (R83*SUMPRODUCT(K83:$K$98, X83:$X$98)-K83*$AZ$3)/Z83, 0)</f>
        <v>-1.2836323801282907E+20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2000000</v>
      </c>
      <c r="S84">
        <f t="shared" si="28"/>
        <v>-9.1590361052777166E+20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-4.1136453641481809</v>
      </c>
      <c r="AC84">
        <f t="shared" si="29"/>
        <v>-3.6728976465608763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-5.5432614182180787E-14</v>
      </c>
      <c r="AI84">
        <f t="shared" si="33"/>
        <v>-5.5432814688959246E-14</v>
      </c>
      <c r="AJ84">
        <f t="shared" si="34"/>
        <v>-0.44074771758730469</v>
      </c>
      <c r="AK84">
        <f t="shared" si="49"/>
        <v>-0.28795517549037269</v>
      </c>
      <c r="AL84">
        <f t="shared" si="35"/>
        <v>-0.72870289307773284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-5.7161751022357882E-18</v>
      </c>
      <c r="AR84">
        <f t="shared" si="36"/>
        <v>-5.7161957783643056E-18</v>
      </c>
      <c r="AS84">
        <f t="shared" si="36"/>
        <v>-4.544961782534294E-5</v>
      </c>
      <c r="AT84">
        <f t="shared" si="36"/>
        <v>-2.9693750312557418E-5</v>
      </c>
      <c r="AU84">
        <f t="shared" si="23"/>
        <v>-7.5143368137906073E-5</v>
      </c>
      <c r="AW84">
        <v>81</v>
      </c>
      <c r="AX84">
        <f>IF(Z84&gt;0, (R84*SUMPRODUCT(K84:$K$98, X84:$X$98)-K84*$AZ$3)/Z84, 0)</f>
        <v>-9.1590361052777166E+20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2000000</v>
      </c>
      <c r="S85">
        <f t="shared" si="28"/>
        <v>-6.7849798997475695E+21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-3.6728976465608763</v>
      </c>
      <c r="AC85">
        <f t="shared" si="29"/>
        <v>-3.2793728987150681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-6.9734117981126427E-15</v>
      </c>
      <c r="AI85">
        <f t="shared" si="33"/>
        <v>-6.9734359645283668E-15</v>
      </c>
      <c r="AJ85">
        <f t="shared" si="34"/>
        <v>-0.39352474784580815</v>
      </c>
      <c r="AK85">
        <f t="shared" si="49"/>
        <v>-0.25710283525926136</v>
      </c>
      <c r="AL85">
        <f t="shared" si="35"/>
        <v>-0.65062758310507651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-6.4204793459103163E-19</v>
      </c>
      <c r="AR85">
        <f t="shared" si="36"/>
        <v>-6.4205015961340973E-19</v>
      </c>
      <c r="AS85">
        <f t="shared" si="36"/>
        <v>-3.6232157067397149E-5</v>
      </c>
      <c r="AT85">
        <f t="shared" si="36"/>
        <v>-2.3671675950699474E-5</v>
      </c>
      <c r="AU85">
        <f t="shared" si="23"/>
        <v>-5.990383301809727E-5</v>
      </c>
      <c r="AW85">
        <v>82</v>
      </c>
      <c r="AX85">
        <f>IF(Z85&gt;0, (R85*SUMPRODUCT(K85:$K$98, X85:$X$98)-K85*$AZ$3)/Z85, 0)</f>
        <v>-6.7849798997475695E+21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7"/>
        <v>2000000</v>
      </c>
      <c r="S86">
        <f t="shared" si="28"/>
        <v>-5.2275073179337215E+22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-3.2793728987150681</v>
      </c>
      <c r="AC86">
        <f t="shared" si="29"/>
        <v>-2.9280115167098817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-8.4496682334385534E-16</v>
      </c>
      <c r="AI86">
        <f t="shared" si="33"/>
        <v>-8.4496962392483847E-16</v>
      </c>
      <c r="AJ86">
        <f t="shared" si="34"/>
        <v>-0.35136138200518641</v>
      </c>
      <c r="AK86">
        <f t="shared" si="49"/>
        <v>-0.22955610291005479</v>
      </c>
      <c r="AL86">
        <f t="shared" si="35"/>
        <v>-0.58091748491524209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-6.9461438910502915E-20</v>
      </c>
      <c r="AR86">
        <f t="shared" si="36"/>
        <v>-6.9461669135382158E-20</v>
      </c>
      <c r="AS86">
        <f t="shared" si="36"/>
        <v>-2.8884053784595985E-5</v>
      </c>
      <c r="AT86">
        <f t="shared" si="36"/>
        <v>-1.8870915139269351E-5</v>
      </c>
      <c r="AU86">
        <f t="shared" si="23"/>
        <v>-4.7754968923865407E-5</v>
      </c>
      <c r="AW86">
        <v>83</v>
      </c>
      <c r="AX86">
        <f>IF(Z86&gt;0, (R86*SUMPRODUCT(K86:$K$98, X86:$X$98)-K86*$AZ$3)/Z86, 0)</f>
        <v>-5.2275073179337215E+22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2000000</v>
      </c>
      <c r="S87">
        <f t="shared" si="28"/>
        <v>-4.1957515445696961E+23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-2.9280115167098817</v>
      </c>
      <c r="AC87">
        <f t="shared" si="29"/>
        <v>-2.6142959970623942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-9.8441372968853393E-17</v>
      </c>
      <c r="AI87">
        <f t="shared" si="33"/>
        <v>-9.8441684509702433E-17</v>
      </c>
      <c r="AJ87">
        <f t="shared" si="34"/>
        <v>-0.31371551964748745</v>
      </c>
      <c r="AK87">
        <f t="shared" si="49"/>
        <v>-0.20496080616969173</v>
      </c>
      <c r="AL87">
        <f t="shared" si="35"/>
        <v>-0.51867632581717926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-7.2254309977372321E-21</v>
      </c>
      <c r="AR87">
        <f t="shared" si="36"/>
        <v>-7.2254538643109082E-21</v>
      </c>
      <c r="AS87">
        <f t="shared" si="36"/>
        <v>-2.302619083593427E-5</v>
      </c>
      <c r="AT87">
        <f t="shared" si="36"/>
        <v>-1.5043778012810384E-5</v>
      </c>
      <c r="AU87">
        <f t="shared" si="23"/>
        <v>-3.8069968848744657E-5</v>
      </c>
      <c r="AW87">
        <v>84</v>
      </c>
      <c r="AX87">
        <f>IF(Z87&gt;0, (R87*SUMPRODUCT(K87:$K$98, X87:$X$98)-K87*$AZ$3)/Z87, 0)</f>
        <v>-4.1957515445696961E+23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2000000</v>
      </c>
      <c r="S88">
        <f t="shared" si="28"/>
        <v>-3.5137285798056899E+24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-2.6142959970623942</v>
      </c>
      <c r="AC88">
        <f t="shared" si="29"/>
        <v>-2.3341928545199946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-1.1008404553604896E-17</v>
      </c>
      <c r="AI88">
        <f t="shared" si="33"/>
        <v>-1.1008437768931599E-17</v>
      </c>
      <c r="AJ88">
        <f t="shared" si="34"/>
        <v>-0.28010314254239965</v>
      </c>
      <c r="AK88">
        <f t="shared" si="49"/>
        <v>-0.18300071979436761</v>
      </c>
      <c r="AL88">
        <f t="shared" si="35"/>
        <v>-0.46310386233676726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-7.2142710335404145E-22</v>
      </c>
      <c r="AR88">
        <f t="shared" si="36"/>
        <v>-7.2142928009425968E-22</v>
      </c>
      <c r="AS88">
        <f t="shared" si="36"/>
        <v>-1.8356338357728221E-5</v>
      </c>
      <c r="AT88">
        <f t="shared" si="36"/>
        <v>-1.1992807727049093E-5</v>
      </c>
      <c r="AU88">
        <f t="shared" si="23"/>
        <v>-3.0349146084777312E-5</v>
      </c>
      <c r="AW88">
        <v>85</v>
      </c>
      <c r="AX88">
        <f>IF(Z88&gt;0, (R88*SUMPRODUCT(K88:$K$98, X88:$X$98)-K88*$AZ$3)/Z88, 0)</f>
        <v>-3.5137285798056899E+24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2000000</v>
      </c>
      <c r="S89">
        <f t="shared" si="28"/>
        <v>-3.0986353400715419E+25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-2.3341928545199946</v>
      </c>
      <c r="AC89">
        <f t="shared" si="29"/>
        <v>-2.0841007629642809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-1.1808096074614036E-18</v>
      </c>
      <c r="AI89">
        <f t="shared" si="33"/>
        <v>-1.1808129703946537E-18</v>
      </c>
      <c r="AJ89">
        <f t="shared" si="34"/>
        <v>-0.25009209155571366</v>
      </c>
      <c r="AK89">
        <f t="shared" si="49"/>
        <v>-0.16339349981639964</v>
      </c>
      <c r="AL89">
        <f t="shared" si="35"/>
        <v>-0.41348559137211327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-6.9092344283679921E-23</v>
      </c>
      <c r="AR89">
        <f t="shared" si="36"/>
        <v>-6.9092541057944323E-23</v>
      </c>
      <c r="AS89">
        <f t="shared" si="36"/>
        <v>-1.463356055303587E-5</v>
      </c>
      <c r="AT89">
        <f t="shared" si="36"/>
        <v>-9.5605928946501048E-6</v>
      </c>
      <c r="AU89">
        <f t="shared" si="23"/>
        <v>-2.4194153447685974E-5</v>
      </c>
      <c r="AW89">
        <v>86</v>
      </c>
      <c r="AX89">
        <f>IF(Z89&gt;0, (R89*SUMPRODUCT(K89:$K$98, X89:$X$98)-K89*$AZ$3)/Z89, 0)</f>
        <v>-3.0986353400715419E+25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2000000</v>
      </c>
      <c r="S90">
        <f t="shared" si="28"/>
        <v>-2.8847474998526366E+26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-2.0841007629642809</v>
      </c>
      <c r="AC90">
        <f t="shared" si="29"/>
        <v>-1.8608042526466793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-1.2027117141367496E-19</v>
      </c>
      <c r="AI90">
        <f t="shared" si="33"/>
        <v>-1.2027149393830714E-19</v>
      </c>
      <c r="AJ90">
        <f t="shared" si="34"/>
        <v>-0.22329651031760167</v>
      </c>
      <c r="AK90">
        <f t="shared" si="49"/>
        <v>-0.14588705340749969</v>
      </c>
      <c r="AL90">
        <f t="shared" si="35"/>
        <v>-0.36918356372510136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-6.2833835196981341E-24</v>
      </c>
      <c r="AR90">
        <f t="shared" si="36"/>
        <v>-6.2834003695045739E-24</v>
      </c>
      <c r="AS90">
        <f t="shared" si="36"/>
        <v>-1.1665784879652329E-5</v>
      </c>
      <c r="AT90">
        <f t="shared" si="36"/>
        <v>-7.6216461213728511E-6</v>
      </c>
      <c r="AU90">
        <f t="shared" si="23"/>
        <v>-1.928743100102518E-5</v>
      </c>
      <c r="AW90">
        <v>87</v>
      </c>
      <c r="AX90">
        <f>IF(Z90&gt;0, (R90*SUMPRODUCT(K90:$K$98, X90:$X$98)-K90*$AZ$3)/Z90, 0)</f>
        <v>-2.8847474998526366E+26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2000000</v>
      </c>
      <c r="S91">
        <f t="shared" si="28"/>
        <v>-2.8428730891077359E+27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-1.8608042526466793</v>
      </c>
      <c r="AC91">
        <f t="shared" si="29"/>
        <v>-1.6614323684345351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-1.1603135098277187E-20</v>
      </c>
      <c r="AI91">
        <f t="shared" si="33"/>
        <v>-1.1603164319285588E-20</v>
      </c>
      <c r="AJ91">
        <f t="shared" si="34"/>
        <v>-0.19937188421214413</v>
      </c>
      <c r="AK91">
        <f t="shared" si="49"/>
        <v>-0.13025629768526756</v>
      </c>
      <c r="AL91">
        <f t="shared" si="35"/>
        <v>-0.32962818189741172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-5.4123933765370867E-25</v>
      </c>
      <c r="AR91">
        <f t="shared" si="36"/>
        <v>-5.4124070069560204E-25</v>
      </c>
      <c r="AS91">
        <f t="shared" si="36"/>
        <v>-9.2998922828860941E-6</v>
      </c>
      <c r="AT91">
        <f t="shared" si="36"/>
        <v>-6.0759296248189178E-6</v>
      </c>
      <c r="AU91">
        <f t="shared" si="23"/>
        <v>-1.5375821907705013E-5</v>
      </c>
      <c r="AW91">
        <v>88</v>
      </c>
      <c r="AX91">
        <f>IF(Z91&gt;0, (R91*SUMPRODUCT(K91:$K$98, X91:$X$98)-K91*$AZ$3)/Z91, 0)</f>
        <v>-2.8428730891077359E+27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2000000</v>
      </c>
      <c r="S92">
        <f t="shared" si="28"/>
        <v>-2.9743704691721315E+28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-1.6614323684345351</v>
      </c>
      <c r="AC92">
        <f t="shared" si="29"/>
        <v>-1.4834217575308346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-1.0574049931167332E-21</v>
      </c>
      <c r="AI92">
        <f t="shared" si="33"/>
        <v>-1.057407486790223E-21</v>
      </c>
      <c r="AJ92">
        <f t="shared" si="34"/>
        <v>-0.17801061090370052</v>
      </c>
      <c r="AK92">
        <f t="shared" si="49"/>
        <v>-0.11630026579041747</v>
      </c>
      <c r="AL92">
        <f t="shared" si="35"/>
        <v>-0.29431087669411798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-4.4038988882471483E-26</v>
      </c>
      <c r="AR92">
        <f t="shared" si="36"/>
        <v>-4.4039092739422994E-26</v>
      </c>
      <c r="AS92">
        <f t="shared" si="36"/>
        <v>-7.4138171898007922E-6</v>
      </c>
      <c r="AT92">
        <f t="shared" si="36"/>
        <v>-4.8436938973365093E-6</v>
      </c>
      <c r="AU92">
        <f t="shared" si="23"/>
        <v>-1.2257511087137301E-5</v>
      </c>
      <c r="AW92">
        <v>89</v>
      </c>
      <c r="AX92">
        <f>IF(Z92&gt;0, (R92*SUMPRODUCT(K92:$K$98, X92:$X$98)-K92*$AZ$3)/Z92, 0)</f>
        <v>-2.9743704691721315E+28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2000000</v>
      </c>
      <c r="S93">
        <f t="shared" si="28"/>
        <v>-3.3144412760427183E+29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-1.4834217575308346</v>
      </c>
      <c r="AC93">
        <f t="shared" si="29"/>
        <v>-1.3244837120811024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-9.0757271197007E-23</v>
      </c>
      <c r="AI93">
        <f t="shared" si="33"/>
        <v>-9.0757471001981919E-23</v>
      </c>
      <c r="AJ93">
        <f t="shared" si="34"/>
        <v>-0.15893804544973222</v>
      </c>
      <c r="AK93">
        <f t="shared" si="49"/>
        <v>-0.10383952302715843</v>
      </c>
      <c r="AL93">
        <f t="shared" si="35"/>
        <v>-0.26277756847689066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-3.3748881892685455E-27</v>
      </c>
      <c r="AR93">
        <f t="shared" si="36"/>
        <v>-3.3748956191905903E-27</v>
      </c>
      <c r="AS93">
        <f t="shared" si="36"/>
        <v>-5.9102496729916879E-6</v>
      </c>
      <c r="AT93">
        <f t="shared" si="36"/>
        <v>-3.8613631196879048E-6</v>
      </c>
      <c r="AU93">
        <f t="shared" si="23"/>
        <v>-9.7716127926795927E-6</v>
      </c>
      <c r="AW93">
        <v>90</v>
      </c>
      <c r="AX93">
        <f>IF(Z93&gt;0, (R93*SUMPRODUCT(K93:$K$98, X93:$X$98)-K93*$AZ$3)/Z93, 0)</f>
        <v>-3.3144412760427183E+29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2000000</v>
      </c>
      <c r="S94">
        <f t="shared" si="28"/>
        <v>-3.9490482421882373E+30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-1.3244837120811024</v>
      </c>
      <c r="AC94">
        <f t="shared" si="29"/>
        <v>-1.1825747429295557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-7.313360675483974E-24</v>
      </c>
      <c r="AI94">
        <f t="shared" si="33"/>
        <v>-7.3133756483922592E-24</v>
      </c>
      <c r="AJ94">
        <f t="shared" si="34"/>
        <v>-0.14190896915154672</v>
      </c>
      <c r="AK94">
        <f t="shared" si="49"/>
        <v>-9.2713859845677177E-2</v>
      </c>
      <c r="AL94">
        <f t="shared" si="35"/>
        <v>-0.23462282899722389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-2.4281579239190729E-28</v>
      </c>
      <c r="AR94">
        <f t="shared" si="36"/>
        <v>-2.4281628951747665E-28</v>
      </c>
      <c r="AS94">
        <f t="shared" si="36"/>
        <v>-4.7116148541068971E-6</v>
      </c>
      <c r="AT94">
        <f t="shared" si="36"/>
        <v>-3.0782550380165057E-6</v>
      </c>
      <c r="AU94">
        <f t="shared" si="23"/>
        <v>-7.7898698921234027E-6</v>
      </c>
      <c r="AW94">
        <v>91</v>
      </c>
      <c r="AX94">
        <f>IF(Z94&gt;0, (R94*SUMPRODUCT(K94:$K$98, X94:$X$98)-K94*$AZ$3)/Z94, 0)</f>
        <v>-3.9490482421882373E+30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2000000</v>
      </c>
      <c r="S95">
        <f t="shared" si="28"/>
        <v>-5.0550578787766056E+31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-1.1825747429295557</v>
      </c>
      <c r="AC95">
        <f t="shared" si="29"/>
        <v>-1.0558703061871031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-5.5115236230895758E-25</v>
      </c>
      <c r="AI95">
        <f t="shared" si="33"/>
        <v>-5.5115340667910284E-25</v>
      </c>
      <c r="AJ95">
        <f t="shared" si="34"/>
        <v>-0.12670443674245258</v>
      </c>
      <c r="AK95">
        <f t="shared" si="49"/>
        <v>-8.2780232005068899E-2</v>
      </c>
      <c r="AL95">
        <f t="shared" si="35"/>
        <v>-0.20948466874752147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-1.6338552860537674E-29</v>
      </c>
      <c r="AR95">
        <f t="shared" si="36"/>
        <v>-1.6338583820210517E-29</v>
      </c>
      <c r="AS95">
        <f t="shared" si="36"/>
        <v>-3.7560705150724669E-6</v>
      </c>
      <c r="AT95">
        <f t="shared" si="36"/>
        <v>-2.4539660698473415E-6</v>
      </c>
      <c r="AU95">
        <f t="shared" si="23"/>
        <v>-6.2100365849198079E-6</v>
      </c>
      <c r="AW95">
        <v>92</v>
      </c>
      <c r="AX95">
        <f>IF(Z95&gt;0, (R95*SUMPRODUCT(K95:$K$98, X95:$X$98)-K95*$AZ$3)/Z95, 0)</f>
        <v>-5.0550578787766056E+31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2000000</v>
      </c>
      <c r="S96">
        <f t="shared" si="28"/>
        <v>-6.9907045868382655E+32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-1.0558703061871031</v>
      </c>
      <c r="AC96">
        <f t="shared" si="29"/>
        <v>-0.94274134480991334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-3.8659929490897083E-26</v>
      </c>
      <c r="AI96">
        <f t="shared" si="33"/>
        <v>-3.8659996919103577E-26</v>
      </c>
      <c r="AJ96">
        <f t="shared" si="34"/>
        <v>-0.11312896137718975</v>
      </c>
      <c r="AK96">
        <f t="shared" si="49"/>
        <v>-7.3910921433097229E-2</v>
      </c>
      <c r="AL96">
        <f t="shared" si="35"/>
        <v>-0.18703988281028699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-1.023257530117547E-30</v>
      </c>
      <c r="AR96">
        <f t="shared" si="36"/>
        <v>-1.023259314818682E-30</v>
      </c>
      <c r="AS96">
        <f t="shared" si="36"/>
        <v>-2.9943164182656765E-6</v>
      </c>
      <c r="AT96">
        <f t="shared" si="36"/>
        <v>-1.9562867266002399E-6</v>
      </c>
      <c r="AU96">
        <f t="shared" si="23"/>
        <v>-4.9506031448659168E-6</v>
      </c>
      <c r="AW96">
        <v>93</v>
      </c>
      <c r="AX96">
        <f>IF(Z96&gt;0, (R96*SUMPRODUCT(K96:$K$98, X96:$X$98)-K96*$AZ$3)/Z96, 0)</f>
        <v>-6.9907045868382655E+32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2000000</v>
      </c>
      <c r="S97">
        <f t="shared" si="28"/>
        <v>-1.0512094286595853E+34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-0.94274134480991334</v>
      </c>
      <c r="AC97">
        <f t="shared" si="29"/>
        <v>-0.84173334358027985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-2.5100112781083083E-27</v>
      </c>
      <c r="AI97">
        <f t="shared" si="33"/>
        <v>-2.5100152817507827E-27</v>
      </c>
      <c r="AJ97">
        <f t="shared" si="34"/>
        <v>-0.10100800122963349</v>
      </c>
      <c r="AK97">
        <f t="shared" si="49"/>
        <v>-6.5991894136693943E-2</v>
      </c>
      <c r="AL97">
        <f t="shared" si="35"/>
        <v>-0.16699989536632742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-5.9317322844414273E-32</v>
      </c>
      <c r="AR97">
        <f t="shared" si="36"/>
        <v>-5.9317417459667717E-32</v>
      </c>
      <c r="AS97">
        <f t="shared" si="36"/>
        <v>-2.3870507160918928E-6</v>
      </c>
      <c r="AT97">
        <f t="shared" si="36"/>
        <v>-1.559539801180038E-6</v>
      </c>
      <c r="AU97">
        <f t="shared" si="23"/>
        <v>-3.9465905172719305E-6</v>
      </c>
      <c r="AW97">
        <v>94</v>
      </c>
      <c r="AX97">
        <f>IF(Z97&gt;0, (R97*SUMPRODUCT(K97:$K$98, X97:$X$98)-K97*$AZ$3)/Z97, 0)</f>
        <v>-1.0512094286595853E+34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-0.84173334358027985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-1.6014569896953609E-28</v>
      </c>
      <c r="AI98">
        <f t="shared" si="33"/>
        <v>-1.6014569896953609E-28</v>
      </c>
      <c r="AJ98">
        <f t="shared" si="34"/>
        <v>-0.84173334358027985</v>
      </c>
      <c r="AK98">
        <f t="shared" si="49"/>
        <v>-5.8921334050619598E-2</v>
      </c>
      <c r="AL98">
        <f t="shared" si="35"/>
        <v>-0.90065467763089946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-3.3791161940371803E-33</v>
      </c>
      <c r="AR98">
        <f t="shared" si="36"/>
        <v>-3.3791161940371803E-33</v>
      </c>
      <c r="AS98">
        <f t="shared" si="36"/>
        <v>-1.7760794018540882E-5</v>
      </c>
      <c r="AT98">
        <f t="shared" si="36"/>
        <v>-1.243255581297862E-6</v>
      </c>
      <c r="AU98">
        <f t="shared" si="36"/>
        <v>-1.9004049599838745E-5</v>
      </c>
      <c r="AW98">
        <v>95</v>
      </c>
    </row>
    <row r="100" spans="5:50" x14ac:dyDescent="0.25">
      <c r="AN100" s="8">
        <f t="shared" ref="AN100:AU100" si="50">SUM(AN3:AN98)</f>
        <v>46041.624428393588</v>
      </c>
      <c r="AO100" s="8">
        <f t="shared" si="50"/>
        <v>-4604.1624428393588</v>
      </c>
      <c r="AP100" s="8">
        <f t="shared" si="50"/>
        <v>-2848.8586849223038</v>
      </c>
      <c r="AQ100" s="8">
        <f t="shared" si="50"/>
        <v>-35617.928865197784</v>
      </c>
      <c r="AR100" s="8">
        <f t="shared" si="50"/>
        <v>2970.6744354341536</v>
      </c>
      <c r="AS100" s="8">
        <f t="shared" si="50"/>
        <v>-8408.302285997861</v>
      </c>
      <c r="AT100" s="8">
        <f t="shared" si="50"/>
        <v>4904.8430001654115</v>
      </c>
      <c r="AU100" s="8">
        <f t="shared" si="50"/>
        <v>-532.78485039829479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94369.345594194994</v>
      </c>
      <c r="K3">
        <v>1</v>
      </c>
      <c r="L3" s="2">
        <v>0</v>
      </c>
      <c r="O3">
        <f>$C$3</f>
        <v>94369.345594194994</v>
      </c>
      <c r="P3">
        <f>O3*C5</f>
        <v>9436.9345594195001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94369.345594194994</v>
      </c>
      <c r="AF3">
        <f t="shared" ref="AF3:AG34" si="4">-$Z3*P3</f>
        <v>-9436.9345594195001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82412.502830775484</v>
      </c>
      <c r="AJ3">
        <f t="shared" ref="AJ3:AJ66" si="7">AB3-AC3</f>
        <v>0</v>
      </c>
      <c r="AL3">
        <f t="shared" ref="AL3:AL66" si="8">SUM(AI3:AK3)</f>
        <v>82412.502830775484</v>
      </c>
      <c r="AN3">
        <f t="shared" ref="AN3:AU34" si="9">AE3*$K3</f>
        <v>94369.345594194994</v>
      </c>
      <c r="AO3">
        <f t="shared" si="9"/>
        <v>-9436.9345594195001</v>
      </c>
      <c r="AP3">
        <f t="shared" si="9"/>
        <v>-2519.9082039999998</v>
      </c>
      <c r="AQ3">
        <f t="shared" si="9"/>
        <v>0</v>
      </c>
      <c r="AR3">
        <f t="shared" si="9"/>
        <v>82412.502830775484</v>
      </c>
      <c r="AS3">
        <f t="shared" si="9"/>
        <v>0</v>
      </c>
      <c r="AT3">
        <f t="shared" si="9"/>
        <v>0</v>
      </c>
      <c r="AU3">
        <f t="shared" si="9"/>
        <v>82412.502830775484</v>
      </c>
      <c r="AW3">
        <v>0</v>
      </c>
      <c r="AX3">
        <f>IF(Z3&gt;0, (R3*SUMPRODUCT(K3:$K$98, X3:$X$98)-K3*$AZ$3)/Z3, 0)</f>
        <v>0</v>
      </c>
      <c r="AZ3">
        <f>C6*SUMPRODUCT(X4:X89, K4:K89)/1</f>
        <v>72631.731689443346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7871.3167426405953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7781.9712524403658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-7781.9712524403658</v>
      </c>
      <c r="AK4">
        <f>G4*SUM(AB4, AE4:AF4)</f>
        <v>0</v>
      </c>
      <c r="AL4">
        <f t="shared" si="8"/>
        <v>-10483.507252440366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-2412.0857142857139</v>
      </c>
      <c r="AR4">
        <f t="shared" si="9"/>
        <v>-2412.0857142857139</v>
      </c>
      <c r="AS4">
        <f t="shared" si="9"/>
        <v>-6948.1886182503258</v>
      </c>
      <c r="AT4">
        <f t="shared" si="9"/>
        <v>0</v>
      </c>
      <c r="AU4">
        <f t="shared" si="9"/>
        <v>-9360.2743325360407</v>
      </c>
      <c r="AW4">
        <v>1</v>
      </c>
      <c r="AX4">
        <f>IF(Z4&gt;0, (R4*SUMPRODUCT(K4:$K$98, X4:$X$98)-K4*$AZ$3)/Z4, 0)</f>
        <v>7871.3167426405953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2000000</v>
      </c>
      <c r="S5">
        <f t="shared" si="1"/>
        <v>12603.225836132617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7781.9712524403658</v>
      </c>
      <c r="AC5">
        <f t="shared" si="2"/>
        <v>12318.074156404939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-2776.0657472036155</v>
      </c>
      <c r="AI5">
        <f t="shared" si="6"/>
        <v>-2824.9344825439352</v>
      </c>
      <c r="AJ5">
        <f t="shared" si="7"/>
        <v>-4536.1029039645728</v>
      </c>
      <c r="AK5">
        <f>G5*SUM(AB5, AE5:AF5)</f>
        <v>544.73798767082565</v>
      </c>
      <c r="AL5">
        <f t="shared" si="8"/>
        <v>-6816.299398837682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-2213.0626173498208</v>
      </c>
      <c r="AR5">
        <f t="shared" si="9"/>
        <v>-2252.0204739667847</v>
      </c>
      <c r="AS5">
        <f t="shared" si="9"/>
        <v>-3616.1534629819612</v>
      </c>
      <c r="AT5">
        <f t="shared" si="9"/>
        <v>434.26178864064542</v>
      </c>
      <c r="AU5">
        <f t="shared" si="9"/>
        <v>-5433.9121483081008</v>
      </c>
      <c r="AW5">
        <v>2</v>
      </c>
      <c r="AX5">
        <f>IF(Z5&gt;0, (R5*SUMPRODUCT(K5:$K$98, X5:$X$98)-K5*$AZ$3)/Z5, 0)</f>
        <v>12603.225836132617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2000000</v>
      </c>
      <c r="S6">
        <f t="shared" si="1"/>
        <v>16880.017434308804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12318.074156404939</v>
      </c>
      <c r="AC6">
        <f t="shared" si="2"/>
        <v>16308.751376778629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-2887.4014085851472</v>
      </c>
      <c r="AI6">
        <f t="shared" si="6"/>
        <v>-2935.7092715368494</v>
      </c>
      <c r="AJ6">
        <f t="shared" si="7"/>
        <v>-3990.6772203736909</v>
      </c>
      <c r="AK6">
        <f>G6*SUM(AB6, AE6:AF6)</f>
        <v>862.26519094834578</v>
      </c>
      <c r="AL6">
        <f t="shared" si="8"/>
        <v>-6064.1213009621943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-2055.195290139528</v>
      </c>
      <c r="AR6">
        <f t="shared" si="9"/>
        <v>-2089.5798728026271</v>
      </c>
      <c r="AS6">
        <f t="shared" si="9"/>
        <v>-2840.48522086092</v>
      </c>
      <c r="AT6">
        <f t="shared" si="9"/>
        <v>613.74333129409172</v>
      </c>
      <c r="AU6">
        <f t="shared" si="9"/>
        <v>-4316.3217623694545</v>
      </c>
      <c r="AW6">
        <v>3</v>
      </c>
      <c r="AX6">
        <f>IF(Z6&gt;0, (R6*SUMPRODUCT(K6:$K$98, X6:$X$98)-K6*$AZ$3)/Z6, 0)</f>
        <v>16880.017434308804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2000000</v>
      </c>
      <c r="S7">
        <f t="shared" si="1"/>
        <v>20725.530647608961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16308.751376778629</v>
      </c>
      <c r="AC7">
        <f t="shared" si="2"/>
        <v>19792.609513177937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-3017.6453426894559</v>
      </c>
      <c r="AI7">
        <f t="shared" si="6"/>
        <v>-3065.3946858780737</v>
      </c>
      <c r="AJ7">
        <f t="shared" si="7"/>
        <v>-3483.8581363993071</v>
      </c>
      <c r="AK7">
        <f>G7*SUM(AB7, AE7:AF7)</f>
        <v>1141.6125963745042</v>
      </c>
      <c r="AL7">
        <f t="shared" si="8"/>
        <v>-5407.6402259028764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-1917.7681694932915</v>
      </c>
      <c r="AR7">
        <f t="shared" si="9"/>
        <v>-1948.1137403216146</v>
      </c>
      <c r="AS7">
        <f t="shared" si="9"/>
        <v>-2214.0548282795239</v>
      </c>
      <c r="AT7">
        <f t="shared" si="9"/>
        <v>725.51544353067504</v>
      </c>
      <c r="AU7">
        <f t="shared" si="9"/>
        <v>-3436.6531250704634</v>
      </c>
      <c r="AW7">
        <v>4</v>
      </c>
      <c r="AX7">
        <f>IF(Z7&gt;0, (R7*SUMPRODUCT(K7:$K$98, X7:$X$98)-K7*$AZ$3)/Z7, 0)</f>
        <v>20725.530647608961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2000000</v>
      </c>
      <c r="S8">
        <f t="shared" si="1"/>
        <v>24177.686163448445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19792.609513177937</v>
      </c>
      <c r="AC8">
        <f t="shared" si="2"/>
        <v>22820.424760237162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-3147.8773596833571</v>
      </c>
      <c r="AI8">
        <f t="shared" si="6"/>
        <v>-3195.0705125060967</v>
      </c>
      <c r="AJ8">
        <f t="shared" si="7"/>
        <v>-3027.8152470592249</v>
      </c>
      <c r="AK8">
        <f t="shared" ref="AK8:AK71" si="22">G8*SUM(AB8:AB8, AE8:AF8)</f>
        <v>1385.4826659224557</v>
      </c>
      <c r="AL8">
        <f t="shared" si="8"/>
        <v>-4837.4030936428662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-1786.1901523928937</v>
      </c>
      <c r="AR8">
        <f t="shared" si="9"/>
        <v>-1812.968814710548</v>
      </c>
      <c r="AS8">
        <f t="shared" si="9"/>
        <v>-1718.06368533565</v>
      </c>
      <c r="AT8">
        <f t="shared" si="9"/>
        <v>786.16007277700157</v>
      </c>
      <c r="AU8">
        <f t="shared" si="9"/>
        <v>-2744.8724272691966</v>
      </c>
      <c r="AW8">
        <v>5</v>
      </c>
      <c r="AX8">
        <f>IF(Z8&gt;0, (R8*SUMPRODUCT(K8:$K$98, X8:$X$98)-K8*$AZ$3)/Z8, 0)</f>
        <v>24177.686163448445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2000000</v>
      </c>
      <c r="S9">
        <f t="shared" si="1"/>
        <v>27283.881913653397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22820.424760237162</v>
      </c>
      <c r="AC9">
        <f t="shared" si="2"/>
        <v>25449.934086909088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-3283.3748845147979</v>
      </c>
      <c r="AI9">
        <f t="shared" si="6"/>
        <v>-3330.0140214371972</v>
      </c>
      <c r="AJ9">
        <f t="shared" si="7"/>
        <v>-2629.5093266719268</v>
      </c>
      <c r="AK9">
        <f t="shared" si="22"/>
        <v>1597.4297332166016</v>
      </c>
      <c r="AL9">
        <f t="shared" si="8"/>
        <v>-4362.0936148925221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-1663.4598989871884</v>
      </c>
      <c r="AR9">
        <f t="shared" si="9"/>
        <v>-1687.0887372169259</v>
      </c>
      <c r="AS9">
        <f t="shared" si="9"/>
        <v>-1332.1912583180201</v>
      </c>
      <c r="AT9">
        <f t="shared" si="9"/>
        <v>809.30761674151529</v>
      </c>
      <c r="AU9">
        <f t="shared" si="9"/>
        <v>-2209.9723787934308</v>
      </c>
      <c r="AW9">
        <v>6</v>
      </c>
      <c r="AX9">
        <f>IF(Z9&gt;0, (R9*SUMPRODUCT(K9:$K$98, X9:$X$98)-K9*$AZ$3)/Z9, 0)</f>
        <v>27283.881913653397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2000000</v>
      </c>
      <c r="S10">
        <f t="shared" si="1"/>
        <v>30083.580579468467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25449.934086909088</v>
      </c>
      <c r="AC10">
        <f t="shared" si="2"/>
        <v>27729.063008515441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-3441.5597460336276</v>
      </c>
      <c r="AI10">
        <f t="shared" si="6"/>
        <v>-3487.6464525931519</v>
      </c>
      <c r="AJ10">
        <f t="shared" si="7"/>
        <v>-2279.1289216063524</v>
      </c>
      <c r="AK10">
        <f t="shared" si="22"/>
        <v>1781.4953860836363</v>
      </c>
      <c r="AL10">
        <f t="shared" si="8"/>
        <v>-3985.2799881158676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-1556.78685065335</v>
      </c>
      <c r="AR10">
        <f t="shared" si="9"/>
        <v>-1577.6341362030125</v>
      </c>
      <c r="AS10">
        <f t="shared" si="9"/>
        <v>-1030.9621793402539</v>
      </c>
      <c r="AT10">
        <f t="shared" si="9"/>
        <v>805.85804002122904</v>
      </c>
      <c r="AU10">
        <f t="shared" si="9"/>
        <v>-1802.7382755220372</v>
      </c>
      <c r="AW10">
        <v>7</v>
      </c>
      <c r="AX10">
        <f>IF(Z10&gt;0, (R10*SUMPRODUCT(K10:$K$98, X10:$X$98)-K10*$AZ$3)/Z10, 0)</f>
        <v>30083.580579468467</v>
      </c>
    </row>
    <row r="11" spans="1:52" x14ac:dyDescent="0.25">
      <c r="A11" t="s">
        <v>33</v>
      </c>
      <c r="C11" s="12">
        <f>AU91</f>
        <v>801.83824672185597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2000000</v>
      </c>
      <c r="S11">
        <f t="shared" si="1"/>
        <v>32603.261728504436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27729.063008515441</v>
      </c>
      <c r="AC11">
        <f t="shared" si="2"/>
        <v>29692.44474767775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-3593.4431883670427</v>
      </c>
      <c r="AI11">
        <f t="shared" si="6"/>
        <v>-3638.9791917812627</v>
      </c>
      <c r="AJ11">
        <f t="shared" si="7"/>
        <v>-1963.3817391623088</v>
      </c>
      <c r="AK11">
        <f t="shared" si="22"/>
        <v>1941.034410596081</v>
      </c>
      <c r="AL11">
        <f t="shared" si="8"/>
        <v>-3661.3265203474903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-1451.3314344781577</v>
      </c>
      <c r="AR11">
        <f t="shared" si="9"/>
        <v>-1469.7226625263725</v>
      </c>
      <c r="AS11">
        <f t="shared" si="9"/>
        <v>-792.97695456862118</v>
      </c>
      <c r="AT11">
        <f t="shared" si="9"/>
        <v>783.95124337057757</v>
      </c>
      <c r="AU11">
        <f t="shared" si="9"/>
        <v>-1478.7483737244161</v>
      </c>
      <c r="AW11">
        <v>8</v>
      </c>
      <c r="AX11">
        <f>IF(Z11&gt;0, (R11*SUMPRODUCT(K11:$K$98, X11:$X$98)-K11*$AZ$3)/Z11, 0)</f>
        <v>32603.261728504436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2000000</v>
      </c>
      <c r="S12">
        <f t="shared" si="1"/>
        <v>34881.764340875226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29692.44474767775</v>
      </c>
      <c r="AC12">
        <f t="shared" si="2"/>
        <v>31384.120982677865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-3768.5359638390751</v>
      </c>
      <c r="AI12">
        <f t="shared" si="6"/>
        <v>-3813.522393820057</v>
      </c>
      <c r="AJ12">
        <f t="shared" si="7"/>
        <v>-1691.6762350001154</v>
      </c>
      <c r="AK12">
        <f t="shared" si="22"/>
        <v>2078.4711323374427</v>
      </c>
      <c r="AL12">
        <f t="shared" si="8"/>
        <v>-3426.7274964827297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-1358.9718480639901</v>
      </c>
      <c r="AR12">
        <f t="shared" si="9"/>
        <v>-1375.194405703264</v>
      </c>
      <c r="AS12">
        <f t="shared" si="9"/>
        <v>-610.03540936413617</v>
      </c>
      <c r="AT12">
        <f t="shared" si="9"/>
        <v>749.51752695569724</v>
      </c>
      <c r="AU12">
        <f t="shared" si="9"/>
        <v>-1235.7122881117029</v>
      </c>
      <c r="AW12">
        <v>9</v>
      </c>
      <c r="AX12">
        <f>IF(Z12&gt;0, (R12*SUMPRODUCT(K12:$K$98, X12:$X$98)-K12*$AZ$3)/Z12, 0)</f>
        <v>34881.764340875226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2000000</v>
      </c>
      <c r="S13">
        <f t="shared" si="1"/>
        <v>36940.956707379308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31384.120982677865</v>
      </c>
      <c r="AC13">
        <f t="shared" si="2"/>
        <v>32831.405982362325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-3955.5506202529796</v>
      </c>
      <c r="AI13">
        <f t="shared" si="6"/>
        <v>-3999.9882971686452</v>
      </c>
      <c r="AJ13">
        <f t="shared" si="7"/>
        <v>-1447.2849996844598</v>
      </c>
      <c r="AK13">
        <f t="shared" si="22"/>
        <v>2196.8884687874506</v>
      </c>
      <c r="AL13">
        <f t="shared" si="8"/>
        <v>-3250.3848280656548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-1273.581435701187</v>
      </c>
      <c r="AR13">
        <f t="shared" si="9"/>
        <v>-1287.8891783642955</v>
      </c>
      <c r="AS13">
        <f t="shared" si="9"/>
        <v>-465.98703561757003</v>
      </c>
      <c r="AT13">
        <f t="shared" si="9"/>
        <v>707.33929072427384</v>
      </c>
      <c r="AU13">
        <f t="shared" si="9"/>
        <v>-1046.536923257592</v>
      </c>
      <c r="AW13">
        <v>10</v>
      </c>
      <c r="AX13">
        <f>IF(Z13&gt;0, (R13*SUMPRODUCT(K13:$K$98, X13:$X$98)-K13*$AZ$3)/Z13, 0)</f>
        <v>36940.956707379308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2000000</v>
      </c>
      <c r="S14">
        <f t="shared" si="1"/>
        <v>38805.992599357283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32831.405982362325</v>
      </c>
      <c r="AC14">
        <f t="shared" si="2"/>
        <v>34063.411017865117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-4157.2228857719001</v>
      </c>
      <c r="AI14">
        <f t="shared" si="6"/>
        <v>-4201.1122553462646</v>
      </c>
      <c r="AJ14">
        <f t="shared" si="7"/>
        <v>-1232.0050355027925</v>
      </c>
      <c r="AK14">
        <f t="shared" si="22"/>
        <v>2298.1984187653629</v>
      </c>
      <c r="AL14">
        <f t="shared" si="8"/>
        <v>-3134.9188720836942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-1195.1022390722251</v>
      </c>
      <c r="AR14">
        <f t="shared" si="9"/>
        <v>-1207.7193840488173</v>
      </c>
      <c r="AS14">
        <f t="shared" si="9"/>
        <v>-354.17200783649059</v>
      </c>
      <c r="AT14">
        <f t="shared" si="9"/>
        <v>660.67712787277117</v>
      </c>
      <c r="AU14">
        <f t="shared" si="9"/>
        <v>-901.21426401253677</v>
      </c>
      <c r="AW14">
        <v>11</v>
      </c>
      <c r="AX14">
        <f>IF(Z14&gt;0, (R14*SUMPRODUCT(K14:$K$98, X14:$X$98)-K14*$AZ$3)/Z14, 0)</f>
        <v>38805.992599357283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2000000</v>
      </c>
      <c r="S15">
        <f t="shared" si="1"/>
        <v>40498.848228638519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34063.411017865117</v>
      </c>
      <c r="AC15">
        <f t="shared" si="2"/>
        <v>35105.439556653582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-4367.7787701520665</v>
      </c>
      <c r="AI15">
        <f t="shared" si="6"/>
        <v>-4411.1200515614337</v>
      </c>
      <c r="AJ15">
        <f t="shared" si="7"/>
        <v>-1042.0285387884651</v>
      </c>
      <c r="AK15">
        <f t="shared" si="22"/>
        <v>2384.4387712505586</v>
      </c>
      <c r="AL15">
        <f t="shared" si="8"/>
        <v>-3068.7098190993402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-1121.1000217936787</v>
      </c>
      <c r="AR15">
        <f t="shared" si="9"/>
        <v>-1132.2246492278002</v>
      </c>
      <c r="AS15">
        <f t="shared" si="9"/>
        <v>-267.46277204527718</v>
      </c>
      <c r="AT15">
        <f t="shared" si="9"/>
        <v>612.02604323332639</v>
      </c>
      <c r="AU15">
        <f t="shared" si="9"/>
        <v>-787.66137803975107</v>
      </c>
      <c r="AW15">
        <v>12</v>
      </c>
      <c r="AX15">
        <f>IF(Z15&gt;0, (R15*SUMPRODUCT(K15:$K$98, X15:$X$98)-K15*$AZ$3)/Z15, 0)</f>
        <v>40498.848228638519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2000000</v>
      </c>
      <c r="S16">
        <f t="shared" si="1"/>
        <v>42042.232575540198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35105.439556653582</v>
      </c>
      <c r="AC16">
        <f t="shared" si="2"/>
        <v>35981.777729378373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-4617.9320525590374</v>
      </c>
      <c r="AI16">
        <f t="shared" si="6"/>
        <v>-4660.7244728529968</v>
      </c>
      <c r="AJ16">
        <f t="shared" si="7"/>
        <v>-876.33817272479064</v>
      </c>
      <c r="AK16">
        <f t="shared" si="22"/>
        <v>2457.380768965751</v>
      </c>
      <c r="AL16">
        <f t="shared" si="8"/>
        <v>-3079.6818766120364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-1058.3108382197161</v>
      </c>
      <c r="AR16">
        <f t="shared" si="9"/>
        <v>-1068.1177564842787</v>
      </c>
      <c r="AS16">
        <f t="shared" si="9"/>
        <v>-200.83409101404288</v>
      </c>
      <c r="AT16">
        <f t="shared" si="9"/>
        <v>563.16824756829976</v>
      </c>
      <c r="AU16">
        <f t="shared" si="9"/>
        <v>-705.78359993002186</v>
      </c>
      <c r="AW16">
        <v>13</v>
      </c>
      <c r="AX16">
        <f>IF(Z16&gt;0, (R16*SUMPRODUCT(K16:$K$98, X16:$X$98)-K16*$AZ$3)/Z16, 0)</f>
        <v>42042.232575540198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2000000</v>
      </c>
      <c r="S17">
        <f t="shared" si="1"/>
        <v>43448.449892469609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35981.777729378373</v>
      </c>
      <c r="AC17">
        <f t="shared" si="2"/>
        <v>36706.893850550157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-4904.1962289434468</v>
      </c>
      <c r="AI17">
        <f t="shared" si="6"/>
        <v>-4946.4381201287433</v>
      </c>
      <c r="AJ17">
        <f t="shared" si="7"/>
        <v>-725.11612117178447</v>
      </c>
      <c r="AK17">
        <f t="shared" si="22"/>
        <v>2518.7244410564863</v>
      </c>
      <c r="AL17">
        <f t="shared" si="8"/>
        <v>-3152.8298002440415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-1003.4957133980273</v>
      </c>
      <c r="AR17">
        <f t="shared" si="9"/>
        <v>-1012.1392412569041</v>
      </c>
      <c r="AS17">
        <f t="shared" si="9"/>
        <v>-148.37312483894112</v>
      </c>
      <c r="AT17">
        <f t="shared" si="9"/>
        <v>515.38092316007385</v>
      </c>
      <c r="AU17">
        <f t="shared" si="9"/>
        <v>-645.13144293577136</v>
      </c>
      <c r="AW17">
        <v>14</v>
      </c>
      <c r="AX17">
        <f>IF(Z17&gt;0, (R17*SUMPRODUCT(K17:$K$98, X17:$X$98)-K17*$AZ$3)/Z17, 0)</f>
        <v>43448.449892469609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2000000</v>
      </c>
      <c r="S18">
        <f t="shared" si="1"/>
        <v>44793.468557240725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36706.893850550157</v>
      </c>
      <c r="AC18">
        <f t="shared" si="2"/>
        <v>37295.743636608822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-7547.5597694789649</v>
      </c>
      <c r="AI18">
        <f t="shared" si="6"/>
        <v>-7589.1905527581712</v>
      </c>
      <c r="AJ18">
        <f t="shared" si="7"/>
        <v>-588.8497860586649</v>
      </c>
      <c r="AK18">
        <f t="shared" si="22"/>
        <v>2569.4825695385111</v>
      </c>
      <c r="AL18">
        <f t="shared" si="8"/>
        <v>-5608.5577692783245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-1378.9109515518887</v>
      </c>
      <c r="AR18">
        <f t="shared" si="9"/>
        <v>-1386.5167400104999</v>
      </c>
      <c r="AS18">
        <f t="shared" si="9"/>
        <v>-107.5806543591417</v>
      </c>
      <c r="AT18">
        <f t="shared" si="9"/>
        <v>469.43485883821398</v>
      </c>
      <c r="AU18">
        <f t="shared" si="9"/>
        <v>-1024.6625355314277</v>
      </c>
      <c r="AW18">
        <v>15</v>
      </c>
      <c r="AX18">
        <f>IF(Z18&gt;0, (R18*SUMPRODUCT(K18:$K$98, X18:$X$98)-K18*$AZ$3)/Z18, 0)</f>
        <v>44793.468557240725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2000000</v>
      </c>
      <c r="S19">
        <f t="shared" si="1"/>
        <v>45584.535092369333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37295.743636608822</v>
      </c>
      <c r="AC19">
        <f t="shared" si="2"/>
        <v>37338.569738143269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-10366.862682330058</v>
      </c>
      <c r="AI19">
        <f t="shared" si="6"/>
        <v>-10407.817986209415</v>
      </c>
      <c r="AJ19">
        <f t="shared" si="7"/>
        <v>-42.826101534446934</v>
      </c>
      <c r="AK19">
        <f t="shared" si="22"/>
        <v>2610.7020545626178</v>
      </c>
      <c r="AL19">
        <f t="shared" si="8"/>
        <v>-7839.9420331812435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-1691.0598688402235</v>
      </c>
      <c r="AR19">
        <f t="shared" si="9"/>
        <v>-1697.7405660703105</v>
      </c>
      <c r="AS19">
        <f t="shared" si="9"/>
        <v>-6.9858648525575386</v>
      </c>
      <c r="AT19">
        <f t="shared" si="9"/>
        <v>425.86205771728027</v>
      </c>
      <c r="AU19">
        <f t="shared" si="9"/>
        <v>-1278.8643732055878</v>
      </c>
      <c r="AW19">
        <v>16</v>
      </c>
      <c r="AX19">
        <f>IF(Z19&gt;0, (R19*SUMPRODUCT(K19:$K$98, X19:$X$98)-K19*$AZ$3)/Z19, 0)</f>
        <v>45584.535092369333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2000000</v>
      </c>
      <c r="S20">
        <f t="shared" si="1"/>
        <v>45901.189699061128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37338.569738143269</v>
      </c>
      <c r="AC20">
        <f t="shared" si="2"/>
        <v>36916.917952415846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-13291.42299163825</v>
      </c>
      <c r="AI20">
        <f t="shared" si="6"/>
        <v>-13331.636456904022</v>
      </c>
      <c r="AJ20">
        <f t="shared" si="7"/>
        <v>421.65178572742298</v>
      </c>
      <c r="AK20">
        <f t="shared" si="22"/>
        <v>2613.6998816700293</v>
      </c>
      <c r="AL20">
        <f t="shared" si="8"/>
        <v>-10296.28478950657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-1935.8205416560322</v>
      </c>
      <c r="AR20">
        <f t="shared" si="9"/>
        <v>-1941.6774053012286</v>
      </c>
      <c r="AS20">
        <f t="shared" si="9"/>
        <v>61.411196434768371</v>
      </c>
      <c r="AT20">
        <f t="shared" si="9"/>
        <v>380.6705966579994</v>
      </c>
      <c r="AU20">
        <f t="shared" si="9"/>
        <v>-1499.5956122084608</v>
      </c>
      <c r="AW20">
        <v>17</v>
      </c>
      <c r="AX20">
        <f>IF(Z20&gt;0, (R20*SUMPRODUCT(K20:$K$98, X20:$X$98)-K20*$AZ$3)/Z20, 0)</f>
        <v>45901.189699061128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2000000</v>
      </c>
      <c r="S21">
        <f t="shared" si="1"/>
        <v>45833.282756804059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36916.917952415846</v>
      </c>
      <c r="AC21">
        <f t="shared" si="2"/>
        <v>36114.497484967666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-16546.140731553616</v>
      </c>
      <c r="AI21">
        <f t="shared" si="6"/>
        <v>-16585.538408648441</v>
      </c>
      <c r="AJ21">
        <f t="shared" si="7"/>
        <v>802.42046744818072</v>
      </c>
      <c r="AK21">
        <f t="shared" si="22"/>
        <v>2584.1842566691093</v>
      </c>
      <c r="AL21">
        <f t="shared" si="8"/>
        <v>-13198.933684531152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-2151.6533587529957</v>
      </c>
      <c r="AR21">
        <f t="shared" si="9"/>
        <v>-2156.7766165339767</v>
      </c>
      <c r="AS21">
        <f t="shared" si="9"/>
        <v>104.34642868862583</v>
      </c>
      <c r="AT21">
        <f t="shared" si="9"/>
        <v>336.04626152461202</v>
      </c>
      <c r="AU21">
        <f t="shared" si="9"/>
        <v>-1716.3839263207392</v>
      </c>
      <c r="AW21">
        <v>18</v>
      </c>
      <c r="AX21">
        <f>IF(Z21&gt;0, (R21*SUMPRODUCT(K21:$K$98, X21:$X$98)-K21*$AZ$3)/Z21, 0)</f>
        <v>45833.282756804059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2000000</v>
      </c>
      <c r="S22">
        <f t="shared" si="1"/>
        <v>45420.661531857586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36114.497484967666</v>
      </c>
      <c r="AC22">
        <f t="shared" si="2"/>
        <v>34974.808478185965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-20108.423102118708</v>
      </c>
      <c r="AI22">
        <f t="shared" si="6"/>
        <v>-20146.924091865032</v>
      </c>
      <c r="AJ22">
        <f t="shared" si="7"/>
        <v>1139.6890067817003</v>
      </c>
      <c r="AK22">
        <f t="shared" si="22"/>
        <v>2528.0148239477367</v>
      </c>
      <c r="AL22">
        <f t="shared" si="8"/>
        <v>-16479.220261135597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-2334.7241947348771</v>
      </c>
      <c r="AR22">
        <f t="shared" si="9"/>
        <v>-2339.1944205614122</v>
      </c>
      <c r="AS22">
        <f t="shared" si="9"/>
        <v>132.32561723481132</v>
      </c>
      <c r="AT22">
        <f t="shared" si="9"/>
        <v>293.51965313965019</v>
      </c>
      <c r="AU22">
        <f t="shared" si="9"/>
        <v>-1913.3491501869507</v>
      </c>
      <c r="AW22">
        <v>19</v>
      </c>
      <c r="AX22">
        <f>IF(Z22&gt;0, (R22*SUMPRODUCT(K22:$K$98, X22:$X$98)-K22*$AZ$3)/Z22, 0)</f>
        <v>45420.661531857586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2000000</v>
      </c>
      <c r="S23">
        <f t="shared" si="1"/>
        <v>44701.862117913763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34974.808478185965</v>
      </c>
      <c r="AC23">
        <f t="shared" si="2"/>
        <v>33543.623883425462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-23868.429866582421</v>
      </c>
      <c r="AI23">
        <f t="shared" si="6"/>
        <v>-23905.949135684616</v>
      </c>
      <c r="AJ23">
        <f t="shared" si="7"/>
        <v>1431.1845947605034</v>
      </c>
      <c r="AK23">
        <f t="shared" si="22"/>
        <v>2448.2365934730178</v>
      </c>
      <c r="AL23">
        <f t="shared" si="8"/>
        <v>-20026.527947451093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-2474.3629118238846</v>
      </c>
      <c r="AR23">
        <f t="shared" si="9"/>
        <v>-2478.2524130799011</v>
      </c>
      <c r="AS23">
        <f t="shared" si="9"/>
        <v>148.36627717213722</v>
      </c>
      <c r="AT23">
        <f t="shared" si="9"/>
        <v>253.80076779751198</v>
      </c>
      <c r="AU23">
        <f t="shared" si="9"/>
        <v>-2076.0853681102517</v>
      </c>
      <c r="AW23">
        <v>20</v>
      </c>
      <c r="AX23">
        <f>IF(Z23&gt;0, (R23*SUMPRODUCT(K23:$K$98, X23:$X$98)-K23*$AZ$3)/Z23, 0)</f>
        <v>44701.862117913763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2000000</v>
      </c>
      <c r="S24">
        <f t="shared" si="1"/>
        <v>43730.58174823672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33543.623883425462</v>
      </c>
      <c r="AC24">
        <f t="shared" si="2"/>
        <v>31875.992757292988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-27927.762107289447</v>
      </c>
      <c r="AI24">
        <f t="shared" si="6"/>
        <v>-27964.207989647941</v>
      </c>
      <c r="AJ24">
        <f t="shared" si="7"/>
        <v>1667.6311261324736</v>
      </c>
      <c r="AK24">
        <f t="shared" si="22"/>
        <v>2348.0536718397825</v>
      </c>
      <c r="AL24">
        <f t="shared" si="8"/>
        <v>-23948.523191675686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-2584.9828157193965</v>
      </c>
      <c r="AR24">
        <f t="shared" si="9"/>
        <v>-2588.356232437804</v>
      </c>
      <c r="AS24">
        <f t="shared" si="9"/>
        <v>154.35528945894541</v>
      </c>
      <c r="AT24">
        <f t="shared" si="9"/>
        <v>217.3349360673771</v>
      </c>
      <c r="AU24">
        <f t="shared" si="9"/>
        <v>-2216.6660069114814</v>
      </c>
      <c r="AW24">
        <v>21</v>
      </c>
      <c r="AX24">
        <f>IF(Z24&gt;0, (R24*SUMPRODUCT(K24:$K$98, X24:$X$98)-K24*$AZ$3)/Z24, 0)</f>
        <v>43730.58174823672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2000000</v>
      </c>
      <c r="S25">
        <f t="shared" si="1"/>
        <v>42539.332364678688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31875.992757292988</v>
      </c>
      <c r="AC25">
        <f t="shared" si="2"/>
        <v>30011.306178798062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-32266.006159267086</v>
      </c>
      <c r="AI25">
        <f t="shared" si="6"/>
        <v>-32301.280932648013</v>
      </c>
      <c r="AJ25">
        <f t="shared" si="7"/>
        <v>1864.6865784949259</v>
      </c>
      <c r="AK25">
        <f t="shared" si="22"/>
        <v>2231.3194930105092</v>
      </c>
      <c r="AL25">
        <f t="shared" si="8"/>
        <v>-28205.274861142578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-2666.5437504821293</v>
      </c>
      <c r="AR25">
        <f t="shared" si="9"/>
        <v>-2669.4589463091024</v>
      </c>
      <c r="AS25">
        <f t="shared" si="9"/>
        <v>154.10238000792884</v>
      </c>
      <c r="AT25">
        <f t="shared" si="9"/>
        <v>184.40184446897402</v>
      </c>
      <c r="AU25">
        <f t="shared" si="9"/>
        <v>-2330.9547218321995</v>
      </c>
      <c r="AW25">
        <v>22</v>
      </c>
      <c r="AX25">
        <f>IF(Z25&gt;0, (R25*SUMPRODUCT(K25:$K$98, X25:$X$98)-K25*$AZ$3)/Z25, 0)</f>
        <v>42539.332364678688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2000000</v>
      </c>
      <c r="S26">
        <f t="shared" si="1"/>
        <v>41144.542914572296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30011.306178798062</v>
      </c>
      <c r="AC26">
        <f t="shared" si="2"/>
        <v>27987.884068694922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-36414.626887056264</v>
      </c>
      <c r="AI26">
        <f t="shared" si="6"/>
        <v>-36448.638547031202</v>
      </c>
      <c r="AJ26">
        <f t="shared" si="7"/>
        <v>2023.4221101031399</v>
      </c>
      <c r="AK26">
        <f t="shared" si="22"/>
        <v>2100.7914325158645</v>
      </c>
      <c r="AL26">
        <f t="shared" si="8"/>
        <v>-32324.425004412202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-2686.9608769996598</v>
      </c>
      <c r="AR26">
        <f t="shared" si="9"/>
        <v>-2689.4705278605052</v>
      </c>
      <c r="AS26">
        <f t="shared" si="9"/>
        <v>149.30418110190189</v>
      </c>
      <c r="AT26">
        <f t="shared" si="9"/>
        <v>155.01310523965981</v>
      </c>
      <c r="AU26">
        <f t="shared" si="9"/>
        <v>-2385.153241518944</v>
      </c>
      <c r="AW26">
        <v>23</v>
      </c>
      <c r="AX26">
        <f>IF(Z26&gt;0, (R26*SUMPRODUCT(K26:$K$98, X26:$X$98)-K26*$AZ$3)/Z26, 0)</f>
        <v>41144.542914572296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2000000</v>
      </c>
      <c r="S27">
        <f t="shared" si="1"/>
        <v>39612.863836424054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27987.884068694922</v>
      </c>
      <c r="AC27">
        <f t="shared" si="2"/>
        <v>25875.138942033656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-40460.91284632856</v>
      </c>
      <c r="AI27">
        <f t="shared" si="6"/>
        <v>-40493.57286688259</v>
      </c>
      <c r="AJ27">
        <f t="shared" si="7"/>
        <v>2112.7451266612661</v>
      </c>
      <c r="AK27">
        <f t="shared" si="22"/>
        <v>1959.1518848086448</v>
      </c>
      <c r="AL27">
        <f t="shared" si="8"/>
        <v>-36421.675855412686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-2665.6500413128351</v>
      </c>
      <c r="AR27">
        <f t="shared" si="9"/>
        <v>-2667.8017521620141</v>
      </c>
      <c r="AS27">
        <f t="shared" si="9"/>
        <v>139.19209276266071</v>
      </c>
      <c r="AT27">
        <f t="shared" si="9"/>
        <v>129.07304693082739</v>
      </c>
      <c r="AU27">
        <f t="shared" si="9"/>
        <v>-2399.5366124685265</v>
      </c>
      <c r="AW27">
        <v>24</v>
      </c>
      <c r="AX27">
        <f>IF(Z27&gt;0, (R27*SUMPRODUCT(K27:$K$98, X27:$X$98)-K27*$AZ$3)/Z27, 0)</f>
        <v>39612.863836424054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2000000</v>
      </c>
      <c r="S28">
        <f t="shared" si="1"/>
        <v>37991.250283509566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25875.138942033656</v>
      </c>
      <c r="AC28">
        <f t="shared" si="2"/>
        <v>23722.181534951524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-44513.39497215295</v>
      </c>
      <c r="AI28">
        <f t="shared" si="6"/>
        <v>-44544.615557627141</v>
      </c>
      <c r="AJ28">
        <f t="shared" si="7"/>
        <v>2152.9574070821327</v>
      </c>
      <c r="AK28">
        <f t="shared" si="22"/>
        <v>1811.2597259423562</v>
      </c>
      <c r="AL28">
        <f t="shared" si="8"/>
        <v>-40580.398424602652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-2618.4250781284995</v>
      </c>
      <c r="AR28">
        <f t="shared" si="9"/>
        <v>-2620.2615761985885</v>
      </c>
      <c r="AS28">
        <f t="shared" si="9"/>
        <v>126.64407355073745</v>
      </c>
      <c r="AT28">
        <f t="shared" si="9"/>
        <v>106.54428610485816</v>
      </c>
      <c r="AU28">
        <f t="shared" si="9"/>
        <v>-2387.0732165429931</v>
      </c>
      <c r="AW28">
        <v>25</v>
      </c>
      <c r="AX28">
        <f>IF(Z28&gt;0, (R28*SUMPRODUCT(K28:$K$98, X28:$X$98)-K28*$AZ$3)/Z28, 0)</f>
        <v>37991.250283509566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2000000</v>
      </c>
      <c r="S29">
        <f t="shared" si="1"/>
        <v>36319.903498377964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23722.181534951524</v>
      </c>
      <c r="AC29">
        <f t="shared" si="2"/>
        <v>21561.517737386144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-49023.784660873607</v>
      </c>
      <c r="AI29">
        <f t="shared" si="6"/>
        <v>-49053.467445876529</v>
      </c>
      <c r="AJ29">
        <f t="shared" si="7"/>
        <v>2160.6637975653794</v>
      </c>
      <c r="AK29">
        <f t="shared" si="22"/>
        <v>1660.5527074466067</v>
      </c>
      <c r="AL29">
        <f t="shared" si="8"/>
        <v>-45232.250940864542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-2574.7688513019984</v>
      </c>
      <c r="AR29">
        <f t="shared" si="9"/>
        <v>-2576.3278151962409</v>
      </c>
      <c r="AS29">
        <f t="shared" si="9"/>
        <v>113.47981153620073</v>
      </c>
      <c r="AT29">
        <f t="shared" si="9"/>
        <v>87.213572282416521</v>
      </c>
      <c r="AU29">
        <f t="shared" si="9"/>
        <v>-2375.6344313776235</v>
      </c>
      <c r="AW29">
        <v>26</v>
      </c>
      <c r="AX29">
        <f>IF(Z29&gt;0, (R29*SUMPRODUCT(K29:$K$98, X29:$X$98)-K29*$AZ$3)/Z29, 0)</f>
        <v>36319.903498377964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2000000</v>
      </c>
      <c r="S30">
        <f t="shared" si="1"/>
        <v>34564.78877419066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21561.517737386144</v>
      </c>
      <c r="AC30">
        <f t="shared" si="2"/>
        <v>19395.464315158373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-53171.088600570532</v>
      </c>
      <c r="AI30">
        <f t="shared" si="6"/>
        <v>-53199.145280508412</v>
      </c>
      <c r="AJ30">
        <f t="shared" si="7"/>
        <v>2166.0534222277711</v>
      </c>
      <c r="AK30">
        <f t="shared" si="22"/>
        <v>1509.3062416170303</v>
      </c>
      <c r="AL30">
        <f t="shared" si="8"/>
        <v>-49523.785616663612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-2493.3826885111603</v>
      </c>
      <c r="AR30">
        <f t="shared" si="9"/>
        <v>-2494.6983666718938</v>
      </c>
      <c r="AS30">
        <f t="shared" si="9"/>
        <v>101.57399909459683</v>
      </c>
      <c r="AT30">
        <f t="shared" si="9"/>
        <v>70.776772745430776</v>
      </c>
      <c r="AU30">
        <f t="shared" si="9"/>
        <v>-2322.3475948318664</v>
      </c>
      <c r="AW30">
        <v>27</v>
      </c>
      <c r="AX30">
        <f>IF(Z30&gt;0, (R30*SUMPRODUCT(K30:$K$98, X30:$X$98)-K30*$AZ$3)/Z30, 0)</f>
        <v>34564.78877419066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2000000</v>
      </c>
      <c r="S31">
        <f t="shared" si="1"/>
        <v>32745.818756043533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19395.464315158373</v>
      </c>
      <c r="AC31">
        <f t="shared" si="2"/>
        <v>17267.006116892047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-56436.226048081728</v>
      </c>
      <c r="AI31">
        <f t="shared" si="6"/>
        <v>-56462.59125556903</v>
      </c>
      <c r="AJ31">
        <f t="shared" si="7"/>
        <v>2128.4581982663258</v>
      </c>
      <c r="AK31">
        <f t="shared" si="22"/>
        <v>1357.6825020610863</v>
      </c>
      <c r="AL31">
        <f t="shared" si="8"/>
        <v>-52976.450555241623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-2362.9434572295468</v>
      </c>
      <c r="AR31">
        <f t="shared" si="9"/>
        <v>-2364.0473491601933</v>
      </c>
      <c r="AS31">
        <f t="shared" si="9"/>
        <v>89.116986123329823</v>
      </c>
      <c r="AT31">
        <f t="shared" si="9"/>
        <v>56.84517215072232</v>
      </c>
      <c r="AU31">
        <f t="shared" si="9"/>
        <v>-2218.0851908861414</v>
      </c>
      <c r="AW31">
        <v>28</v>
      </c>
      <c r="AX31">
        <f>IF(Z31&gt;0, (R31*SUMPRODUCT(K31:$K$98, X31:$X$98)-K31*$AZ$3)/Z31, 0)</f>
        <v>32745.818756043533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2000000</v>
      </c>
      <c r="S32">
        <f t="shared" si="1"/>
        <v>30934.892667420449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17267.006116892047</v>
      </c>
      <c r="AC32">
        <f t="shared" si="2"/>
        <v>15229.888097381108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-59420.811006069795</v>
      </c>
      <c r="AI32">
        <f t="shared" si="6"/>
        <v>-59445.427041207069</v>
      </c>
      <c r="AJ32">
        <f t="shared" si="7"/>
        <v>2037.1180195109391</v>
      </c>
      <c r="AK32">
        <f t="shared" si="22"/>
        <v>1208.6904281824434</v>
      </c>
      <c r="AL32">
        <f t="shared" si="8"/>
        <v>-56199.618593513682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-2221.3445034407264</v>
      </c>
      <c r="AR32">
        <f t="shared" si="9"/>
        <v>-2222.264731445408</v>
      </c>
      <c r="AS32">
        <f t="shared" si="9"/>
        <v>76.154142612399596</v>
      </c>
      <c r="AT32">
        <f t="shared" si="9"/>
        <v>45.184806359008228</v>
      </c>
      <c r="AU32">
        <f t="shared" si="9"/>
        <v>-2100.9257824740002</v>
      </c>
      <c r="AW32">
        <v>29</v>
      </c>
      <c r="AX32">
        <f>IF(Z32&gt;0, (R32*SUMPRODUCT(K32:$K$98, X32:$X$98)-K32*$AZ$3)/Z32, 0)</f>
        <v>30934.892667420449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2000000</v>
      </c>
      <c r="S33">
        <f t="shared" si="1"/>
        <v>29134.363864971048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15229.888097381108</v>
      </c>
      <c r="AC33">
        <f t="shared" si="2"/>
        <v>13299.459163331994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-61820.93612663453</v>
      </c>
      <c r="AI33">
        <f t="shared" si="6"/>
        <v>-61843.760478017262</v>
      </c>
      <c r="AJ33">
        <f t="shared" si="7"/>
        <v>1930.4289340491141</v>
      </c>
      <c r="AK33">
        <f t="shared" si="22"/>
        <v>1066.0921668166777</v>
      </c>
      <c r="AL33">
        <f t="shared" si="8"/>
        <v>-58847.239377151469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-2063.4545002199911</v>
      </c>
      <c r="AR33">
        <f t="shared" si="9"/>
        <v>-2064.2163296830522</v>
      </c>
      <c r="AS33">
        <f t="shared" si="9"/>
        <v>64.43371001627979</v>
      </c>
      <c r="AT33">
        <f t="shared" si="9"/>
        <v>35.583943192982375</v>
      </c>
      <c r="AU33">
        <f t="shared" si="9"/>
        <v>-1964.1986764737901</v>
      </c>
      <c r="AW33">
        <v>30</v>
      </c>
      <c r="AX33">
        <f>IF(Z33&gt;0, (R33*SUMPRODUCT(K33:$K$98, X33:$X$98)-K33*$AZ$3)/Z33, 0)</f>
        <v>29134.363864971048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2000000</v>
      </c>
      <c r="S34">
        <f t="shared" si="1"/>
        <v>27371.623742156789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13299.459163331994</v>
      </c>
      <c r="AC34">
        <f t="shared" si="2"/>
        <v>11495.750707211644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-63868.519713829228</v>
      </c>
      <c r="AI34">
        <f t="shared" si="6"/>
        <v>-63889.519108705288</v>
      </c>
      <c r="AJ34">
        <f t="shared" si="7"/>
        <v>1803.7084561203501</v>
      </c>
      <c r="AK34">
        <f t="shared" si="22"/>
        <v>930.96214143323971</v>
      </c>
      <c r="AL34">
        <f t="shared" si="8"/>
        <v>-61154.848511151693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-1903.3915976170911</v>
      </c>
      <c r="AR34">
        <f t="shared" si="9"/>
        <v>-1904.0174156561068</v>
      </c>
      <c r="AS34">
        <f t="shared" si="9"/>
        <v>53.753610312452558</v>
      </c>
      <c r="AT34">
        <f t="shared" si="9"/>
        <v>27.744270974859631</v>
      </c>
      <c r="AU34">
        <f t="shared" ref="AU34:AU89" si="23">AL34*$K34</f>
        <v>-1822.5195343687944</v>
      </c>
      <c r="AW34">
        <v>31</v>
      </c>
      <c r="AX34">
        <f>IF(Z34&gt;0, (R34*SUMPRODUCT(K34:$K$98, X34:$X$98)-K34*$AZ$3)/Z34, 0)</f>
        <v>27371.623742156789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2000000</v>
      </c>
      <c r="S35">
        <f t="shared" si="1"/>
        <v>25655.315684635771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11495.750707211644</v>
      </c>
      <c r="AC35">
        <f t="shared" si="2"/>
        <v>9824.2752203978143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-65709.396341219617</v>
      </c>
      <c r="AI35">
        <f t="shared" ref="AI35:AI66" si="25">SUM(AE35:AH35)</f>
        <v>-65728.54300723839</v>
      </c>
      <c r="AJ35">
        <f t="shared" si="7"/>
        <v>1671.4754868138298</v>
      </c>
      <c r="AK35">
        <f t="shared" si="22"/>
        <v>804.70254950481512</v>
      </c>
      <c r="AL35">
        <f t="shared" si="8"/>
        <v>-63252.364970919749</v>
      </c>
      <c r="AN35">
        <f t="shared" ref="AN35:AT66" si="26">AE35*$K35</f>
        <v>0</v>
      </c>
      <c r="AO35">
        <f t="shared" si="26"/>
        <v>0</v>
      </c>
      <c r="AP35">
        <f t="shared" si="26"/>
        <v>-0.50946744334244698</v>
      </c>
      <c r="AQ35">
        <f t="shared" si="26"/>
        <v>-1748.4400743562626</v>
      </c>
      <c r="AR35">
        <f t="shared" si="26"/>
        <v>-1748.9495417996052</v>
      </c>
      <c r="AS35">
        <f t="shared" si="26"/>
        <v>44.475750610665244</v>
      </c>
      <c r="AT35">
        <f t="shared" si="26"/>
        <v>21.412069868739241</v>
      </c>
      <c r="AU35">
        <f t="shared" si="23"/>
        <v>-1683.0617213202008</v>
      </c>
      <c r="AW35">
        <v>32</v>
      </c>
      <c r="AX35">
        <f>IF(Z35&gt;0, (R35*SUMPRODUCT(K35:$K$98, X35:$X$98)-K35*$AZ$3)/Z35, 0)</f>
        <v>25655.315684635771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2000000</v>
      </c>
      <c r="S36">
        <f t="shared" si="1"/>
        <v>23955.561477696403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9824.2752203978143</v>
      </c>
      <c r="AC36">
        <f t="shared" si="2"/>
        <v>8282.9031021158935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-66685.622857058726</v>
      </c>
      <c r="AI36">
        <f t="shared" si="25"/>
        <v>-66702.910915845889</v>
      </c>
      <c r="AJ36">
        <f t="shared" si="7"/>
        <v>1541.3721182819208</v>
      </c>
      <c r="AK36">
        <f t="shared" si="22"/>
        <v>687.69926542784708</v>
      </c>
      <c r="AL36">
        <f t="shared" si="8"/>
        <v>-64473.839532136124</v>
      </c>
      <c r="AN36">
        <f t="shared" si="26"/>
        <v>0</v>
      </c>
      <c r="AO36">
        <f t="shared" si="26"/>
        <v>0</v>
      </c>
      <c r="AP36">
        <f t="shared" si="26"/>
        <v>-0.41072532558912955</v>
      </c>
      <c r="AQ36">
        <f t="shared" si="26"/>
        <v>-1584.3001517570506</v>
      </c>
      <c r="AR36">
        <f t="shared" si="26"/>
        <v>-1584.7108770826399</v>
      </c>
      <c r="AS36">
        <f t="shared" si="26"/>
        <v>36.619528712246954</v>
      </c>
      <c r="AT36">
        <f t="shared" si="26"/>
        <v>16.338185112493459</v>
      </c>
      <c r="AU36">
        <f t="shared" si="23"/>
        <v>-1531.7531632578996</v>
      </c>
      <c r="AW36">
        <v>33</v>
      </c>
      <c r="AX36">
        <f>IF(Z36&gt;0, (R36*SUMPRODUCT(K36:$K$98, X36:$X$98)-K36*$AZ$3)/Z36, 0)</f>
        <v>23955.561477696403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2000000</v>
      </c>
      <c r="S37">
        <f t="shared" si="1"/>
        <v>22280.323714273931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8282.9031021158935</v>
      </c>
      <c r="AC37">
        <f t="shared" si="2"/>
        <v>6883.4850539966446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-66709.009230327734</v>
      </c>
      <c r="AI37">
        <f t="shared" si="25"/>
        <v>-66724.456683296259</v>
      </c>
      <c r="AJ37">
        <f t="shared" si="7"/>
        <v>1399.4180481192489</v>
      </c>
      <c r="AK37">
        <f t="shared" si="22"/>
        <v>579.80321714811259</v>
      </c>
      <c r="AL37">
        <f t="shared" si="8"/>
        <v>-64745.235418028904</v>
      </c>
      <c r="AN37">
        <f t="shared" si="26"/>
        <v>0</v>
      </c>
      <c r="AO37">
        <f t="shared" si="26"/>
        <v>0</v>
      </c>
      <c r="AP37">
        <f t="shared" si="26"/>
        <v>-0.32767560567041798</v>
      </c>
      <c r="AQ37">
        <f t="shared" si="26"/>
        <v>-1415.0497850846461</v>
      </c>
      <c r="AR37">
        <f t="shared" si="26"/>
        <v>-1415.3774606903164</v>
      </c>
      <c r="AS37">
        <f t="shared" si="26"/>
        <v>29.684839140654542</v>
      </c>
      <c r="AT37">
        <f t="shared" si="26"/>
        <v>12.298944734496581</v>
      </c>
      <c r="AU37">
        <f t="shared" si="23"/>
        <v>-1373.3936768151655</v>
      </c>
      <c r="AW37">
        <v>34</v>
      </c>
      <c r="AX37">
        <f>IF(Z37&gt;0, (R37*SUMPRODUCT(K37:$K$98, X37:$X$98)-K37*$AZ$3)/Z37, 0)</f>
        <v>22280.323714273931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2000000</v>
      </c>
      <c r="S38">
        <f t="shared" si="1"/>
        <v>20651.661417439358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6883.4850539966446</v>
      </c>
      <c r="AC38">
        <f t="shared" si="2"/>
        <v>5633.508575731471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-66144.768319268696</v>
      </c>
      <c r="AI38">
        <f t="shared" si="25"/>
        <v>-66158.407678499556</v>
      </c>
      <c r="AJ38">
        <f t="shared" si="7"/>
        <v>1249.9764782651737</v>
      </c>
      <c r="AK38">
        <f t="shared" si="22"/>
        <v>481.84395377976517</v>
      </c>
      <c r="AL38">
        <f t="shared" si="8"/>
        <v>-64426.587246454612</v>
      </c>
      <c r="AN38">
        <f t="shared" si="26"/>
        <v>0</v>
      </c>
      <c r="AO38">
        <f t="shared" si="26"/>
        <v>0</v>
      </c>
      <c r="AP38">
        <f t="shared" si="26"/>
        <v>-0.25832305875662642</v>
      </c>
      <c r="AQ38">
        <f t="shared" si="26"/>
        <v>-1252.7508502247213</v>
      </c>
      <c r="AR38">
        <f t="shared" si="26"/>
        <v>-1253.0091732834778</v>
      </c>
      <c r="AS38">
        <f t="shared" si="26"/>
        <v>23.673967506383008</v>
      </c>
      <c r="AT38">
        <f t="shared" si="26"/>
        <v>9.1258982095096091</v>
      </c>
      <c r="AU38">
        <f t="shared" si="23"/>
        <v>-1220.2093075675853</v>
      </c>
      <c r="AW38">
        <v>35</v>
      </c>
      <c r="AX38">
        <f>IF(Z38&gt;0, (R38*SUMPRODUCT(K38:$K$98, X38:$X$98)-K38*$AZ$3)/Z38, 0)</f>
        <v>20651.661417439358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2000000</v>
      </c>
      <c r="S39">
        <f t="shared" si="1"/>
        <v>19057.598403707474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5633.508575731471</v>
      </c>
      <c r="AC39">
        <f t="shared" si="2"/>
        <v>4528.1446065955606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-64912.410081647875</v>
      </c>
      <c r="AI39">
        <f t="shared" si="25"/>
        <v>-64924.290237034387</v>
      </c>
      <c r="AJ39">
        <f t="shared" si="7"/>
        <v>1105.3639691359103</v>
      </c>
      <c r="AK39">
        <f t="shared" si="22"/>
        <v>394.34560030120298</v>
      </c>
      <c r="AL39">
        <f t="shared" si="8"/>
        <v>-63424.580667597271</v>
      </c>
      <c r="AN39">
        <f t="shared" si="26"/>
        <v>0</v>
      </c>
      <c r="AO39">
        <f t="shared" si="26"/>
        <v>0</v>
      </c>
      <c r="AP39">
        <f t="shared" si="26"/>
        <v>-0.20089693220624619</v>
      </c>
      <c r="AQ39">
        <f t="shared" si="26"/>
        <v>-1097.6880035022982</v>
      </c>
      <c r="AR39">
        <f t="shared" si="26"/>
        <v>-1097.8889004345044</v>
      </c>
      <c r="AS39">
        <f t="shared" si="26"/>
        <v>18.692030798086357</v>
      </c>
      <c r="AT39">
        <f t="shared" si="26"/>
        <v>6.6685004321989263</v>
      </c>
      <c r="AU39">
        <f t="shared" si="23"/>
        <v>-1072.5283692042192</v>
      </c>
      <c r="AW39">
        <v>36</v>
      </c>
      <c r="AX39">
        <f>IF(Z39&gt;0, (R39*SUMPRODUCT(K39:$K$98, X39:$X$98)-K39*$AZ$3)/Z39, 0)</f>
        <v>19057.598403707474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2000000</v>
      </c>
      <c r="S40">
        <f t="shared" si="1"/>
        <v>17485.700434765389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4528.1446065955606</v>
      </c>
      <c r="AC40">
        <f t="shared" si="2"/>
        <v>3562.0520326368437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-63029.578473873014</v>
      </c>
      <c r="AI40">
        <f t="shared" si="25"/>
        <v>-63039.764088243814</v>
      </c>
      <c r="AJ40">
        <f t="shared" si="7"/>
        <v>966.09257395871691</v>
      </c>
      <c r="AK40">
        <f t="shared" si="22"/>
        <v>316.9701224616893</v>
      </c>
      <c r="AL40">
        <f t="shared" si="8"/>
        <v>-61756.701391823408</v>
      </c>
      <c r="AN40">
        <f t="shared" si="26"/>
        <v>0</v>
      </c>
      <c r="AO40">
        <f t="shared" si="26"/>
        <v>0</v>
      </c>
      <c r="AP40">
        <f t="shared" si="26"/>
        <v>-0.15378727120053137</v>
      </c>
      <c r="AQ40">
        <f t="shared" si="26"/>
        <v>-951.65068355673452</v>
      </c>
      <c r="AR40">
        <f t="shared" si="26"/>
        <v>-951.80447082793512</v>
      </c>
      <c r="AS40">
        <f t="shared" si="26"/>
        <v>14.586527161497678</v>
      </c>
      <c r="AT40">
        <f t="shared" si="26"/>
        <v>4.7857663181543586</v>
      </c>
      <c r="AU40">
        <f t="shared" si="23"/>
        <v>-932.43217734828306</v>
      </c>
      <c r="AW40">
        <v>37</v>
      </c>
      <c r="AX40">
        <f>IF(Z40&gt;0, (R40*SUMPRODUCT(K40:$K$98, X40:$X$98)-K40*$AZ$3)/Z40, 0)</f>
        <v>17485.700434765389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2000000</v>
      </c>
      <c r="S41">
        <f t="shared" si="1"/>
        <v>15911.153284206119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3562.0520326368437</v>
      </c>
      <c r="AC41">
        <f t="shared" si="2"/>
        <v>2727.8972683154516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-60459.123199391674</v>
      </c>
      <c r="AI41">
        <f t="shared" si="25"/>
        <v>-60467.695479538779</v>
      </c>
      <c r="AJ41">
        <f t="shared" si="7"/>
        <v>834.15476432139212</v>
      </c>
      <c r="AK41">
        <f t="shared" si="22"/>
        <v>249.34364228457909</v>
      </c>
      <c r="AL41">
        <f t="shared" si="8"/>
        <v>-59384.19707293281</v>
      </c>
      <c r="AN41">
        <f t="shared" si="26"/>
        <v>0</v>
      </c>
      <c r="AO41">
        <f t="shared" si="26"/>
        <v>0</v>
      </c>
      <c r="AP41">
        <f t="shared" si="26"/>
        <v>-0.11556105396350233</v>
      </c>
      <c r="AQ41">
        <f t="shared" si="26"/>
        <v>-815.03635890726639</v>
      </c>
      <c r="AR41">
        <f t="shared" si="26"/>
        <v>-815.15191996122985</v>
      </c>
      <c r="AS41">
        <f t="shared" si="26"/>
        <v>11.245059899983747</v>
      </c>
      <c r="AT41">
        <f t="shared" si="26"/>
        <v>3.3613476936156435</v>
      </c>
      <c r="AU41">
        <f t="shared" si="23"/>
        <v>-800.54551236763052</v>
      </c>
      <c r="AW41">
        <v>38</v>
      </c>
      <c r="AX41">
        <f>IF(Z41&gt;0, (R41*SUMPRODUCT(K41:$K$98, X41:$X$98)-K41*$AZ$3)/Z41, 0)</f>
        <v>15911.153284206119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2000000</v>
      </c>
      <c r="S42">
        <f t="shared" si="1"/>
        <v>14292.660866434791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2727.8972683154516</v>
      </c>
      <c r="AC42">
        <f t="shared" si="2"/>
        <v>2017.7679801540246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-57112.072406182</v>
      </c>
      <c r="AI42">
        <f t="shared" si="25"/>
        <v>-57119.13116171748</v>
      </c>
      <c r="AJ42">
        <f t="shared" si="7"/>
        <v>710.12928816142698</v>
      </c>
      <c r="AK42">
        <f t="shared" si="22"/>
        <v>190.95280878208163</v>
      </c>
      <c r="AL42">
        <f t="shared" si="8"/>
        <v>-56218.049064773972</v>
      </c>
      <c r="AN42">
        <f t="shared" si="26"/>
        <v>0</v>
      </c>
      <c r="AO42">
        <f t="shared" si="26"/>
        <v>0</v>
      </c>
      <c r="AP42">
        <f t="shared" si="26"/>
        <v>-8.4962103696927263E-2</v>
      </c>
      <c r="AQ42">
        <f t="shared" si="26"/>
        <v>-687.42454583245558</v>
      </c>
      <c r="AR42">
        <f t="shared" si="26"/>
        <v>-687.50950793615243</v>
      </c>
      <c r="AS42">
        <f t="shared" si="26"/>
        <v>8.5474100803922823</v>
      </c>
      <c r="AT42">
        <f t="shared" si="26"/>
        <v>2.2983870541221258</v>
      </c>
      <c r="AU42">
        <f t="shared" si="23"/>
        <v>-676.6637108016381</v>
      </c>
      <c r="AW42">
        <v>39</v>
      </c>
      <c r="AX42">
        <f>IF(Z42&gt;0, (R42*SUMPRODUCT(K42:$K$98, X42:$X$98)-K42*$AZ$3)/Z42, 0)</f>
        <v>14292.660866434791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2000000</v>
      </c>
      <c r="S43">
        <f t="shared" si="1"/>
        <v>12580.268371371909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2017.7679801540246</v>
      </c>
      <c r="AC43">
        <f t="shared" si="2"/>
        <v>1424.0104617732118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-53138.788560625988</v>
      </c>
      <c r="AI43">
        <f t="shared" si="25"/>
        <v>-53144.448258892102</v>
      </c>
      <c r="AJ43">
        <f t="shared" si="7"/>
        <v>593.75751838081283</v>
      </c>
      <c r="AK43">
        <f t="shared" si="22"/>
        <v>141.24375861078173</v>
      </c>
      <c r="AL43">
        <f t="shared" si="8"/>
        <v>-52409.446981900503</v>
      </c>
      <c r="AN43">
        <f t="shared" si="26"/>
        <v>0</v>
      </c>
      <c r="AO43">
        <f t="shared" si="26"/>
        <v>0</v>
      </c>
      <c r="AP43">
        <f t="shared" si="26"/>
        <v>-6.0823635038574228E-2</v>
      </c>
      <c r="AQ43">
        <f t="shared" si="26"/>
        <v>-571.07183631267333</v>
      </c>
      <c r="AR43">
        <f t="shared" si="26"/>
        <v>-571.132659947712</v>
      </c>
      <c r="AS43">
        <f t="shared" si="26"/>
        <v>6.3809922192586823</v>
      </c>
      <c r="AT43">
        <f t="shared" si="26"/>
        <v>1.5179181682988088</v>
      </c>
      <c r="AU43">
        <f t="shared" si="23"/>
        <v>-563.23374956015448</v>
      </c>
      <c r="AW43">
        <v>40</v>
      </c>
      <c r="AX43">
        <f>IF(Z43&gt;0, (R43*SUMPRODUCT(K43:$K$98, X43:$X$98)-K43*$AZ$3)/Z43, 0)</f>
        <v>12580.268371371909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2000000</v>
      </c>
      <c r="S44">
        <f t="shared" si="1"/>
        <v>10650.885156064121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1424.0104617732118</v>
      </c>
      <c r="AC44">
        <f t="shared" si="2"/>
        <v>936.56989997093297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-48256.996863605491</v>
      </c>
      <c r="AI44">
        <f t="shared" si="25"/>
        <v>-48261.39353996735</v>
      </c>
      <c r="AJ44">
        <f t="shared" si="7"/>
        <v>487.44056180227881</v>
      </c>
      <c r="AK44">
        <f t="shared" si="22"/>
        <v>99.680732324124833</v>
      </c>
      <c r="AL44">
        <f t="shared" si="8"/>
        <v>-47674.272245840948</v>
      </c>
      <c r="AN44">
        <f t="shared" si="26"/>
        <v>0</v>
      </c>
      <c r="AO44">
        <f t="shared" si="26"/>
        <v>0</v>
      </c>
      <c r="AP44">
        <f t="shared" si="26"/>
        <v>-4.2187672798007739E-2</v>
      </c>
      <c r="AQ44">
        <f t="shared" si="26"/>
        <v>-463.04304122927903</v>
      </c>
      <c r="AR44">
        <f t="shared" si="26"/>
        <v>-463.08522890207706</v>
      </c>
      <c r="AS44">
        <f t="shared" si="26"/>
        <v>4.6771654853155331</v>
      </c>
      <c r="AT44">
        <f t="shared" si="26"/>
        <v>0.95647206513455452</v>
      </c>
      <c r="AU44">
        <f t="shared" si="23"/>
        <v>-457.45159135162697</v>
      </c>
      <c r="AW44">
        <v>41</v>
      </c>
      <c r="AX44">
        <f>IF(Z44&gt;0, (R44*SUMPRODUCT(K44:$K$98, X44:$X$98)-K44*$AZ$3)/Z44, 0)</f>
        <v>10650.885156064121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2000000</v>
      </c>
      <c r="S45">
        <f t="shared" si="1"/>
        <v>8332.5588876441816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936.56989997093297</v>
      </c>
      <c r="AC45">
        <f t="shared" si="2"/>
        <v>548.19763955450662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-42528.722280342648</v>
      </c>
      <c r="AI45">
        <f t="shared" si="25"/>
        <v>-42532.011771883881</v>
      </c>
      <c r="AJ45">
        <f t="shared" si="7"/>
        <v>388.37226041642634</v>
      </c>
      <c r="AK45">
        <f t="shared" si="22"/>
        <v>65.559892997965321</v>
      </c>
      <c r="AL45">
        <f t="shared" si="8"/>
        <v>-42078.079618469485</v>
      </c>
      <c r="AN45">
        <f t="shared" si="26"/>
        <v>0</v>
      </c>
      <c r="AO45">
        <f t="shared" si="26"/>
        <v>0</v>
      </c>
      <c r="AP45">
        <f t="shared" si="26"/>
        <v>-2.8182000730220425E-2</v>
      </c>
      <c r="AQ45">
        <f t="shared" si="26"/>
        <v>-364.3555447207421</v>
      </c>
      <c r="AR45">
        <f t="shared" si="26"/>
        <v>-364.38372672147233</v>
      </c>
      <c r="AS45">
        <f t="shared" si="26"/>
        <v>3.327294564968831</v>
      </c>
      <c r="AT45">
        <f t="shared" si="26"/>
        <v>0.56167007246648848</v>
      </c>
      <c r="AU45">
        <f t="shared" si="23"/>
        <v>-360.49476208403695</v>
      </c>
      <c r="AW45">
        <v>42</v>
      </c>
      <c r="AX45">
        <f>IF(Z45&gt;0, (R45*SUMPRODUCT(K45:$K$98, X45:$X$98)-K45*$AZ$3)/Z45, 0)</f>
        <v>8332.5588876441816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2000000</v>
      </c>
      <c r="S46">
        <f t="shared" si="1"/>
        <v>5325.0476485743566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548.19763955450662</v>
      </c>
      <c r="AC46">
        <f t="shared" si="2"/>
        <v>250.51243484523934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-36175.52953694285</v>
      </c>
      <c r="AI46">
        <f t="shared" si="25"/>
        <v>-36177.881745330247</v>
      </c>
      <c r="AJ46">
        <f t="shared" si="7"/>
        <v>297.68520470926728</v>
      </c>
      <c r="AK46">
        <f t="shared" si="22"/>
        <v>38.37383476881547</v>
      </c>
      <c r="AL46">
        <f t="shared" si="8"/>
        <v>-35841.822705852166</v>
      </c>
      <c r="AN46">
        <f t="shared" si="26"/>
        <v>0</v>
      </c>
      <c r="AO46">
        <f t="shared" si="26"/>
        <v>0</v>
      </c>
      <c r="AP46">
        <f t="shared" si="26"/>
        <v>-1.7992885629761493E-2</v>
      </c>
      <c r="AQ46">
        <f t="shared" si="26"/>
        <v>-276.71960062804823</v>
      </c>
      <c r="AR46">
        <f t="shared" si="26"/>
        <v>-276.73759351367801</v>
      </c>
      <c r="AS46">
        <f t="shared" si="26"/>
        <v>2.2771009025840141</v>
      </c>
      <c r="AT46">
        <f t="shared" si="26"/>
        <v>0.29353522582024133</v>
      </c>
      <c r="AU46">
        <f t="shared" si="23"/>
        <v>-274.1669573852738</v>
      </c>
      <c r="AW46">
        <v>43</v>
      </c>
      <c r="AX46">
        <f>IF(Z46&gt;0, (R46*SUMPRODUCT(K46:$K$98, X46:$X$98)-K46*$AZ$3)/Z46, 0)</f>
        <v>5325.0476485743566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2000000</v>
      </c>
      <c r="S47">
        <f t="shared" si="1"/>
        <v>1044.5715992966082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250.51243484523934</v>
      </c>
      <c r="AC47">
        <f t="shared" si="2"/>
        <v>33.319923513151707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-29351.110108261182</v>
      </c>
      <c r="AI47">
        <f t="shared" si="25"/>
        <v>-29352.705016811997</v>
      </c>
      <c r="AJ47">
        <f t="shared" si="7"/>
        <v>217.19251133208763</v>
      </c>
      <c r="AK47">
        <f t="shared" si="22"/>
        <v>17.535870439166757</v>
      </c>
      <c r="AL47">
        <f t="shared" si="8"/>
        <v>-29117.976635040744</v>
      </c>
      <c r="AN47">
        <f t="shared" si="26"/>
        <v>0</v>
      </c>
      <c r="AO47">
        <f t="shared" si="26"/>
        <v>0</v>
      </c>
      <c r="AP47">
        <f t="shared" si="26"/>
        <v>-1.0892881746834242E-2</v>
      </c>
      <c r="AQ47">
        <f t="shared" si="26"/>
        <v>-200.46175775034018</v>
      </c>
      <c r="AR47">
        <f t="shared" si="26"/>
        <v>-200.47265063208701</v>
      </c>
      <c r="AS47">
        <f t="shared" si="26"/>
        <v>1.4833780538878667</v>
      </c>
      <c r="AT47">
        <f t="shared" si="26"/>
        <v>0.11976621664228597</v>
      </c>
      <c r="AU47">
        <f t="shared" si="23"/>
        <v>-198.86950636155689</v>
      </c>
      <c r="AW47">
        <v>44</v>
      </c>
      <c r="AX47">
        <f>IF(Z47&gt;0, (R47*SUMPRODUCT(K47:$K$98, X47:$X$98)-K47*$AZ$3)/Z47, 0)</f>
        <v>1044.5715992966082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2000000</v>
      </c>
      <c r="S48">
        <f t="shared" si="1"/>
        <v>-5611.4747124270643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33.319923513151707</v>
      </c>
      <c r="AC48">
        <f t="shared" si="2"/>
        <v>-113.99264736579499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-22529.968717366821</v>
      </c>
      <c r="AI48">
        <f t="shared" si="25"/>
        <v>-22530.984427614196</v>
      </c>
      <c r="AJ48">
        <f t="shared" si="7"/>
        <v>147.3125708789467</v>
      </c>
      <c r="AK48">
        <f t="shared" si="22"/>
        <v>2.3323946459206195</v>
      </c>
      <c r="AL48">
        <f t="shared" si="8"/>
        <v>-22381.339462089327</v>
      </c>
      <c r="AN48">
        <f t="shared" si="26"/>
        <v>0</v>
      </c>
      <c r="AO48">
        <f t="shared" si="26"/>
        <v>0</v>
      </c>
      <c r="AP48">
        <f t="shared" si="26"/>
        <v>-6.1938233341856351E-3</v>
      </c>
      <c r="AQ48">
        <f t="shared" si="26"/>
        <v>-137.3882426813567</v>
      </c>
      <c r="AR48">
        <f t="shared" si="26"/>
        <v>-137.3944365046909</v>
      </c>
      <c r="AS48">
        <f t="shared" si="26"/>
        <v>0.89831528360402946</v>
      </c>
      <c r="AT48">
        <f t="shared" si="26"/>
        <v>1.4222993634049341E-2</v>
      </c>
      <c r="AU48">
        <f t="shared" si="23"/>
        <v>-136.4818982274528</v>
      </c>
      <c r="AW48">
        <v>45</v>
      </c>
      <c r="AX48">
        <f>IF(Z48&gt;0, (R48*SUMPRODUCT(K48:$K$98, X48:$X$98)-K48*$AZ$3)/Z48, 0)</f>
        <v>-5611.4747124270643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2000000</v>
      </c>
      <c r="S49">
        <f t="shared" si="1"/>
        <v>-16960.698011220215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-113.99264736579499</v>
      </c>
      <c r="AC49">
        <f t="shared" si="2"/>
        <v>-203.92625891197937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-16175.207588136818</v>
      </c>
      <c r="AI49">
        <f t="shared" si="25"/>
        <v>-16175.808761092014</v>
      </c>
      <c r="AJ49">
        <f t="shared" si="7"/>
        <v>89.93361154618438</v>
      </c>
      <c r="AK49">
        <f t="shared" si="22"/>
        <v>-7.9794853156056504</v>
      </c>
      <c r="AL49">
        <f t="shared" si="8"/>
        <v>-16093.854634861435</v>
      </c>
      <c r="AN49">
        <f t="shared" si="26"/>
        <v>0</v>
      </c>
      <c r="AO49">
        <f t="shared" si="26"/>
        <v>0</v>
      </c>
      <c r="AP49">
        <f t="shared" si="26"/>
        <v>-3.2731837923663798E-3</v>
      </c>
      <c r="AQ49">
        <f t="shared" si="26"/>
        <v>-88.068544764051168</v>
      </c>
      <c r="AR49">
        <f t="shared" si="26"/>
        <v>-88.071817947843527</v>
      </c>
      <c r="AS49">
        <f t="shared" si="26"/>
        <v>0.48965815437551674</v>
      </c>
      <c r="AT49">
        <f t="shared" si="26"/>
        <v>-4.344560376627922E-2</v>
      </c>
      <c r="AU49">
        <f t="shared" si="23"/>
        <v>-87.625605397234281</v>
      </c>
      <c r="AW49">
        <v>46</v>
      </c>
      <c r="AX49">
        <f>IF(Z49&gt;0, (R49*SUMPRODUCT(K49:$K$98, X49:$X$98)-K49*$AZ$3)/Z49, 0)</f>
        <v>-16960.698011220215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2000000</v>
      </c>
      <c r="S50">
        <f t="shared" si="1"/>
        <v>-38273.980264723607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-203.92625891197937</v>
      </c>
      <c r="AC50">
        <f t="shared" si="2"/>
        <v>-249.62459730534073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-10762.360296107763</v>
      </c>
      <c r="AI50">
        <f t="shared" si="25"/>
        <v>-10762.686398326005</v>
      </c>
      <c r="AJ50">
        <f t="shared" si="7"/>
        <v>45.698338393361354</v>
      </c>
      <c r="AK50">
        <f t="shared" si="22"/>
        <v>-14.274838123838558</v>
      </c>
      <c r="AL50">
        <f t="shared" si="8"/>
        <v>-10731.26289805648</v>
      </c>
      <c r="AN50">
        <f t="shared" si="26"/>
        <v>0</v>
      </c>
      <c r="AO50">
        <f t="shared" si="26"/>
        <v>0</v>
      </c>
      <c r="AP50">
        <f t="shared" si="26"/>
        <v>-1.5852825805210409E-3</v>
      </c>
      <c r="AQ50">
        <f t="shared" si="26"/>
        <v>-52.319123723541068</v>
      </c>
      <c r="AR50">
        <f t="shared" si="26"/>
        <v>-52.320709006121589</v>
      </c>
      <c r="AS50">
        <f t="shared" si="26"/>
        <v>0.22215359406125756</v>
      </c>
      <c r="AT50">
        <f t="shared" si="26"/>
        <v>-6.9394352296933387E-2</v>
      </c>
      <c r="AU50">
        <f t="shared" si="23"/>
        <v>-52.16794976435726</v>
      </c>
      <c r="AW50">
        <v>47</v>
      </c>
      <c r="AX50">
        <f>IF(Z50&gt;0, (R50*SUMPRODUCT(K50:$K$98, X50:$X$98)-K50*$AZ$3)/Z50, 0)</f>
        <v>-38273.980264723607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2000000</v>
      </c>
      <c r="S51">
        <f t="shared" si="1"/>
        <v>-83181.227276661739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-249.62459730534073</v>
      </c>
      <c r="AC51">
        <f t="shared" si="2"/>
        <v>-264.11317962648025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-6563.3404888150426</v>
      </c>
      <c r="AI51">
        <f t="shared" si="25"/>
        <v>-6563.4992464988818</v>
      </c>
      <c r="AJ51">
        <f t="shared" si="7"/>
        <v>14.488582321139518</v>
      </c>
      <c r="AK51">
        <f t="shared" si="22"/>
        <v>-17.473721811373853</v>
      </c>
      <c r="AL51">
        <f t="shared" si="8"/>
        <v>-6566.4843859891162</v>
      </c>
      <c r="AN51">
        <f t="shared" si="26"/>
        <v>0</v>
      </c>
      <c r="AO51">
        <f t="shared" si="26"/>
        <v>0</v>
      </c>
      <c r="AP51">
        <f t="shared" si="26"/>
        <v>-6.8908003335449073E-4</v>
      </c>
      <c r="AQ51">
        <f t="shared" si="26"/>
        <v>-28.487861334242893</v>
      </c>
      <c r="AR51">
        <f t="shared" si="26"/>
        <v>-28.488550414276247</v>
      </c>
      <c r="AS51">
        <f t="shared" si="26"/>
        <v>6.2886989452668796E-2</v>
      </c>
      <c r="AT51">
        <f t="shared" si="26"/>
        <v>-7.5843842751090546E-2</v>
      </c>
      <c r="AU51">
        <f t="shared" si="23"/>
        <v>-28.50150726757467</v>
      </c>
      <c r="AW51">
        <v>48</v>
      </c>
      <c r="AX51">
        <f>IF(Z51&gt;0, (R51*SUMPRODUCT(K51:$K$98, X51:$X$98)-K51*$AZ$3)/Z51, 0)</f>
        <v>-83181.227276661739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2000000</v>
      </c>
      <c r="S52">
        <f t="shared" si="1"/>
        <v>-192098.82398301541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-264.11317962648025</v>
      </c>
      <c r="AC52">
        <f t="shared" si="2"/>
        <v>-258.82377185143605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-3592.1103044432198</v>
      </c>
      <c r="AI52">
        <f t="shared" si="25"/>
        <v>-3592.1776717926091</v>
      </c>
      <c r="AJ52">
        <f t="shared" si="7"/>
        <v>-5.2894077750441966</v>
      </c>
      <c r="AK52">
        <f t="shared" si="22"/>
        <v>-18.48792257385362</v>
      </c>
      <c r="AL52">
        <f t="shared" si="8"/>
        <v>-3615.9550021415071</v>
      </c>
      <c r="AN52">
        <f t="shared" si="26"/>
        <v>0</v>
      </c>
      <c r="AO52">
        <f t="shared" si="26"/>
        <v>0</v>
      </c>
      <c r="AP52">
        <f t="shared" si="26"/>
        <v>-2.6107563877145402E-4</v>
      </c>
      <c r="AQ52">
        <f t="shared" si="26"/>
        <v>-13.92087562846133</v>
      </c>
      <c r="AR52">
        <f t="shared" si="26"/>
        <v>-13.921136704100102</v>
      </c>
      <c r="AS52">
        <f t="shared" si="26"/>
        <v>-2.0498587611167424E-2</v>
      </c>
      <c r="AT52">
        <f t="shared" si="26"/>
        <v>-7.1648153582836924E-2</v>
      </c>
      <c r="AU52">
        <f t="shared" si="23"/>
        <v>-14.013283445294105</v>
      </c>
      <c r="AW52">
        <v>49</v>
      </c>
      <c r="AX52">
        <f>IF(Z52&gt;0, (R52*SUMPRODUCT(K52:$K$98, X52:$X$98)-K52*$AZ$3)/Z52, 0)</f>
        <v>-192098.82398301541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2000000</v>
      </c>
      <c r="S53">
        <f t="shared" si="1"/>
        <v>-508807.88719356537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-258.82377185143605</v>
      </c>
      <c r="AC53">
        <f t="shared" si="2"/>
        <v>-242.58637148946252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-1714.199036292548</v>
      </c>
      <c r="AI53">
        <f t="shared" si="25"/>
        <v>-1714.2228749925364</v>
      </c>
      <c r="AJ53">
        <f t="shared" si="7"/>
        <v>-16.237400361973528</v>
      </c>
      <c r="AK53">
        <f t="shared" si="22"/>
        <v>-18.117664029600526</v>
      </c>
      <c r="AL53">
        <f t="shared" si="8"/>
        <v>-1748.5779393841106</v>
      </c>
      <c r="AN53">
        <f t="shared" si="26"/>
        <v>0</v>
      </c>
      <c r="AO53">
        <f t="shared" si="26"/>
        <v>0</v>
      </c>
      <c r="AP53">
        <f t="shared" si="26"/>
        <v>-8.2486226150372838E-5</v>
      </c>
      <c r="AQ53">
        <f t="shared" si="26"/>
        <v>-5.9314396105472103</v>
      </c>
      <c r="AR53">
        <f t="shared" si="26"/>
        <v>-5.9315220967733611</v>
      </c>
      <c r="AS53">
        <f t="shared" si="26"/>
        <v>-5.618435061521454E-2</v>
      </c>
      <c r="AT53">
        <f t="shared" si="26"/>
        <v>-6.2690403973263573E-2</v>
      </c>
      <c r="AU53">
        <f t="shared" si="23"/>
        <v>-6.0503968513618389</v>
      </c>
      <c r="AW53">
        <v>50</v>
      </c>
      <c r="AX53">
        <f>IF(Z53&gt;0, (R53*SUMPRODUCT(K53:$K$98, X53:$X$98)-K53*$AZ$3)/Z53, 0)</f>
        <v>-508807.88719356537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2000000</v>
      </c>
      <c r="S54">
        <f t="shared" si="1"/>
        <v>-1673488.6592659419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-242.58637148946252</v>
      </c>
      <c r="AC54">
        <f t="shared" si="2"/>
        <v>-221.59077896569283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-679.18756510421611</v>
      </c>
      <c r="AI54">
        <f t="shared" si="25"/>
        <v>-679.19418572807683</v>
      </c>
      <c r="AJ54">
        <f t="shared" si="7"/>
        <v>-20.995592523769687</v>
      </c>
      <c r="AK54">
        <f t="shared" si="22"/>
        <v>-16.981046004262378</v>
      </c>
      <c r="AL54">
        <f t="shared" si="8"/>
        <v>-717.17082425610886</v>
      </c>
      <c r="AN54">
        <f t="shared" si="26"/>
        <v>0</v>
      </c>
      <c r="AO54">
        <f t="shared" si="26"/>
        <v>0</v>
      </c>
      <c r="AP54">
        <f t="shared" si="26"/>
        <v>-2.0454070980386263E-5</v>
      </c>
      <c r="AQ54">
        <f t="shared" si="26"/>
        <v>-2.0983144425298743</v>
      </c>
      <c r="AR54">
        <f t="shared" si="26"/>
        <v>-2.0983348966008544</v>
      </c>
      <c r="AS54">
        <f t="shared" si="26"/>
        <v>-6.4864784465449146E-2</v>
      </c>
      <c r="AT54">
        <f t="shared" si="26"/>
        <v>-5.2462053062677275E-2</v>
      </c>
      <c r="AU54">
        <f t="shared" si="23"/>
        <v>-2.2156617341289806</v>
      </c>
      <c r="AW54">
        <v>51</v>
      </c>
      <c r="AX54">
        <f>IF(Z54&gt;0, (R54*SUMPRODUCT(K54:$K$98, X54:$X$98)-K54*$AZ$3)/Z54, 0)</f>
        <v>-1673488.6592659419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2000000</v>
      </c>
      <c r="S55">
        <f t="shared" si="1"/>
        <v>-7608297.7067007581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-221.59077896569283</v>
      </c>
      <c r="AC55">
        <f t="shared" si="2"/>
        <v>-199.64710043115409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-209.695293636385</v>
      </c>
      <c r="AI55">
        <f t="shared" si="25"/>
        <v>-209.69660567166628</v>
      </c>
      <c r="AJ55">
        <f t="shared" si="7"/>
        <v>-21.943678534538748</v>
      </c>
      <c r="AK55">
        <f t="shared" si="22"/>
        <v>-15.511354527598501</v>
      </c>
      <c r="AL55">
        <f t="shared" si="8"/>
        <v>-247.15163873380354</v>
      </c>
      <c r="AN55">
        <f t="shared" si="26"/>
        <v>0</v>
      </c>
      <c r="AO55">
        <f t="shared" si="26"/>
        <v>0</v>
      </c>
      <c r="AP55">
        <f t="shared" si="26"/>
        <v>-3.6191645951558757E-6</v>
      </c>
      <c r="AQ55">
        <f t="shared" si="26"/>
        <v>-0.57843092585742206</v>
      </c>
      <c r="AR55">
        <f t="shared" si="26"/>
        <v>-0.5784345450220173</v>
      </c>
      <c r="AS55">
        <f t="shared" si="26"/>
        <v>-6.0530220165363281E-2</v>
      </c>
      <c r="AT55">
        <f t="shared" si="26"/>
        <v>-4.278706977687128E-2</v>
      </c>
      <c r="AU55">
        <f t="shared" si="23"/>
        <v>-0.68175183496425185</v>
      </c>
      <c r="AW55">
        <v>52</v>
      </c>
      <c r="AX55">
        <f>IF(Z55&gt;0, (R55*SUMPRODUCT(K55:$K$98, X55:$X$98)-K55*$AZ$3)/Z55, 0)</f>
        <v>-7608297.7067007581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2000000</v>
      </c>
      <c r="S56">
        <f t="shared" si="1"/>
        <v>-34756575.61042501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-199.64710043115409</v>
      </c>
      <c r="AC56">
        <f t="shared" si="2"/>
        <v>-178.75946619891454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-41.67022898706059</v>
      </c>
      <c r="AI56">
        <f t="shared" si="25"/>
        <v>-41.670486146264366</v>
      </c>
      <c r="AJ56">
        <f t="shared" si="7"/>
        <v>-20.887634232239549</v>
      </c>
      <c r="AK56">
        <f t="shared" si="22"/>
        <v>-13.975297030180787</v>
      </c>
      <c r="AL56">
        <f t="shared" si="8"/>
        <v>-76.533417408684699</v>
      </c>
      <c r="AN56">
        <f t="shared" si="26"/>
        <v>0</v>
      </c>
      <c r="AO56">
        <f t="shared" si="26"/>
        <v>0</v>
      </c>
      <c r="AP56">
        <f t="shared" si="26"/>
        <v>-6.3335451505960932E-7</v>
      </c>
      <c r="AQ56">
        <f t="shared" si="26"/>
        <v>-0.10262913901205553</v>
      </c>
      <c r="AR56">
        <f t="shared" si="26"/>
        <v>-0.1026297723665706</v>
      </c>
      <c r="AS56">
        <f t="shared" si="26"/>
        <v>-5.1443919780693709E-2</v>
      </c>
      <c r="AT56">
        <f t="shared" si="26"/>
        <v>-3.4419602111871291E-2</v>
      </c>
      <c r="AU56">
        <f t="shared" si="23"/>
        <v>-0.18849329425913558</v>
      </c>
      <c r="AW56">
        <v>53</v>
      </c>
      <c r="AX56">
        <f>IF(Z56&gt;0, (R56*SUMPRODUCT(K56:$K$98, X56:$X$98)-K56*$AZ$3)/Z56, 0)</f>
        <v>-34756575.61042501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2000000</v>
      </c>
      <c r="S57">
        <f t="shared" si="1"/>
        <v>-160339121.62391385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-178.75946619891454</v>
      </c>
      <c r="AC57">
        <f t="shared" si="2"/>
        <v>-159.69596573248282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-8.1915269145057952</v>
      </c>
      <c r="AI57">
        <f t="shared" si="25"/>
        <v>-8.19157671394467</v>
      </c>
      <c r="AJ57">
        <f t="shared" si="7"/>
        <v>-19.063500466431719</v>
      </c>
      <c r="AK57">
        <f t="shared" si="22"/>
        <v>-12.513162633924019</v>
      </c>
      <c r="AL57">
        <f t="shared" si="8"/>
        <v>-39.768239814300408</v>
      </c>
      <c r="AN57">
        <f t="shared" si="26"/>
        <v>0</v>
      </c>
      <c r="AO57">
        <f t="shared" si="26"/>
        <v>0</v>
      </c>
      <c r="AP57">
        <f t="shared" si="26"/>
        <v>-1.0950935603036522E-7</v>
      </c>
      <c r="AQ57">
        <f t="shared" si="26"/>
        <v>-1.8013231826964432E-2</v>
      </c>
      <c r="AR57">
        <f t="shared" si="26"/>
        <v>-1.8013341336320463E-2</v>
      </c>
      <c r="AS57">
        <f t="shared" si="26"/>
        <v>-4.1920786798268925E-2</v>
      </c>
      <c r="AT57">
        <f t="shared" si="26"/>
        <v>-2.7516542613591721E-2</v>
      </c>
      <c r="AU57">
        <f t="shared" si="23"/>
        <v>-8.7450670748181109E-2</v>
      </c>
      <c r="AW57">
        <v>54</v>
      </c>
      <c r="AX57">
        <f>IF(Z57&gt;0, (R57*SUMPRODUCT(K57:$K$98, X57:$X$98)-K57*$AZ$3)/Z57, 0)</f>
        <v>-160339121.62391385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2000000</v>
      </c>
      <c r="S58">
        <f t="shared" si="1"/>
        <v>-749356357.20136082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-159.69596573248282</v>
      </c>
      <c r="AC58">
        <f t="shared" si="2"/>
        <v>-142.60136324516358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-1.5914608528454808</v>
      </c>
      <c r="AI58">
        <f t="shared" si="25"/>
        <v>-1.5914703677686461</v>
      </c>
      <c r="AJ58">
        <f t="shared" si="7"/>
        <v>-17.094602487319236</v>
      </c>
      <c r="AK58">
        <f t="shared" si="22"/>
        <v>-11.178717601273798</v>
      </c>
      <c r="AL58">
        <f t="shared" si="8"/>
        <v>-29.864790456361682</v>
      </c>
      <c r="AN58">
        <f t="shared" si="26"/>
        <v>0</v>
      </c>
      <c r="AO58">
        <f t="shared" si="26"/>
        <v>0</v>
      </c>
      <c r="AP58">
        <f t="shared" si="26"/>
        <v>-1.8681598701069089E-8</v>
      </c>
      <c r="AQ58">
        <f t="shared" si="26"/>
        <v>-3.1246739973165771E-3</v>
      </c>
      <c r="AR58">
        <f t="shared" si="26"/>
        <v>-3.1246926789152783E-3</v>
      </c>
      <c r="AS58">
        <f t="shared" si="26"/>
        <v>-3.3563539933191125E-2</v>
      </c>
      <c r="AT58">
        <f t="shared" si="26"/>
        <v>-2.1948292444386508E-2</v>
      </c>
      <c r="AU58">
        <f t="shared" si="23"/>
        <v>-5.8636525056492916E-2</v>
      </c>
      <c r="AW58">
        <v>55</v>
      </c>
      <c r="AX58">
        <f>IF(Z58&gt;0, (R58*SUMPRODUCT(K58:$K$98, X58:$X$98)-K58*$AZ$3)/Z58, 0)</f>
        <v>-749356357.20136082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2000000</v>
      </c>
      <c r="S59">
        <f t="shared" si="1"/>
        <v>-3555099557.2412896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-142.60136324516358</v>
      </c>
      <c r="AC59">
        <f t="shared" si="2"/>
        <v>-127.3253667413518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-0.30516125208120143</v>
      </c>
      <c r="AI59">
        <f t="shared" si="25"/>
        <v>-0.30516304282383311</v>
      </c>
      <c r="AJ59">
        <f t="shared" si="7"/>
        <v>-15.275996503811783</v>
      </c>
      <c r="AK59">
        <f t="shared" si="22"/>
        <v>-9.9820954271614522</v>
      </c>
      <c r="AL59">
        <f t="shared" si="8"/>
        <v>-25.563254973797068</v>
      </c>
      <c r="AN59">
        <f t="shared" si="26"/>
        <v>0</v>
      </c>
      <c r="AO59">
        <f t="shared" si="26"/>
        <v>0</v>
      </c>
      <c r="AP59">
        <f t="shared" si="26"/>
        <v>-3.1392355461690609E-9</v>
      </c>
      <c r="AQ59">
        <f t="shared" si="26"/>
        <v>-5.3495853222675169E-4</v>
      </c>
      <c r="AR59">
        <f t="shared" si="26"/>
        <v>-5.349616714622979E-4</v>
      </c>
      <c r="AS59">
        <f t="shared" si="26"/>
        <v>-2.6779365375672333E-2</v>
      </c>
      <c r="AT59">
        <f t="shared" si="26"/>
        <v>-1.7498968436663511E-2</v>
      </c>
      <c r="AU59">
        <f t="shared" si="23"/>
        <v>-4.4813295483798143E-2</v>
      </c>
      <c r="AW59">
        <v>56</v>
      </c>
      <c r="AX59">
        <f>IF(Z59&gt;0, (R59*SUMPRODUCT(K59:$K$98, X59:$X$98)-K59*$AZ$3)/Z59, 0)</f>
        <v>-3555099557.2412896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2000000</v>
      </c>
      <c r="S60">
        <f t="shared" si="1"/>
        <v>-17124396507.824184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-127.3253667413518</v>
      </c>
      <c r="AC60">
        <f t="shared" si="2"/>
        <v>-113.68382921969733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-5.7635996755024697E-2</v>
      </c>
      <c r="AI60">
        <f t="shared" si="25"/>
        <v>-5.7636328690311198E-2</v>
      </c>
      <c r="AJ60">
        <f t="shared" si="7"/>
        <v>-13.64153752165447</v>
      </c>
      <c r="AK60">
        <f t="shared" si="22"/>
        <v>-8.9127756718946269</v>
      </c>
      <c r="AL60">
        <f t="shared" si="8"/>
        <v>-22.611949522239406</v>
      </c>
      <c r="AN60">
        <f t="shared" si="26"/>
        <v>0</v>
      </c>
      <c r="AO60">
        <f t="shared" si="26"/>
        <v>0</v>
      </c>
      <c r="AP60">
        <f t="shared" si="26"/>
        <v>-5.1954854210540879E-10</v>
      </c>
      <c r="AQ60">
        <f t="shared" si="26"/>
        <v>-9.0212457983904012E-5</v>
      </c>
      <c r="AR60">
        <f t="shared" si="26"/>
        <v>-9.0212977532446112E-5</v>
      </c>
      <c r="AS60">
        <f t="shared" si="26"/>
        <v>-2.1351875560316692E-2</v>
      </c>
      <c r="AT60">
        <f t="shared" si="26"/>
        <v>-1.3950368625327184E-2</v>
      </c>
      <c r="AU60">
        <f t="shared" si="23"/>
        <v>-3.5392457163176315E-2</v>
      </c>
      <c r="AW60">
        <v>57</v>
      </c>
      <c r="AX60">
        <f>IF(Z60&gt;0, (R60*SUMPRODUCT(K60:$K$98, X60:$X$98)-K60*$AZ$3)/Z60, 0)</f>
        <v>-17124396507.824184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2000000</v>
      </c>
      <c r="S61">
        <f t="shared" si="1"/>
        <v>-83874158440.135742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-113.68382921969733</v>
      </c>
      <c r="AC61">
        <f t="shared" si="2"/>
        <v>-101.50349757484578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-1.0724261404572158E-2</v>
      </c>
      <c r="AI61">
        <f t="shared" si="25"/>
        <v>-1.0724321913970679E-2</v>
      </c>
      <c r="AJ61">
        <f t="shared" si="7"/>
        <v>-12.180331644851549</v>
      </c>
      <c r="AK61">
        <f t="shared" si="22"/>
        <v>-7.957868045378814</v>
      </c>
      <c r="AL61">
        <f t="shared" si="8"/>
        <v>-20.148924012144334</v>
      </c>
      <c r="AN61">
        <f t="shared" si="26"/>
        <v>0</v>
      </c>
      <c r="AO61">
        <f t="shared" si="26"/>
        <v>0</v>
      </c>
      <c r="AP61">
        <f t="shared" si="26"/>
        <v>-8.4562442978326367E-11</v>
      </c>
      <c r="AQ61">
        <f t="shared" si="26"/>
        <v>-1.4987254305308183E-5</v>
      </c>
      <c r="AR61">
        <f t="shared" si="26"/>
        <v>-1.498733886775116E-5</v>
      </c>
      <c r="AS61">
        <f t="shared" si="26"/>
        <v>-1.7022125906643325E-2</v>
      </c>
      <c r="AT61">
        <f t="shared" si="26"/>
        <v>-1.1121194050093762E-2</v>
      </c>
      <c r="AU61">
        <f t="shared" si="23"/>
        <v>-2.815830729560484E-2</v>
      </c>
      <c r="AW61">
        <v>58</v>
      </c>
      <c r="AX61">
        <f>IF(Z61&gt;0, (R61*SUMPRODUCT(K61:$K$98, X61:$X$98)-K61*$AZ$3)/Z61, 0)</f>
        <v>-83874158440.135742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2000000</v>
      </c>
      <c r="S62">
        <f t="shared" si="1"/>
        <v>-418186961374.14966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-101.50349757484578</v>
      </c>
      <c r="AC62">
        <f t="shared" si="2"/>
        <v>-90.628135903787978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-1.9627386013954351E-3</v>
      </c>
      <c r="AI62">
        <f t="shared" si="25"/>
        <v>-1.9627494372349368E-3</v>
      </c>
      <c r="AJ62">
        <f t="shared" si="7"/>
        <v>-10.875361671057803</v>
      </c>
      <c r="AK62">
        <f t="shared" si="22"/>
        <v>-7.1052448302392053</v>
      </c>
      <c r="AL62">
        <f t="shared" si="8"/>
        <v>-17.982569250734244</v>
      </c>
      <c r="AN62">
        <f t="shared" si="26"/>
        <v>0</v>
      </c>
      <c r="AO62">
        <f t="shared" si="26"/>
        <v>0</v>
      </c>
      <c r="AP62">
        <f t="shared" si="26"/>
        <v>-1.3520701541166684E-11</v>
      </c>
      <c r="AQ62">
        <f t="shared" si="26"/>
        <v>-2.4490583150870149E-6</v>
      </c>
      <c r="AR62">
        <f t="shared" si="26"/>
        <v>-2.4490718357885559E-6</v>
      </c>
      <c r="AS62">
        <f t="shared" si="26"/>
        <v>-1.3570016359359647E-2</v>
      </c>
      <c r="AT62">
        <f t="shared" si="26"/>
        <v>-8.8657546755613638E-3</v>
      </c>
      <c r="AU62">
        <f t="shared" si="23"/>
        <v>-2.24382201067568E-2</v>
      </c>
      <c r="AW62">
        <v>59</v>
      </c>
      <c r="AX62">
        <f>IF(Z62&gt;0, (R62*SUMPRODUCT(K62:$K$98, X62:$X$98)-K62*$AZ$3)/Z62, 0)</f>
        <v>-418186961374.14966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2000000</v>
      </c>
      <c r="S63">
        <f t="shared" si="1"/>
        <v>-2124449519980.7227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-90.628135903787978</v>
      </c>
      <c r="AC63">
        <f t="shared" si="2"/>
        <v>-80.917980622210493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-3.5292141103796247E-4</v>
      </c>
      <c r="AI63">
        <f t="shared" si="25"/>
        <v>-3.5292331548379327E-4</v>
      </c>
      <c r="AJ63">
        <f t="shared" si="7"/>
        <v>-9.7101552815774852</v>
      </c>
      <c r="AK63">
        <f t="shared" si="22"/>
        <v>-6.3439695132651588</v>
      </c>
      <c r="AL63">
        <f t="shared" si="8"/>
        <v>-16.054477718158129</v>
      </c>
      <c r="AN63">
        <f t="shared" si="26"/>
        <v>0</v>
      </c>
      <c r="AO63">
        <f t="shared" si="26"/>
        <v>0</v>
      </c>
      <c r="AP63">
        <f t="shared" si="26"/>
        <v>-2.1217160618084234E-12</v>
      </c>
      <c r="AQ63">
        <f t="shared" si="26"/>
        <v>-3.9318473344748507E-7</v>
      </c>
      <c r="AR63">
        <f t="shared" si="26"/>
        <v>-3.9318685516354683E-7</v>
      </c>
      <c r="AS63">
        <f t="shared" si="26"/>
        <v>-1.0817946139601195E-2</v>
      </c>
      <c r="AT63">
        <f t="shared" si="26"/>
        <v>-7.0677263664340973E-3</v>
      </c>
      <c r="AU63">
        <f t="shared" si="23"/>
        <v>-1.7886065692890456E-2</v>
      </c>
      <c r="AW63">
        <v>60</v>
      </c>
      <c r="AX63">
        <f>IF(Z63&gt;0, (R63*SUMPRODUCT(K63:$K$98, X63:$X$98)-K63*$AZ$3)/Z63, 0)</f>
        <v>-2124449519980.7227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2000000</v>
      </c>
      <c r="S64">
        <f t="shared" si="1"/>
        <v>-11015961297353.83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-80.917980622210493</v>
      </c>
      <c r="AC64">
        <f t="shared" si="2"/>
        <v>-72.24819732732756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-6.2299052148270017E-5</v>
      </c>
      <c r="AI64">
        <f t="shared" si="25"/>
        <v>-6.2299380073338817E-5</v>
      </c>
      <c r="AJ64">
        <f t="shared" si="7"/>
        <v>-8.669783294882933</v>
      </c>
      <c r="AK64">
        <f t="shared" si="22"/>
        <v>-5.6642586435547351</v>
      </c>
      <c r="AL64">
        <f t="shared" si="8"/>
        <v>-14.334104237817741</v>
      </c>
      <c r="AN64">
        <f t="shared" si="26"/>
        <v>0</v>
      </c>
      <c r="AO64">
        <f t="shared" si="26"/>
        <v>0</v>
      </c>
      <c r="AP64">
        <f t="shared" si="26"/>
        <v>-3.2619344950740094E-13</v>
      </c>
      <c r="AQ64">
        <f t="shared" si="26"/>
        <v>-6.1970079919358947E-8</v>
      </c>
      <c r="AR64">
        <f t="shared" si="26"/>
        <v>-6.1970406112808439E-8</v>
      </c>
      <c r="AS64">
        <f t="shared" si="26"/>
        <v>-8.6240022141707302E-3</v>
      </c>
      <c r="AT64">
        <f t="shared" si="26"/>
        <v>-5.6343483363053689E-3</v>
      </c>
      <c r="AU64">
        <f t="shared" si="23"/>
        <v>-1.4258412520882212E-2</v>
      </c>
      <c r="AW64">
        <v>61</v>
      </c>
      <c r="AX64">
        <f>IF(Z64&gt;0, (R64*SUMPRODUCT(K64:$K$98, X64:$X$98)-K64*$AZ$3)/Z64, 0)</f>
        <v>-11015961297353.83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2000000</v>
      </c>
      <c r="S65">
        <f t="shared" si="1"/>
        <v>-58364075732385.43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-72.24819732732756</v>
      </c>
      <c r="AC65">
        <f t="shared" si="2"/>
        <v>-64.507319096380044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-1.077531818164203E-5</v>
      </c>
      <c r="AI65">
        <f t="shared" si="25"/>
        <v>-1.0775373444505604E-5</v>
      </c>
      <c r="AJ65">
        <f t="shared" si="7"/>
        <v>-7.7408782309475157</v>
      </c>
      <c r="AK65">
        <f t="shared" si="22"/>
        <v>-5.05737381291293</v>
      </c>
      <c r="AL65">
        <f t="shared" si="8"/>
        <v>-12.798262819233891</v>
      </c>
      <c r="AN65">
        <f t="shared" si="26"/>
        <v>0</v>
      </c>
      <c r="AO65">
        <f t="shared" si="26"/>
        <v>0</v>
      </c>
      <c r="AP65">
        <f t="shared" si="26"/>
        <v>-4.9081291226955653E-14</v>
      </c>
      <c r="AQ65">
        <f t="shared" si="26"/>
        <v>-9.5700167442191608E-9</v>
      </c>
      <c r="AR65">
        <f t="shared" si="26"/>
        <v>-9.5700658255103875E-9</v>
      </c>
      <c r="AS65">
        <f t="shared" si="26"/>
        <v>-6.8750020218744353E-3</v>
      </c>
      <c r="AT65">
        <f t="shared" si="26"/>
        <v>-4.4916680190298375E-3</v>
      </c>
      <c r="AU65">
        <f t="shared" si="23"/>
        <v>-1.1366679610970098E-2</v>
      </c>
      <c r="AW65">
        <v>62</v>
      </c>
      <c r="AX65">
        <f>IF(Z65&gt;0, (R65*SUMPRODUCT(K65:$K$98, X65:$X$98)-K65*$AZ$3)/Z65, 0)</f>
        <v>-58364075732385.43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2000000</v>
      </c>
      <c r="S66">
        <f t="shared" si="1"/>
        <v>-316514354916172.69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-64.507319096380044</v>
      </c>
      <c r="AC66">
        <f t="shared" si="2"/>
        <v>-57.595820630130817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-1.8244712712760984E-6</v>
      </c>
      <c r="AI66">
        <f t="shared" si="25"/>
        <v>-1.8244803697292546E-6</v>
      </c>
      <c r="AJ66">
        <f t="shared" si="7"/>
        <v>-6.9114984662492276</v>
      </c>
      <c r="AK66">
        <f t="shared" si="22"/>
        <v>-4.5155123367466032</v>
      </c>
      <c r="AL66">
        <f t="shared" si="8"/>
        <v>-11.4270126274762</v>
      </c>
      <c r="AN66">
        <f t="shared" si="26"/>
        <v>0</v>
      </c>
      <c r="AO66">
        <f t="shared" si="26"/>
        <v>0</v>
      </c>
      <c r="AP66">
        <f t="shared" si="26"/>
        <v>-7.2149302216685755E-15</v>
      </c>
      <c r="AQ66">
        <f t="shared" si="26"/>
        <v>-1.4467770166577604E-9</v>
      </c>
      <c r="AR66">
        <f t="shared" si="26"/>
        <v>-1.4467842315879819E-9</v>
      </c>
      <c r="AS66">
        <f t="shared" si="26"/>
        <v>-5.4807095562764436E-3</v>
      </c>
      <c r="AT66">
        <f t="shared" si="26"/>
        <v>-3.5807302477666304E-3</v>
      </c>
      <c r="AU66">
        <f t="shared" si="23"/>
        <v>-9.061441250827305E-3</v>
      </c>
      <c r="AW66">
        <v>63</v>
      </c>
      <c r="AX66">
        <f>IF(Z66&gt;0, (R66*SUMPRODUCT(K66:$K$98, X66:$X$98)-K66*$AZ$3)/Z66, 0)</f>
        <v>-316514354916172.69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-1760446636632092.5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-57.595820630130817</v>
      </c>
      <c r="AC67">
        <f t="shared" ref="AC67:AC89" si="29">S67*Z67</f>
        <v>-51.424839849596118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-3.0187625290258455E-7</v>
      </c>
      <c r="AI67">
        <f t="shared" ref="AI67:AI89" si="33">SUM(AE67:AH67)</f>
        <v>-3.0187771346488674E-7</v>
      </c>
      <c r="AJ67">
        <f t="shared" ref="AJ67:AJ89" si="34">AB67-AC67</f>
        <v>-6.1709807805346983</v>
      </c>
      <c r="AK67">
        <f t="shared" si="22"/>
        <v>-4.0317074441091574</v>
      </c>
      <c r="AL67">
        <f t="shared" ref="AL67:AL89" si="35">SUM(AI67:AK67)</f>
        <v>-10.20268852652157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-2.1373492823169512E-10</v>
      </c>
      <c r="AR67">
        <f t="shared" si="36"/>
        <v>-2.1373596234145314E-10</v>
      </c>
      <c r="AS67">
        <f t="shared" si="36"/>
        <v>-4.3691881079244085E-3</v>
      </c>
      <c r="AT67">
        <f t="shared" si="36"/>
        <v>-2.8545362310957853E-3</v>
      </c>
      <c r="AU67">
        <f t="shared" si="23"/>
        <v>-7.2237245527561568E-3</v>
      </c>
      <c r="AW67">
        <v>64</v>
      </c>
      <c r="AX67">
        <f>IF(Z67&gt;0, (R67*SUMPRODUCT(K67:$K$98, X67:$X$98)-K67*$AZ$3)/Z67, 0)</f>
        <v>-1760446636632092.5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2000000</v>
      </c>
      <c r="S68">
        <f t="shared" si="28"/>
        <v>-1.0053785178119418E+16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-51.424839849596118</v>
      </c>
      <c r="AC68">
        <f t="shared" si="29"/>
        <v>-45.915035580183535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-4.8704386788941464E-8</v>
      </c>
      <c r="AI68">
        <f t="shared" si="33"/>
        <v>-4.8704615135950904E-8</v>
      </c>
      <c r="AJ68">
        <f t="shared" si="34"/>
        <v>-5.5098042694125837</v>
      </c>
      <c r="AK68">
        <f t="shared" si="22"/>
        <v>-3.5997387894717288</v>
      </c>
      <c r="AL68">
        <f t="shared" si="35"/>
        <v>-9.1095431075889284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-3.078907249366933E-11</v>
      </c>
      <c r="AR68">
        <f t="shared" si="36"/>
        <v>-3.0789216846018078E-11</v>
      </c>
      <c r="AS68">
        <f t="shared" si="36"/>
        <v>-3.4830900101875564E-3</v>
      </c>
      <c r="AT68">
        <f t="shared" si="36"/>
        <v>-2.275618806733104E-3</v>
      </c>
      <c r="AU68">
        <f t="shared" si="23"/>
        <v>-5.7587088477098775E-3</v>
      </c>
      <c r="AW68">
        <v>65</v>
      </c>
      <c r="AX68">
        <f>IF(Z68&gt;0, (R68*SUMPRODUCT(K68:$K$98, X68:$X$98)-K68*$AZ$3)/Z68, 0)</f>
        <v>-1.0053785178119418E+16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2000000</v>
      </c>
      <c r="S69">
        <f t="shared" si="28"/>
        <v>-5.9069580816929648E+16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-45.915035580183535</v>
      </c>
      <c r="AC69">
        <f t="shared" si="29"/>
        <v>-40.995567482333676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-7.6544982895656661E-9</v>
      </c>
      <c r="AI69">
        <f t="shared" si="33"/>
        <v>-7.6545329906477766E-9</v>
      </c>
      <c r="AJ69">
        <f t="shared" si="34"/>
        <v>-4.9194680978498582</v>
      </c>
      <c r="AK69">
        <f t="shared" si="22"/>
        <v>-3.2140524906128478</v>
      </c>
      <c r="AL69">
        <f t="shared" si="35"/>
        <v>-8.1335205961172399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-4.3204325970785656E-12</v>
      </c>
      <c r="AR69">
        <f t="shared" si="36"/>
        <v>-4.3204521834290531E-12</v>
      </c>
      <c r="AS69">
        <f t="shared" si="36"/>
        <v>-2.7766980311709792E-3</v>
      </c>
      <c r="AT69">
        <f t="shared" si="36"/>
        <v>-1.8141093803749778E-3</v>
      </c>
      <c r="AU69">
        <f t="shared" si="23"/>
        <v>-4.5908074158664096E-3</v>
      </c>
      <c r="AW69">
        <v>66</v>
      </c>
      <c r="AX69">
        <f>IF(Z69&gt;0, (R69*SUMPRODUCT(K69:$K$98, X69:$X$98)-K69*$AZ$3)/Z69, 0)</f>
        <v>-5.9069580816929648E+16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2000000</v>
      </c>
      <c r="S70">
        <f t="shared" si="28"/>
        <v>-3.574150101041824E+17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-40.995567482333676</v>
      </c>
      <c r="AC70">
        <f t="shared" si="29"/>
        <v>-36.603185252087421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-1.1693410941082652E-9</v>
      </c>
      <c r="AI70">
        <f t="shared" si="33"/>
        <v>-1.1693462146522013E-9</v>
      </c>
      <c r="AJ70">
        <f t="shared" si="34"/>
        <v>-4.3923822302462554</v>
      </c>
      <c r="AK70">
        <f t="shared" si="22"/>
        <v>-2.8696897237633574</v>
      </c>
      <c r="AL70">
        <f t="shared" si="35"/>
        <v>-7.2620719551789588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-5.8929627168376082E-13</v>
      </c>
      <c r="AR70">
        <f t="shared" si="36"/>
        <v>-5.8929885221177409E-13</v>
      </c>
      <c r="AS70">
        <f t="shared" si="36"/>
        <v>-2.2135666702691524E-3</v>
      </c>
      <c r="AT70">
        <f t="shared" si="36"/>
        <v>-1.4461968912437581E-3</v>
      </c>
      <c r="AU70">
        <f t="shared" si="23"/>
        <v>-3.6597635621022093E-3</v>
      </c>
      <c r="AW70">
        <v>67</v>
      </c>
      <c r="AX70">
        <f>IF(Z70&gt;0, (R70*SUMPRODUCT(K70:$K$98, X70:$X$98)-K70*$AZ$3)/Z70, 0)</f>
        <v>-3.574150101041824E+17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2000000</v>
      </c>
      <c r="S71">
        <f t="shared" si="28"/>
        <v>-2.2280490519317832E+18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-36.603185252087421</v>
      </c>
      <c r="AC71">
        <f t="shared" si="29"/>
        <v>-32.68141540365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-1.7343718806689948E-10</v>
      </c>
      <c r="AI71">
        <f t="shared" si="33"/>
        <v>-1.7343792147569439E-10</v>
      </c>
      <c r="AJ71">
        <f t="shared" si="34"/>
        <v>-3.921769848437421</v>
      </c>
      <c r="AK71">
        <f t="shared" si="22"/>
        <v>-2.5622229676461199</v>
      </c>
      <c r="AL71">
        <f t="shared" si="35"/>
        <v>-6.4839928162569791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-7.8039896031821672E-14</v>
      </c>
      <c r="AR71">
        <f t="shared" si="36"/>
        <v>-7.8040226036861197E-14</v>
      </c>
      <c r="AS71">
        <f t="shared" si="36"/>
        <v>-1.7646417970910355E-3</v>
      </c>
      <c r="AT71">
        <f t="shared" si="36"/>
        <v>-1.1528993074329619E-3</v>
      </c>
      <c r="AU71">
        <f t="shared" si="23"/>
        <v>-2.9175411046020376E-3</v>
      </c>
      <c r="AW71">
        <v>68</v>
      </c>
      <c r="AX71">
        <f>IF(Z71&gt;0, (R71*SUMPRODUCT(K71:$K$98, X71:$X$98)-K71*$AZ$3)/Z71, 0)</f>
        <v>-2.2280490519317832E+18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2000000</v>
      </c>
      <c r="S72">
        <f t="shared" si="28"/>
        <v>-1.4333144653164896E+19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-32.68141540365</v>
      </c>
      <c r="AC72">
        <f t="shared" si="29"/>
        <v>-29.179835181830427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-2.4971329771205297E-11</v>
      </c>
      <c r="AI72">
        <f t="shared" si="33"/>
        <v>-2.497143156266798E-11</v>
      </c>
      <c r="AJ72">
        <f t="shared" si="34"/>
        <v>-3.5015802218195731</v>
      </c>
      <c r="AK72">
        <f t="shared" ref="AK72:AK89" si="49">G72*SUM(AB72:AB72, AE72:AF72)</f>
        <v>-2.2876990782555002</v>
      </c>
      <c r="AL72">
        <f t="shared" si="35"/>
        <v>-5.7892793001000449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-1.0032244448066946E-14</v>
      </c>
      <c r="AR72">
        <f t="shared" si="36"/>
        <v>-1.00322853428389E-14</v>
      </c>
      <c r="AS72">
        <f t="shared" si="36"/>
        <v>-1.406761636711783E-3</v>
      </c>
      <c r="AT72">
        <f t="shared" si="36"/>
        <v>-9.1908426931838327E-4</v>
      </c>
      <c r="AU72">
        <f t="shared" si="23"/>
        <v>-2.3258459060401986E-3</v>
      </c>
      <c r="AW72">
        <v>69</v>
      </c>
      <c r="AX72">
        <f>IF(Z72&gt;0, (R72*SUMPRODUCT(K72:$K$98, X72:$X$98)-K72*$AZ$3)/Z72, 0)</f>
        <v>-1.4333144653164896E+19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2000000</v>
      </c>
      <c r="S73">
        <f t="shared" si="28"/>
        <v>-9.5305523940541759E+19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-29.179835181830427</v>
      </c>
      <c r="AC73">
        <f t="shared" si="29"/>
        <v>-26.053424269491458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-3.4842071015894503E-12</v>
      </c>
      <c r="AI73">
        <f t="shared" si="33"/>
        <v>-3.4842207699599666E-12</v>
      </c>
      <c r="AJ73">
        <f t="shared" si="34"/>
        <v>-3.1264109123389687</v>
      </c>
      <c r="AK73">
        <f t="shared" si="49"/>
        <v>-2.0425884627281299</v>
      </c>
      <c r="AL73">
        <f t="shared" si="35"/>
        <v>-5.1689993750705829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-1.2498053364419347E-15</v>
      </c>
      <c r="AR73">
        <f t="shared" si="36"/>
        <v>-1.2498102393658752E-15</v>
      </c>
      <c r="AS73">
        <f t="shared" si="36"/>
        <v>-1.1214617639603091E-3</v>
      </c>
      <c r="AT73">
        <f t="shared" si="36"/>
        <v>-7.3268835245406995E-4</v>
      </c>
      <c r="AU73">
        <f t="shared" si="23"/>
        <v>-1.854150116415629E-3</v>
      </c>
      <c r="AW73">
        <v>70</v>
      </c>
      <c r="AX73">
        <f>IF(Z73&gt;0, (R73*SUMPRODUCT(K73:$K$98, X73:$X$98)-K73*$AZ$3)/Z73, 0)</f>
        <v>-9.5305523940541759E+19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2000000</v>
      </c>
      <c r="S74">
        <f t="shared" si="28"/>
        <v>-6.5600620233994469E+20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-26.053424269491458</v>
      </c>
      <c r="AC74">
        <f t="shared" si="29"/>
        <v>-23.261985954903086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-4.7034745409435163E-13</v>
      </c>
      <c r="AI74">
        <f t="shared" si="33"/>
        <v>-4.7034922709481043E-13</v>
      </c>
      <c r="AJ74">
        <f t="shared" si="34"/>
        <v>-2.7914383145883725</v>
      </c>
      <c r="AK74">
        <f t="shared" si="49"/>
        <v>-1.8237396988644023</v>
      </c>
      <c r="AL74">
        <f t="shared" si="35"/>
        <v>-4.615178013453245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-1.5063961186894681E-16</v>
      </c>
      <c r="AR74">
        <f t="shared" si="36"/>
        <v>-1.5064017971320457E-16</v>
      </c>
      <c r="AS74">
        <f t="shared" si="36"/>
        <v>-8.940224521367283E-4</v>
      </c>
      <c r="AT74">
        <f t="shared" si="36"/>
        <v>-5.8409466872932881E-4</v>
      </c>
      <c r="AU74">
        <f t="shared" si="23"/>
        <v>-1.4781171208662078E-3</v>
      </c>
      <c r="AW74">
        <v>71</v>
      </c>
      <c r="AX74">
        <f>IF(Z74&gt;0, (R74*SUMPRODUCT(K74:$K$98, X74:$X$98)-K74*$AZ$3)/Z74, 0)</f>
        <v>-6.5600620233994469E+20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2000000</v>
      </c>
      <c r="S75">
        <f t="shared" si="28"/>
        <v>-4.6807673174442445E+21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-23.261985954903086</v>
      </c>
      <c r="AC75">
        <f t="shared" si="29"/>
        <v>-20.769630316877752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-6.1336362804490012E-14</v>
      </c>
      <c r="AI75">
        <f t="shared" si="33"/>
        <v>-6.1336584665874149E-14</v>
      </c>
      <c r="AJ75">
        <f t="shared" si="34"/>
        <v>-2.4923556380253338</v>
      </c>
      <c r="AK75">
        <f t="shared" si="49"/>
        <v>-1.6283390168432161</v>
      </c>
      <c r="AL75">
        <f t="shared" si="35"/>
        <v>-4.1206946548686112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-1.7539628352497461E-17</v>
      </c>
      <c r="AR75">
        <f t="shared" si="36"/>
        <v>-1.753969179555221E-17</v>
      </c>
      <c r="AS75">
        <f t="shared" si="36"/>
        <v>-7.1270922523655029E-4</v>
      </c>
      <c r="AT75">
        <f t="shared" si="36"/>
        <v>-4.6563669382121236E-4</v>
      </c>
      <c r="AU75">
        <f t="shared" si="23"/>
        <v>-1.1783459190577801E-3</v>
      </c>
      <c r="AW75">
        <v>72</v>
      </c>
      <c r="AX75">
        <f>IF(Z75&gt;0, (R75*SUMPRODUCT(K75:$K$98, X75:$X$98)-K75*$AZ$3)/Z75, 0)</f>
        <v>-4.6807673174442445E+21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2000000</v>
      </c>
      <c r="S76">
        <f t="shared" si="28"/>
        <v>-3.467495028865985E+22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-20.769630316877752</v>
      </c>
      <c r="AC76">
        <f t="shared" si="29"/>
        <v>-18.544312782926564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-7.7161021962345607E-15</v>
      </c>
      <c r="AI76">
        <f t="shared" si="33"/>
        <v>-7.7161289364499449E-15</v>
      </c>
      <c r="AJ76">
        <f t="shared" si="34"/>
        <v>-2.2253175339511877</v>
      </c>
      <c r="AK76">
        <f t="shared" si="49"/>
        <v>-1.4538741221814429</v>
      </c>
      <c r="AL76">
        <f t="shared" si="35"/>
        <v>-3.6791916561326383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-1.9700729868842943E-18</v>
      </c>
      <c r="AR76">
        <f t="shared" si="36"/>
        <v>-1.9700798141883722E-18</v>
      </c>
      <c r="AS76">
        <f t="shared" si="36"/>
        <v>-5.6816743083270833E-4</v>
      </c>
      <c r="AT76">
        <f t="shared" si="36"/>
        <v>-3.7120272147736944E-4</v>
      </c>
      <c r="AU76">
        <f t="shared" si="23"/>
        <v>-9.3937015231007972E-4</v>
      </c>
      <c r="AW76">
        <v>73</v>
      </c>
      <c r="AX76">
        <f>IF(Z76&gt;0, (R76*SUMPRODUCT(K76:$K$98, X76:$X$98)-K76*$AZ$3)/Z76, 0)</f>
        <v>-3.467495028865985E+22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2000000</v>
      </c>
      <c r="S77">
        <f t="shared" si="28"/>
        <v>-2.6715415382395026E+23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-18.544312782926564</v>
      </c>
      <c r="AC77">
        <f t="shared" si="29"/>
        <v>-16.557422127613002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-9.3495846080873368E-16</v>
      </c>
      <c r="AI77">
        <f t="shared" si="33"/>
        <v>-9.3496155966044353E-16</v>
      </c>
      <c r="AJ77">
        <f t="shared" si="34"/>
        <v>-1.9868906553135623</v>
      </c>
      <c r="AK77">
        <f t="shared" si="49"/>
        <v>-1.2981018948048597</v>
      </c>
      <c r="AL77">
        <f t="shared" si="35"/>
        <v>-3.2849925501184227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-2.1313689688116764E-19</v>
      </c>
      <c r="AR77">
        <f t="shared" si="36"/>
        <v>-2.1313760330788607E-19</v>
      </c>
      <c r="AS77">
        <f t="shared" si="36"/>
        <v>-4.529395972837283E-4</v>
      </c>
      <c r="AT77">
        <f t="shared" si="36"/>
        <v>-2.9592053689203563E-4</v>
      </c>
      <c r="AU77">
        <f t="shared" si="23"/>
        <v>-7.488601341757641E-4</v>
      </c>
      <c r="AW77">
        <v>74</v>
      </c>
      <c r="AX77">
        <f>IF(Z77&gt;0, (R77*SUMPRODUCT(K77:$K$98, X77:$X$98)-K77*$AZ$3)/Z77, 0)</f>
        <v>-2.6715415382395026E+23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2000000</v>
      </c>
      <c r="S78">
        <f t="shared" si="28"/>
        <v>-2.1442580284863446E+24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-16.557422127613002</v>
      </c>
      <c r="AC78">
        <f t="shared" si="29"/>
        <v>-14.783412613940181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-1.0892569034441609E-16</v>
      </c>
      <c r="AI78">
        <f t="shared" si="33"/>
        <v>-1.0892603506535027E-16</v>
      </c>
      <c r="AJ78">
        <f t="shared" si="34"/>
        <v>-1.7740095136728211</v>
      </c>
      <c r="AK78">
        <f t="shared" si="49"/>
        <v>-1.1590195489329103</v>
      </c>
      <c r="AL78">
        <f t="shared" si="35"/>
        <v>-2.9330290626057316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-2.2170659946606106E-20</v>
      </c>
      <c r="AR78">
        <f t="shared" si="36"/>
        <v>-2.2170730110867484E-20</v>
      </c>
      <c r="AS78">
        <f t="shared" si="36"/>
        <v>-3.6108067385501249E-4</v>
      </c>
      <c r="AT78">
        <f t="shared" si="36"/>
        <v>-2.3590604025194159E-4</v>
      </c>
      <c r="AU78">
        <f t="shared" si="23"/>
        <v>-5.969867141069541E-4</v>
      </c>
      <c r="AW78">
        <v>75</v>
      </c>
      <c r="AX78">
        <f>IF(Z78&gt;0, (R78*SUMPRODUCT(K78:$K$98, X78:$X$98)-K78*$AZ$3)/Z78, 0)</f>
        <v>-2.1442580284863446E+24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2000000</v>
      </c>
      <c r="S79">
        <f t="shared" si="28"/>
        <v>-1.79570707110184E+25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-14.783412613940181</v>
      </c>
      <c r="AC79">
        <f t="shared" si="29"/>
        <v>-13.199475548160875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-1.2180834434028242E-17</v>
      </c>
      <c r="AI79">
        <f t="shared" si="33"/>
        <v>-1.2180871186892226E-17</v>
      </c>
      <c r="AJ79">
        <f t="shared" si="34"/>
        <v>-1.5839370657793062</v>
      </c>
      <c r="AK79">
        <f t="shared" si="49"/>
        <v>-1.0348388829758128</v>
      </c>
      <c r="AL79">
        <f t="shared" si="35"/>
        <v>-2.6187759487551192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-2.2136416484686463E-21</v>
      </c>
      <c r="AR79">
        <f t="shared" si="36"/>
        <v>-2.2136483276227599E-21</v>
      </c>
      <c r="AS79">
        <f t="shared" si="36"/>
        <v>-2.8785130249921306E-4</v>
      </c>
      <c r="AT79">
        <f t="shared" si="36"/>
        <v>-1.8806285096615243E-4</v>
      </c>
      <c r="AU79">
        <f t="shared" si="23"/>
        <v>-4.7591415346536555E-4</v>
      </c>
      <c r="AW79">
        <v>76</v>
      </c>
      <c r="AX79">
        <f>IF(Z79&gt;0, (R79*SUMPRODUCT(K79:$K$98, X79:$X$98)-K79*$AZ$3)/Z79, 0)</f>
        <v>-1.79570707110184E+25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2000000</v>
      </c>
      <c r="S80">
        <f t="shared" si="28"/>
        <v>-1.5835717712835472E+26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-13.199475548160875</v>
      </c>
      <c r="AC80">
        <f t="shared" si="29"/>
        <v>-11.785246025143636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-1.3065695629697031E-18</v>
      </c>
      <c r="AI80">
        <f t="shared" si="33"/>
        <v>-1.3065732840659739E-18</v>
      </c>
      <c r="AJ80">
        <f t="shared" si="34"/>
        <v>-1.414229523017239</v>
      </c>
      <c r="AK80">
        <f t="shared" si="49"/>
        <v>-0.92396328837126129</v>
      </c>
      <c r="AL80">
        <f t="shared" si="35"/>
        <v>-2.3381928113885002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-2.1200435939489531E-22</v>
      </c>
      <c r="AR80">
        <f t="shared" si="36"/>
        <v>-2.1200496318106441E-22</v>
      </c>
      <c r="AS80">
        <f t="shared" si="36"/>
        <v>-2.2947329599745959E-4</v>
      </c>
      <c r="AT80">
        <f t="shared" si="36"/>
        <v>-1.4992255338500669E-4</v>
      </c>
      <c r="AU80">
        <f t="shared" si="23"/>
        <v>-3.7939584938246625E-4</v>
      </c>
      <c r="AW80">
        <v>77</v>
      </c>
      <c r="AX80">
        <f>IF(Z80&gt;0, (R80*SUMPRODUCT(K80:$K$98, X80:$X$98)-K80*$AZ$3)/Z80, 0)</f>
        <v>-1.5835717712835472E+26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2000000</v>
      </c>
      <c r="S81">
        <f t="shared" si="28"/>
        <v>-1.4742634116933414E+27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-11.785246025143636</v>
      </c>
      <c r="AC81">
        <f t="shared" si="29"/>
        <v>-10.522541093878248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-1.3308043132343506E-19</v>
      </c>
      <c r="AI81">
        <f t="shared" si="33"/>
        <v>-1.3308078819796001E-19</v>
      </c>
      <c r="AJ81">
        <f t="shared" si="34"/>
        <v>-1.2627049312653877</v>
      </c>
      <c r="AK81">
        <f t="shared" si="49"/>
        <v>-0.82496722176005455</v>
      </c>
      <c r="AL81">
        <f t="shared" si="35"/>
        <v>-2.0876721530254425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-1.9280062237527792E-23</v>
      </c>
      <c r="AR81">
        <f t="shared" si="36"/>
        <v>-1.9280113939817779E-23</v>
      </c>
      <c r="AS81">
        <f t="shared" si="36"/>
        <v>-1.8293470663062724E-4</v>
      </c>
      <c r="AT81">
        <f t="shared" si="36"/>
        <v>-1.195173416653433E-4</v>
      </c>
      <c r="AU81">
        <f t="shared" si="23"/>
        <v>-3.0245204829597056E-4</v>
      </c>
      <c r="AW81">
        <v>78</v>
      </c>
      <c r="AX81">
        <f>IF(Z81&gt;0, (R81*SUMPRODUCT(K81:$K$98, X81:$X$98)-K81*$AZ$3)/Z81, 0)</f>
        <v>-1.4742634116933414E+27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2000000</v>
      </c>
      <c r="S82">
        <f t="shared" si="28"/>
        <v>-1.4528633024461427E+28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-10.522541093878248</v>
      </c>
      <c r="AC82">
        <f t="shared" si="29"/>
        <v>-9.3951259766770043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-1.28389056615378E-20</v>
      </c>
      <c r="AI82">
        <f t="shared" si="33"/>
        <v>-1.2838937994675959E-20</v>
      </c>
      <c r="AJ82">
        <f t="shared" si="34"/>
        <v>-1.1274151172012434</v>
      </c>
      <c r="AK82">
        <f t="shared" si="49"/>
        <v>-0.73657787657147744</v>
      </c>
      <c r="AL82">
        <f t="shared" si="35"/>
        <v>-1.8639929937727209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-1.6607498305090146E-24</v>
      </c>
      <c r="AR82">
        <f t="shared" si="36"/>
        <v>-1.6607540128945802E-24</v>
      </c>
      <c r="AS82">
        <f t="shared" si="36"/>
        <v>-1.4583442811752864E-4</v>
      </c>
      <c r="AT82">
        <f t="shared" si="36"/>
        <v>-9.5278493036785164E-5</v>
      </c>
      <c r="AU82">
        <f t="shared" si="23"/>
        <v>-2.411129211543138E-4</v>
      </c>
      <c r="AW82">
        <v>79</v>
      </c>
      <c r="AX82">
        <f>IF(Z82&gt;0, (R82*SUMPRODUCT(K82:$K$98, X82:$X$98)-K82*$AZ$3)/Z82, 0)</f>
        <v>-1.4528633024461427E+28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2000000</v>
      </c>
      <c r="S83">
        <f t="shared" si="28"/>
        <v>-1.5200656403188266E+29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-9.3951259766770043</v>
      </c>
      <c r="AC83">
        <f t="shared" si="29"/>
        <v>-8.3885053363187527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-1.1700219671389075E-21</v>
      </c>
      <c r="AI83">
        <f t="shared" si="33"/>
        <v>-1.170024726396506E-21</v>
      </c>
      <c r="AJ83">
        <f t="shared" si="34"/>
        <v>-1.0066206403582516</v>
      </c>
      <c r="AK83">
        <f t="shared" si="49"/>
        <v>-0.65765881836739037</v>
      </c>
      <c r="AL83">
        <f t="shared" si="35"/>
        <v>-1.664279458725642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-1.3513013233555346E-25</v>
      </c>
      <c r="AR83">
        <f t="shared" si="36"/>
        <v>-1.351304510123432E-25</v>
      </c>
      <c r="AS83">
        <f t="shared" si="36"/>
        <v>-1.1625831323144802E-4</v>
      </c>
      <c r="AT83">
        <f t="shared" si="36"/>
        <v>-7.595543131121263E-5</v>
      </c>
      <c r="AU83">
        <f t="shared" si="23"/>
        <v>-1.9221374454266065E-4</v>
      </c>
      <c r="AW83">
        <v>80</v>
      </c>
      <c r="AX83">
        <f>IF(Z83&gt;0, (R83*SUMPRODUCT(K83:$K$98, X83:$X$98)-K83*$AZ$3)/Z83, 0)</f>
        <v>-1.5200656403188266E+29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2000000</v>
      </c>
      <c r="S84">
        <f t="shared" si="28"/>
        <v>-1.6938603824860175E+30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-8.3885053363187527</v>
      </c>
      <c r="AC84">
        <f t="shared" si="29"/>
        <v>-7.4897369074274582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-1.0042320744588975E-22</v>
      </c>
      <c r="AI84">
        <f t="shared" si="33"/>
        <v>-1.0042342853072604E-22</v>
      </c>
      <c r="AJ84">
        <f t="shared" si="34"/>
        <v>-0.89876842889129449</v>
      </c>
      <c r="AK84">
        <f t="shared" si="49"/>
        <v>-0.58719537354231277</v>
      </c>
      <c r="AL84">
        <f t="shared" si="35"/>
        <v>-1.4859638024336073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-1.0355575802401592E-26</v>
      </c>
      <c r="AR84">
        <f t="shared" si="36"/>
        <v>-1.0355598600526041E-26</v>
      </c>
      <c r="AS84">
        <f t="shared" si="36"/>
        <v>-9.2680415522518981E-5</v>
      </c>
      <c r="AT84">
        <f t="shared" si="36"/>
        <v>-6.0551204808045777E-5</v>
      </c>
      <c r="AU84">
        <f t="shared" si="23"/>
        <v>-1.5323162033056476E-4</v>
      </c>
      <c r="AW84">
        <v>81</v>
      </c>
      <c r="AX84">
        <f>IF(Z84&gt;0, (R84*SUMPRODUCT(K84:$K$98, X84:$X$98)-K84*$AZ$3)/Z84, 0)</f>
        <v>-1.6938603824860175E+30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2000000</v>
      </c>
      <c r="S85">
        <f t="shared" si="28"/>
        <v>-2.0181791767797412E+31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-7.4897369074274582</v>
      </c>
      <c r="AC85">
        <f t="shared" si="29"/>
        <v>-6.6872650959173727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-8.0922567035594141E-24</v>
      </c>
      <c r="AI85">
        <f t="shared" si="33"/>
        <v>-8.0922732711297587E-24</v>
      </c>
      <c r="AJ85">
        <f t="shared" si="34"/>
        <v>-0.80247181151008551</v>
      </c>
      <c r="AK85">
        <f t="shared" si="49"/>
        <v>-0.52428158351992216</v>
      </c>
      <c r="AL85">
        <f t="shared" si="35"/>
        <v>-1.3267533950300077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-7.4506093331630699E-28</v>
      </c>
      <c r="AR85">
        <f t="shared" si="36"/>
        <v>-7.4506245870655056E-28</v>
      </c>
      <c r="AS85">
        <f t="shared" si="36"/>
        <v>-7.3884259823436799E-5</v>
      </c>
      <c r="AT85">
        <f t="shared" si="36"/>
        <v>-4.8271049751312003E-5</v>
      </c>
      <c r="AU85">
        <f t="shared" si="23"/>
        <v>-1.221553095747488E-4</v>
      </c>
      <c r="AW85">
        <v>82</v>
      </c>
      <c r="AX85">
        <f>IF(Z85&gt;0, (R85*SUMPRODUCT(K85:$K$98, X85:$X$98)-K85*$AZ$3)/Z85, 0)</f>
        <v>-2.0181791767797412E+31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2000000</v>
      </c>
      <c r="S86">
        <f t="shared" si="28"/>
        <v>-2.5834104631525574E+32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-6.6872650959173727</v>
      </c>
      <c r="AC86">
        <f t="shared" si="29"/>
        <v>-5.9707724070690826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-6.0985183098222157E-25</v>
      </c>
      <c r="AI86">
        <f t="shared" si="33"/>
        <v>-6.0985298658108834E-25</v>
      </c>
      <c r="AJ86">
        <f t="shared" si="34"/>
        <v>-0.71649268884829009</v>
      </c>
      <c r="AK86">
        <f t="shared" si="49"/>
        <v>-0.46810855671421614</v>
      </c>
      <c r="AL86">
        <f t="shared" si="35"/>
        <v>-1.1846012455625061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-5.0133549071892072E-29</v>
      </c>
      <c r="AR86">
        <f t="shared" si="36"/>
        <v>-5.0133644069184119E-29</v>
      </c>
      <c r="AS86">
        <f t="shared" si="36"/>
        <v>-5.8900079578632599E-5</v>
      </c>
      <c r="AT86">
        <f t="shared" si="36"/>
        <v>-3.8481385324706624E-5</v>
      </c>
      <c r="AU86">
        <f t="shared" si="23"/>
        <v>-9.7381464903339223E-5</v>
      </c>
      <c r="AW86">
        <v>83</v>
      </c>
      <c r="AX86">
        <f>IF(Z86&gt;0, (R86*SUMPRODUCT(K86:$K$98, X86:$X$98)-K86*$AZ$3)/Z86, 0)</f>
        <v>-2.5834104631525574E+32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2000000</v>
      </c>
      <c r="S87">
        <f t="shared" si="28"/>
        <v>-3.5726315716917707E+33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-5.9707724070690826</v>
      </c>
      <c r="AC87">
        <f t="shared" si="29"/>
        <v>-5.3310467920259663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-4.2777334178331633E-26</v>
      </c>
      <c r="AI87">
        <f t="shared" si="33"/>
        <v>-4.2777408787855244E-26</v>
      </c>
      <c r="AJ87">
        <f t="shared" si="34"/>
        <v>-0.63972561504311631</v>
      </c>
      <c r="AK87">
        <f t="shared" si="49"/>
        <v>-0.41795406849483585</v>
      </c>
      <c r="AL87">
        <f t="shared" si="35"/>
        <v>-1.0576796835379523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-3.1397842903966337E-30</v>
      </c>
      <c r="AR87">
        <f t="shared" si="36"/>
        <v>-3.1397897666100222E-30</v>
      </c>
      <c r="AS87">
        <f t="shared" si="36"/>
        <v>-4.6954782827353801E-5</v>
      </c>
      <c r="AT87">
        <f t="shared" si="36"/>
        <v>-3.0677124780537809E-5</v>
      </c>
      <c r="AU87">
        <f t="shared" si="23"/>
        <v>-7.7631907607891623E-5</v>
      </c>
      <c r="AW87">
        <v>84</v>
      </c>
      <c r="AX87">
        <f>IF(Z87&gt;0, (R87*SUMPRODUCT(K87:$K$98, X87:$X$98)-K87*$AZ$3)/Z87, 0)</f>
        <v>-3.5726315716917707E+33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2000000</v>
      </c>
      <c r="S88">
        <f t="shared" si="28"/>
        <v>-5.3722538932057331E+34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-5.3310467920259663</v>
      </c>
      <c r="AC88">
        <f t="shared" si="29"/>
        <v>-4.7598632071660409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-2.7773354128931455E-27</v>
      </c>
      <c r="AI88">
        <f t="shared" si="33"/>
        <v>-2.7773398429361982E-27</v>
      </c>
      <c r="AJ88">
        <f t="shared" si="34"/>
        <v>-0.57118358485992538</v>
      </c>
      <c r="AK88">
        <f t="shared" si="49"/>
        <v>-0.37317327544181766</v>
      </c>
      <c r="AL88">
        <f t="shared" si="35"/>
        <v>-0.94435686030174304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-1.8201048409962129E-31</v>
      </c>
      <c r="AR88">
        <f t="shared" si="36"/>
        <v>-1.8201077441899605E-31</v>
      </c>
      <c r="AS88">
        <f t="shared" si="36"/>
        <v>-3.7432065391704248E-5</v>
      </c>
      <c r="AT88">
        <f t="shared" si="36"/>
        <v>-2.4455616055913425E-5</v>
      </c>
      <c r="AU88">
        <f t="shared" si="23"/>
        <v>-6.1887681447617666E-5</v>
      </c>
      <c r="AW88">
        <v>85</v>
      </c>
      <c r="AX88">
        <f>IF(Z88&gt;0, (R88*SUMPRODUCT(K88:$K$98, X88:$X$98)-K88*$AZ$3)/Z88, 0)</f>
        <v>-5.3722538932057331E+34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-4.7598632071660409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-1.7720172209976226E-28</v>
      </c>
      <c r="AI89">
        <f t="shared" si="33"/>
        <v>-1.7720172209976226E-28</v>
      </c>
      <c r="AJ89">
        <f t="shared" si="34"/>
        <v>-4.7598632071660409</v>
      </c>
      <c r="AK89">
        <f t="shared" si="49"/>
        <v>-0.33319042450162289</v>
      </c>
      <c r="AL89">
        <f t="shared" si="35"/>
        <v>-5.0930536316676642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-1.0368549098528515E-32</v>
      </c>
      <c r="AR89">
        <f t="shared" si="36"/>
        <v>-1.0368549098528515E-32</v>
      </c>
      <c r="AS89">
        <f t="shared" si="36"/>
        <v>-2.7851239130732304E-4</v>
      </c>
      <c r="AT89">
        <f t="shared" si="36"/>
        <v>-1.9495867391512615E-5</v>
      </c>
      <c r="AU89">
        <f t="shared" si="23"/>
        <v>-2.9800825869883568E-4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94369.345594194994</v>
      </c>
      <c r="AO91" s="8">
        <f t="shared" si="50"/>
        <v>-9436.9345594195001</v>
      </c>
      <c r="AP91" s="8">
        <f t="shared" si="50"/>
        <v>-2840.8975507460086</v>
      </c>
      <c r="AQ91" s="8">
        <f t="shared" si="50"/>
        <v>-72631.73168944339</v>
      </c>
      <c r="AR91" s="8">
        <f t="shared" si="50"/>
        <v>9459.7817945861152</v>
      </c>
      <c r="AS91" s="8">
        <f t="shared" si="50"/>
        <v>-20779.064514874175</v>
      </c>
      <c r="AT91" s="8">
        <f t="shared" si="50"/>
        <v>12121.120967009929</v>
      </c>
      <c r="AU91" s="8">
        <f t="shared" si="50"/>
        <v>801.83824672185597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243576.74680455329</v>
      </c>
      <c r="K3">
        <v>1</v>
      </c>
      <c r="L3" s="2">
        <v>0</v>
      </c>
      <c r="O3">
        <f>$C$3</f>
        <v>243576.74680455329</v>
      </c>
      <c r="P3">
        <f>O3*C5</f>
        <v>24357.67468045533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243576.74680455329</v>
      </c>
      <c r="AF3">
        <f t="shared" ref="AF3:AG34" si="4">-$Z3*P3</f>
        <v>-24357.67468045533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216699.16392009796</v>
      </c>
      <c r="AJ3">
        <f t="shared" ref="AJ3:AJ66" si="7">AB3-AC3</f>
        <v>0</v>
      </c>
      <c r="AL3">
        <f t="shared" ref="AL3:AL66" si="8">SUM(AI3:AK3)</f>
        <v>216699.16392009796</v>
      </c>
      <c r="AN3">
        <f t="shared" ref="AN3:AU34" si="9">AE3*$K3</f>
        <v>243576.74680455329</v>
      </c>
      <c r="AO3">
        <f t="shared" si="9"/>
        <v>-24357.67468045533</v>
      </c>
      <c r="AP3">
        <f t="shared" si="9"/>
        <v>-2519.9082039999998</v>
      </c>
      <c r="AQ3">
        <f t="shared" si="9"/>
        <v>0</v>
      </c>
      <c r="AR3">
        <f t="shared" si="9"/>
        <v>216699.16392009796</v>
      </c>
      <c r="AS3">
        <f t="shared" si="9"/>
        <v>0</v>
      </c>
      <c r="AT3">
        <f t="shared" si="9"/>
        <v>0</v>
      </c>
      <c r="AU3">
        <f t="shared" si="9"/>
        <v>216699.16392009796</v>
      </c>
      <c r="AW3">
        <v>0</v>
      </c>
      <c r="AX3">
        <f>IF(Z3&gt;0, (R3*SUMPRODUCT(K3:$K$98, X3:$X$98)-K3*$AZ$3)/Z3, 0)</f>
        <v>0</v>
      </c>
      <c r="AZ3">
        <f>C6*ABS(SUMPRODUCT(X4:X79, K4:K79))/1</f>
        <v>192005.47413941639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20829.02007428453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20572.015086366067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-20572.015086366067</v>
      </c>
      <c r="AK4">
        <f>G4*SUM(AB4, AE4:AF4)</f>
        <v>0</v>
      </c>
      <c r="AL4">
        <f t="shared" si="8"/>
        <v>-25249.603086366067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-4176.4178571428565</v>
      </c>
      <c r="AR4">
        <f t="shared" si="9"/>
        <v>-4176.4178571428565</v>
      </c>
      <c r="AS4">
        <f t="shared" si="9"/>
        <v>-18367.870612826846</v>
      </c>
      <c r="AT4">
        <f t="shared" si="9"/>
        <v>0</v>
      </c>
      <c r="AU4">
        <f t="shared" si="9"/>
        <v>-22544.288469969702</v>
      </c>
      <c r="AW4">
        <v>1</v>
      </c>
      <c r="AX4">
        <f>IF(Z4&gt;0, (R4*SUMPRODUCT(K4:$K$98, X4:$X$98)-K4*$AZ$3)/Z4, 0)</f>
        <v>20829.02007428453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2000000</v>
      </c>
      <c r="S5">
        <f t="shared" si="1"/>
        <v>35642.872157888611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20572.015086366067</v>
      </c>
      <c r="AC5">
        <f t="shared" si="2"/>
        <v>34763.467842050013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-4914.4994442905754</v>
      </c>
      <c r="AI5">
        <f t="shared" si="6"/>
        <v>-4963.2658115014683</v>
      </c>
      <c r="AJ5">
        <f t="shared" si="7"/>
        <v>-14191.452755683946</v>
      </c>
      <c r="AK5">
        <f>G5*SUM(AB5, AE5:AF5)</f>
        <v>1440.0410560456248</v>
      </c>
      <c r="AL5">
        <f t="shared" si="8"/>
        <v>-17714.677511139787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-3917.8088682163384</v>
      </c>
      <c r="AR5">
        <f t="shared" si="9"/>
        <v>-3956.6851175872671</v>
      </c>
      <c r="AS5">
        <f t="shared" si="9"/>
        <v>-11313.339250385798</v>
      </c>
      <c r="AT5">
        <f t="shared" si="9"/>
        <v>1147.9919133016779</v>
      </c>
      <c r="AU5">
        <f t="shared" si="9"/>
        <v>-14122.032454671385</v>
      </c>
      <c r="AW5">
        <v>2</v>
      </c>
      <c r="AX5">
        <f>IF(Z5&gt;0, (R5*SUMPRODUCT(K5:$K$98, X5:$X$98)-K5*$AZ$3)/Z5, 0)</f>
        <v>35642.872157888611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2000000</v>
      </c>
      <c r="S6">
        <f t="shared" si="1"/>
        <v>49062.011007904526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34763.467842050013</v>
      </c>
      <c r="AC6">
        <f t="shared" si="2"/>
        <v>47245.543449571967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-5195.9647455502636</v>
      </c>
      <c r="AI6">
        <f t="shared" si="6"/>
        <v>-5244.1135499704087</v>
      </c>
      <c r="AJ6">
        <f t="shared" si="7"/>
        <v>-12482.075607521954</v>
      </c>
      <c r="AK6">
        <f>G6*SUM(AB6, AE6:AF6)</f>
        <v>2433.4427489435011</v>
      </c>
      <c r="AL6">
        <f t="shared" si="8"/>
        <v>-15292.746408548865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-3698.3850742175136</v>
      </c>
      <c r="AR6">
        <f t="shared" si="9"/>
        <v>-3732.656442159604</v>
      </c>
      <c r="AS6">
        <f t="shared" si="9"/>
        <v>-8884.4948691477093</v>
      </c>
      <c r="AT6">
        <f t="shared" si="9"/>
        <v>1732.0764828827532</v>
      </c>
      <c r="AU6">
        <f t="shared" si="9"/>
        <v>-10885.074828424562</v>
      </c>
      <c r="AW6">
        <v>3</v>
      </c>
      <c r="AX6">
        <f>IF(Z6&gt;0, (R6*SUMPRODUCT(K6:$K$98, X6:$X$98)-K6*$AZ$3)/Z6, 0)</f>
        <v>49062.011007904526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2000000</v>
      </c>
      <c r="S7">
        <f t="shared" si="1"/>
        <v>61214.695960816207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47245.543449571967</v>
      </c>
      <c r="AC7">
        <f t="shared" si="2"/>
        <v>58189.912371549275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-5518.0609893837172</v>
      </c>
      <c r="AI7">
        <f t="shared" si="6"/>
        <v>-5565.5903542349261</v>
      </c>
      <c r="AJ7">
        <f t="shared" si="7"/>
        <v>-10944.368921977308</v>
      </c>
      <c r="AK7">
        <f>G7*SUM(AB7, AE7:AF7)</f>
        <v>3307.1880414700381</v>
      </c>
      <c r="AL7">
        <f t="shared" si="8"/>
        <v>-13202.771234742195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-3506.8275164938018</v>
      </c>
      <c r="AR7">
        <f t="shared" si="9"/>
        <v>-3537.0332871118439</v>
      </c>
      <c r="AS7">
        <f t="shared" si="9"/>
        <v>-6955.3443066485725</v>
      </c>
      <c r="AT7">
        <f t="shared" si="9"/>
        <v>2101.7777890384759</v>
      </c>
      <c r="AU7">
        <f t="shared" si="9"/>
        <v>-8390.59980472194</v>
      </c>
      <c r="AW7">
        <v>4</v>
      </c>
      <c r="AX7">
        <f>IF(Z7&gt;0, (R7*SUMPRODUCT(K7:$K$98, X7:$X$98)-K7*$AZ$3)/Z7, 0)</f>
        <v>61214.695960816207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2000000</v>
      </c>
      <c r="S8">
        <f t="shared" si="1"/>
        <v>72325.385423400599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58189.912371549275</v>
      </c>
      <c r="AC8">
        <f t="shared" si="2"/>
        <v>67756.972351658027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-8492.2978577422055</v>
      </c>
      <c r="AI8">
        <f t="shared" si="6"/>
        <v>-8539.1396214984579</v>
      </c>
      <c r="AJ8">
        <f t="shared" si="7"/>
        <v>-9567.0599801087519</v>
      </c>
      <c r="AK8">
        <f t="shared" ref="AK8:AK71" si="22">G8*SUM(AB8:AB8, AE8:AF8)</f>
        <v>4073.2938660084496</v>
      </c>
      <c r="AL8">
        <f t="shared" si="8"/>
        <v>-14032.905735598759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-4818.7578712444565</v>
      </c>
      <c r="AR8">
        <f t="shared" si="9"/>
        <v>-4845.3371459689797</v>
      </c>
      <c r="AS8">
        <f t="shared" si="9"/>
        <v>-5428.6067629843546</v>
      </c>
      <c r="AT8">
        <f t="shared" si="9"/>
        <v>2311.2963308070321</v>
      </c>
      <c r="AU8">
        <f t="shared" si="9"/>
        <v>-7962.6475781463014</v>
      </c>
      <c r="AW8">
        <v>5</v>
      </c>
      <c r="AX8">
        <f>IF(Z8&gt;0, (R8*SUMPRODUCT(K8:$K$98, X8:$X$98)-K8*$AZ$3)/Z8, 0)</f>
        <v>72325.385423400599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2000000</v>
      </c>
      <c r="S9">
        <f t="shared" si="1"/>
        <v>80955.426719611889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67756.972351658027</v>
      </c>
      <c r="AC9">
        <f t="shared" si="2"/>
        <v>74611.32831666588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-11664.496663500657</v>
      </c>
      <c r="AI9">
        <f t="shared" si="6"/>
        <v>-11710.57839720276</v>
      </c>
      <c r="AJ9">
        <f t="shared" si="7"/>
        <v>-6854.3559650078532</v>
      </c>
      <c r="AK9">
        <f t="shared" si="22"/>
        <v>4742.9880646160627</v>
      </c>
      <c r="AL9">
        <f t="shared" si="8"/>
        <v>-13821.94629759455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-5909.5970225984556</v>
      </c>
      <c r="AR9">
        <f t="shared" si="9"/>
        <v>-5932.9434630097467</v>
      </c>
      <c r="AS9">
        <f t="shared" si="9"/>
        <v>-3472.6300475003854</v>
      </c>
      <c r="AT9">
        <f t="shared" si="9"/>
        <v>2402.9453609070865</v>
      </c>
      <c r="AU9">
        <f t="shared" si="9"/>
        <v>-7002.6281496030451</v>
      </c>
      <c r="AW9">
        <v>6</v>
      </c>
      <c r="AX9">
        <f>IF(Z9&gt;0, (R9*SUMPRODUCT(K9:$K$98, X9:$X$98)-K9*$AZ$3)/Z9, 0)</f>
        <v>80955.426719611889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2000000</v>
      </c>
      <c r="S10">
        <f t="shared" si="1"/>
        <v>87435.727921792641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74611.32831666588</v>
      </c>
      <c r="AC10">
        <f t="shared" si="2"/>
        <v>79124.154362149769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-14955.128073934706</v>
      </c>
      <c r="AI10">
        <f t="shared" si="6"/>
        <v>-15000.37511209794</v>
      </c>
      <c r="AJ10">
        <f t="shared" si="7"/>
        <v>-4512.8260454838892</v>
      </c>
      <c r="AK10">
        <f t="shared" si="22"/>
        <v>5222.7929821666121</v>
      </c>
      <c r="AL10">
        <f t="shared" si="8"/>
        <v>-14290.408175415218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-6764.9404495071121</v>
      </c>
      <c r="AR10">
        <f t="shared" si="9"/>
        <v>-6785.4079117165693</v>
      </c>
      <c r="AS10">
        <f t="shared" si="9"/>
        <v>-2041.3733206265335</v>
      </c>
      <c r="AT10">
        <f t="shared" si="9"/>
        <v>2362.526307350101</v>
      </c>
      <c r="AU10">
        <f t="shared" si="9"/>
        <v>-6464.2549249930025</v>
      </c>
      <c r="AW10">
        <v>7</v>
      </c>
      <c r="AX10">
        <f>IF(Z10&gt;0, (R10*SUMPRODUCT(K10:$K$98, X10:$X$98)-K10*$AZ$3)/Z10, 0)</f>
        <v>87435.727921792641</v>
      </c>
    </row>
    <row r="11" spans="1:52" x14ac:dyDescent="0.25">
      <c r="A11" t="s">
        <v>33</v>
      </c>
      <c r="C11" s="12">
        <f>AU81</f>
        <v>4640.4654451100369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2000000</v>
      </c>
      <c r="S11">
        <f t="shared" si="1"/>
        <v>92112.045112349981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79124.154362149769</v>
      </c>
      <c r="AC11">
        <f t="shared" si="2"/>
        <v>81664.948794859069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-18617.243159397214</v>
      </c>
      <c r="AI11">
        <f t="shared" si="6"/>
        <v>-18661.572296099832</v>
      </c>
      <c r="AJ11">
        <f t="shared" si="7"/>
        <v>-2540.7944327092991</v>
      </c>
      <c r="AK11">
        <f t="shared" si="22"/>
        <v>5538.690805350484</v>
      </c>
      <c r="AL11">
        <f t="shared" si="8"/>
        <v>-15663.675923458646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-7519.1922632941769</v>
      </c>
      <c r="AR11">
        <f t="shared" si="9"/>
        <v>-7537.0960581191684</v>
      </c>
      <c r="AS11">
        <f t="shared" si="9"/>
        <v>-1026.1842571146419</v>
      </c>
      <c r="AT11">
        <f t="shared" si="9"/>
        <v>2236.9843212446058</v>
      </c>
      <c r="AU11">
        <f t="shared" si="9"/>
        <v>-6326.2959939892053</v>
      </c>
      <c r="AW11">
        <v>8</v>
      </c>
      <c r="AX11">
        <f>IF(Z11&gt;0, (R11*SUMPRODUCT(K11:$K$98, X11:$X$98)-K11*$AZ$3)/Z11, 0)</f>
        <v>92112.045112349981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2000000</v>
      </c>
      <c r="S12">
        <f t="shared" si="1"/>
        <v>95168.570002661174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81664.948794859069</v>
      </c>
      <c r="AC12">
        <f t="shared" si="2"/>
        <v>82454.44839068671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-22625.421149130598</v>
      </c>
      <c r="AI12">
        <f t="shared" si="6"/>
        <v>-22668.741358937459</v>
      </c>
      <c r="AJ12">
        <f t="shared" si="7"/>
        <v>-789.49959582764131</v>
      </c>
      <c r="AK12">
        <f t="shared" si="22"/>
        <v>5716.5464156401349</v>
      </c>
      <c r="AL12">
        <f t="shared" si="8"/>
        <v>-17741.694539124965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-8158.9536858067449</v>
      </c>
      <c r="AR12">
        <f t="shared" si="9"/>
        <v>-8174.5753877474044</v>
      </c>
      <c r="AS12">
        <f t="shared" si="9"/>
        <v>-284.70146897435274</v>
      </c>
      <c r="AT12">
        <f t="shared" si="9"/>
        <v>2061.4439457523486</v>
      </c>
      <c r="AU12">
        <f t="shared" si="9"/>
        <v>-6397.8329109694087</v>
      </c>
      <c r="AW12">
        <v>9</v>
      </c>
      <c r="AX12">
        <f>IF(Z12&gt;0, (R12*SUMPRODUCT(K12:$K$98, X12:$X$98)-K12*$AZ$3)/Z12, 0)</f>
        <v>95168.570002661174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2000000</v>
      </c>
      <c r="S13">
        <f t="shared" si="1"/>
        <v>96781.708880353806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82454.44839068671</v>
      </c>
      <c r="AC13">
        <f t="shared" si="2"/>
        <v>81713.969579095865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-26856.072957954326</v>
      </c>
      <c r="AI13">
        <f t="shared" si="6"/>
        <v>-26898.288563839171</v>
      </c>
      <c r="AJ13">
        <f t="shared" si="7"/>
        <v>740.478811590845</v>
      </c>
      <c r="AK13">
        <f t="shared" si="22"/>
        <v>5771.8113873480706</v>
      </c>
      <c r="AL13">
        <f t="shared" si="8"/>
        <v>-20385.998364900253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-8646.9367323884217</v>
      </c>
      <c r="AR13">
        <f t="shared" si="9"/>
        <v>-8660.5290276498035</v>
      </c>
      <c r="AS13">
        <f t="shared" si="9"/>
        <v>238.41435959473657</v>
      </c>
      <c r="AT13">
        <f t="shared" si="9"/>
        <v>1858.3687933754939</v>
      </c>
      <c r="AU13">
        <f t="shared" si="9"/>
        <v>-6563.7458746795719</v>
      </c>
      <c r="AW13">
        <v>10</v>
      </c>
      <c r="AX13">
        <f>IF(Z13&gt;0, (R13*SUMPRODUCT(K13:$K$98, X13:$X$98)-K13*$AZ$3)/Z13, 0)</f>
        <v>96781.708880353806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2000000</v>
      </c>
      <c r="S14">
        <f t="shared" si="1"/>
        <v>97165.113521267616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81713.969579095865</v>
      </c>
      <c r="AC14">
        <f t="shared" si="2"/>
        <v>79690.671127257359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-31423.51721073431</v>
      </c>
      <c r="AI14">
        <f t="shared" si="6"/>
        <v>-31464.525072630036</v>
      </c>
      <c r="AJ14">
        <f t="shared" si="7"/>
        <v>2023.2984518385056</v>
      </c>
      <c r="AK14">
        <f t="shared" si="22"/>
        <v>5719.9778705367107</v>
      </c>
      <c r="AL14">
        <f t="shared" si="8"/>
        <v>-23721.248750254821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-9033.5103048246128</v>
      </c>
      <c r="AR14">
        <f t="shared" si="9"/>
        <v>-9045.2990851998184</v>
      </c>
      <c r="AS14">
        <f t="shared" si="9"/>
        <v>581.64995636373942</v>
      </c>
      <c r="AT14">
        <f t="shared" si="9"/>
        <v>1644.3569537534481</v>
      </c>
      <c r="AU14">
        <f t="shared" si="9"/>
        <v>-6819.2921750826317</v>
      </c>
      <c r="AW14">
        <v>11</v>
      </c>
      <c r="AX14">
        <f>IF(Z14&gt;0, (R14*SUMPRODUCT(K14:$K$98, X14:$X$98)-K14*$AZ$3)/Z14, 0)</f>
        <v>97165.113521267616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2000000</v>
      </c>
      <c r="S15">
        <f t="shared" si="1"/>
        <v>96461.083212601545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79690.671127257359</v>
      </c>
      <c r="AC15">
        <f t="shared" si="2"/>
        <v>76571.123572923738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-36304.785036920199</v>
      </c>
      <c r="AI15">
        <f t="shared" si="6"/>
        <v>-36344.475200571047</v>
      </c>
      <c r="AJ15">
        <f t="shared" si="7"/>
        <v>3119.5475543336215</v>
      </c>
      <c r="AK15">
        <f t="shared" si="22"/>
        <v>5578.3469789080154</v>
      </c>
      <c r="AL15">
        <f t="shared" si="8"/>
        <v>-27646.58066732941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-9318.5340737138613</v>
      </c>
      <c r="AR15">
        <f t="shared" si="9"/>
        <v>-9328.7215501579612</v>
      </c>
      <c r="AS15">
        <f t="shared" si="9"/>
        <v>800.7101584561434</v>
      </c>
      <c r="AT15">
        <f t="shared" si="9"/>
        <v>1431.822729292845</v>
      </c>
      <c r="AU15">
        <f t="shared" si="9"/>
        <v>-7096.188662408972</v>
      </c>
      <c r="AW15">
        <v>12</v>
      </c>
      <c r="AX15">
        <f>IF(Z15&gt;0, (R15*SUMPRODUCT(K15:$K$98, X15:$X$98)-K15*$AZ$3)/Z15, 0)</f>
        <v>96461.083212601545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2000000</v>
      </c>
      <c r="S16">
        <f t="shared" si="1"/>
        <v>94767.329000297337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76571.123572923738</v>
      </c>
      <c r="AC16">
        <f t="shared" si="2"/>
        <v>72532.913383576815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-40972.694135389123</v>
      </c>
      <c r="AI16">
        <f t="shared" si="6"/>
        <v>-41010.963080050074</v>
      </c>
      <c r="AJ16">
        <f t="shared" si="7"/>
        <v>4038.2101893469226</v>
      </c>
      <c r="AK16">
        <f t="shared" si="22"/>
        <v>5359.9786501046619</v>
      </c>
      <c r="AL16">
        <f t="shared" si="8"/>
        <v>-31612.77424059849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-9389.8839959142842</v>
      </c>
      <c r="AR16">
        <f t="shared" si="9"/>
        <v>-9398.6542503140809</v>
      </c>
      <c r="AS16">
        <f t="shared" si="9"/>
        <v>925.45354971753432</v>
      </c>
      <c r="AT16">
        <f t="shared" si="9"/>
        <v>1228.3687662508169</v>
      </c>
      <c r="AU16">
        <f t="shared" si="9"/>
        <v>-7244.8319343457297</v>
      </c>
      <c r="AW16">
        <v>13</v>
      </c>
      <c r="AX16">
        <f>IF(Z16&gt;0, (R16*SUMPRODUCT(K16:$K$98, X16:$X$98)-K16*$AZ$3)/Z16, 0)</f>
        <v>94767.329000297337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2000000</v>
      </c>
      <c r="S17">
        <f t="shared" si="1"/>
        <v>92327.997481612721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72532.913383576815</v>
      </c>
      <c r="AC17">
        <f t="shared" si="2"/>
        <v>67857.604284418689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-45525.459086346586</v>
      </c>
      <c r="AI17">
        <f t="shared" si="6"/>
        <v>-45562.207205083774</v>
      </c>
      <c r="AJ17">
        <f t="shared" si="7"/>
        <v>4675.3090991581266</v>
      </c>
      <c r="AK17">
        <f t="shared" si="22"/>
        <v>5077.3039368503778</v>
      </c>
      <c r="AL17">
        <f t="shared" si="8"/>
        <v>-35809.594169075266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-9315.4109075012075</v>
      </c>
      <c r="AR17">
        <f t="shared" si="9"/>
        <v>-9322.930300671198</v>
      </c>
      <c r="AS17">
        <f t="shared" si="9"/>
        <v>956.66087179116323</v>
      </c>
      <c r="AT17">
        <f t="shared" si="9"/>
        <v>1038.9169801523121</v>
      </c>
      <c r="AU17">
        <f t="shared" si="9"/>
        <v>-7327.3524487277218</v>
      </c>
      <c r="AW17">
        <v>14</v>
      </c>
      <c r="AX17">
        <f>IF(Z17&gt;0, (R17*SUMPRODUCT(K17:$K$98, X17:$X$98)-K17*$AZ$3)/Z17, 0)</f>
        <v>92327.997481612721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2000000</v>
      </c>
      <c r="S18">
        <f t="shared" si="1"/>
        <v>89317.251767465103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67857.604284418689</v>
      </c>
      <c r="AC18">
        <f t="shared" si="2"/>
        <v>62751.63524902123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-50085.195786259181</v>
      </c>
      <c r="AI18">
        <f t="shared" si="6"/>
        <v>-50120.324293914338</v>
      </c>
      <c r="AJ18">
        <f t="shared" si="7"/>
        <v>5105.9690353974584</v>
      </c>
      <c r="AK18">
        <f t="shared" si="22"/>
        <v>4750.0322999093087</v>
      </c>
      <c r="AL18">
        <f t="shared" si="8"/>
        <v>-40264.322958607569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-9150.3780148349815</v>
      </c>
      <c r="AR18">
        <f t="shared" si="9"/>
        <v>-9156.7958618473695</v>
      </c>
      <c r="AS18">
        <f t="shared" si="9"/>
        <v>932.84145289788569</v>
      </c>
      <c r="AT18">
        <f t="shared" si="9"/>
        <v>867.81314207761659</v>
      </c>
      <c r="AU18">
        <f t="shared" si="9"/>
        <v>-7356.1412668718667</v>
      </c>
      <c r="AW18">
        <v>15</v>
      </c>
      <c r="AX18">
        <f>IF(Z18&gt;0, (R18*SUMPRODUCT(K18:$K$98, X18:$X$98)-K18*$AZ$3)/Z18, 0)</f>
        <v>89317.251767465103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2000000</v>
      </c>
      <c r="S19">
        <f t="shared" si="1"/>
        <v>85872.375514676998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62751.63524902123</v>
      </c>
      <c r="AC19">
        <f t="shared" si="2"/>
        <v>57359.687477136074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-55160.156947348369</v>
      </c>
      <c r="AI19">
        <f t="shared" si="6"/>
        <v>-55193.555166003294</v>
      </c>
      <c r="AJ19">
        <f t="shared" si="7"/>
        <v>5391.9477718851558</v>
      </c>
      <c r="AK19">
        <f t="shared" si="22"/>
        <v>4392.6144674314864</v>
      </c>
      <c r="AL19">
        <f t="shared" si="8"/>
        <v>-45408.992926686653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-8997.8164687741028</v>
      </c>
      <c r="AR19">
        <f t="shared" si="9"/>
        <v>-9003.2644417036918</v>
      </c>
      <c r="AS19">
        <f t="shared" si="9"/>
        <v>879.54348112075684</v>
      </c>
      <c r="AT19">
        <f t="shared" si="9"/>
        <v>716.53057176318259</v>
      </c>
      <c r="AU19">
        <f t="shared" si="9"/>
        <v>-7407.1903888197521</v>
      </c>
      <c r="AW19">
        <v>16</v>
      </c>
      <c r="AX19">
        <f>IF(Z19&gt;0, (R19*SUMPRODUCT(K19:$K$98, X19:$X$98)-K19*$AZ$3)/Z19, 0)</f>
        <v>85872.375514676998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2000000</v>
      </c>
      <c r="S20">
        <f t="shared" si="1"/>
        <v>81913.132672121093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57359.687477136074</v>
      </c>
      <c r="AC20">
        <f t="shared" si="2"/>
        <v>51717.612296709995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-59826.584433609336</v>
      </c>
      <c r="AI20">
        <f t="shared" si="6"/>
        <v>-59858.153005466869</v>
      </c>
      <c r="AJ20">
        <f t="shared" si="7"/>
        <v>5642.0751804260799</v>
      </c>
      <c r="AK20">
        <f t="shared" si="22"/>
        <v>4015.1781233995257</v>
      </c>
      <c r="AL20">
        <f t="shared" si="8"/>
        <v>-50200.899701641261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-8713.4034600026862</v>
      </c>
      <c r="AR20">
        <f t="shared" si="9"/>
        <v>-8718.0012438450176</v>
      </c>
      <c r="AS20">
        <f t="shared" si="9"/>
        <v>821.73632113789654</v>
      </c>
      <c r="AT20">
        <f t="shared" si="9"/>
        <v>584.78797150422281</v>
      </c>
      <c r="AU20">
        <f t="shared" si="9"/>
        <v>-7311.4769512028979</v>
      </c>
      <c r="AW20">
        <v>17</v>
      </c>
      <c r="AX20">
        <f>IF(Z20&gt;0, (R20*SUMPRODUCT(K20:$K$98, X20:$X$98)-K20*$AZ$3)/Z20, 0)</f>
        <v>81913.132672121093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2000000</v>
      </c>
      <c r="S21">
        <f t="shared" si="1"/>
        <v>77532.149112422165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51717.612296709995</v>
      </c>
      <c r="AC21">
        <f t="shared" si="2"/>
        <v>46000.406415589452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-63500.4234753169</v>
      </c>
      <c r="AI21">
        <f t="shared" si="6"/>
        <v>-63530.088850868975</v>
      </c>
      <c r="AJ21">
        <f t="shared" si="7"/>
        <v>5717.2058811205425</v>
      </c>
      <c r="AK21">
        <f t="shared" si="22"/>
        <v>3620.2328607697</v>
      </c>
      <c r="AL21">
        <f t="shared" si="8"/>
        <v>-54192.650108978734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-8257.5690409998151</v>
      </c>
      <c r="AR21">
        <f t="shared" si="9"/>
        <v>-8261.4267142772806</v>
      </c>
      <c r="AS21">
        <f t="shared" si="9"/>
        <v>743.46310939664886</v>
      </c>
      <c r="AT21">
        <f t="shared" si="9"/>
        <v>470.77359734336608</v>
      </c>
      <c r="AU21">
        <f t="shared" si="9"/>
        <v>-7047.190007537265</v>
      </c>
      <c r="AW21">
        <v>18</v>
      </c>
      <c r="AX21">
        <f>IF(Z21&gt;0, (R21*SUMPRODUCT(K21:$K$98, X21:$X$98)-K21*$AZ$3)/Z21, 0)</f>
        <v>77532.149112422165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2000000</v>
      </c>
      <c r="S22">
        <f t="shared" si="1"/>
        <v>72963.928922906402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46000.406415589452</v>
      </c>
      <c r="AC22">
        <f t="shared" si="2"/>
        <v>40418.013784305847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-66858.59289948846</v>
      </c>
      <c r="AI22">
        <f t="shared" si="6"/>
        <v>-66886.290156462521</v>
      </c>
      <c r="AJ22">
        <f t="shared" si="7"/>
        <v>5582.3926312836047</v>
      </c>
      <c r="AK22">
        <f t="shared" si="22"/>
        <v>3220.0284490912618</v>
      </c>
      <c r="AL22">
        <f t="shared" si="8"/>
        <v>-58083.869076087656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-7762.7357289850443</v>
      </c>
      <c r="AR22">
        <f t="shared" si="9"/>
        <v>-7765.9515682210067</v>
      </c>
      <c r="AS22">
        <f t="shared" si="9"/>
        <v>648.15361575489612</v>
      </c>
      <c r="AT22">
        <f t="shared" si="9"/>
        <v>373.86712471928627</v>
      </c>
      <c r="AU22">
        <f t="shared" si="9"/>
        <v>-6743.9308277468244</v>
      </c>
      <c r="AW22">
        <v>19</v>
      </c>
      <c r="AX22">
        <f>IF(Z22&gt;0, (R22*SUMPRODUCT(K22:$K$98, X22:$X$98)-K22*$AZ$3)/Z22, 0)</f>
        <v>72963.928922906402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2000000</v>
      </c>
      <c r="S23">
        <f t="shared" si="1"/>
        <v>68228.283868975705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40418.013784305847</v>
      </c>
      <c r="AC23">
        <f t="shared" si="2"/>
        <v>35043.828421138867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-69559.144871545548</v>
      </c>
      <c r="AI23">
        <f t="shared" si="6"/>
        <v>-69584.826177328083</v>
      </c>
      <c r="AJ23">
        <f t="shared" si="7"/>
        <v>5374.1853631669801</v>
      </c>
      <c r="AK23">
        <f t="shared" si="22"/>
        <v>2829.2609649014098</v>
      </c>
      <c r="AL23">
        <f t="shared" si="8"/>
        <v>-61381.379849259691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-7210.9715306120788</v>
      </c>
      <c r="AR23">
        <f t="shared" si="9"/>
        <v>-7213.6338285056017</v>
      </c>
      <c r="AS23">
        <f t="shared" si="9"/>
        <v>557.12441154350495</v>
      </c>
      <c r="AT23">
        <f t="shared" si="9"/>
        <v>293.30033180039601</v>
      </c>
      <c r="AU23">
        <f t="shared" si="9"/>
        <v>-6363.2090851617004</v>
      </c>
      <c r="AW23">
        <v>20</v>
      </c>
      <c r="AX23">
        <f>IF(Z23&gt;0, (R23*SUMPRODUCT(K23:$K$98, X23:$X$98)-K23*$AZ$3)/Z23, 0)</f>
        <v>68228.283868975705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2000000</v>
      </c>
      <c r="S24">
        <f t="shared" si="1"/>
        <v>63411.199323208202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35043.828421138867</v>
      </c>
      <c r="AC24">
        <f t="shared" si="2"/>
        <v>29965.491145721473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-71863.027217916417</v>
      </c>
      <c r="AI24">
        <f t="shared" si="6"/>
        <v>-71886.655134960674</v>
      </c>
      <c r="AJ24">
        <f t="shared" si="7"/>
        <v>5078.3372754173943</v>
      </c>
      <c r="AK24">
        <f t="shared" si="22"/>
        <v>2453.0679894797208</v>
      </c>
      <c r="AL24">
        <f t="shared" si="8"/>
        <v>-64355.249870063562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-6651.613893381118</v>
      </c>
      <c r="AR24">
        <f t="shared" si="9"/>
        <v>-6653.8008842075224</v>
      </c>
      <c r="AS24">
        <f t="shared" si="9"/>
        <v>470.04892618856945</v>
      </c>
      <c r="AT24">
        <f t="shared" si="9"/>
        <v>227.05502052888448</v>
      </c>
      <c r="AU24">
        <f t="shared" si="9"/>
        <v>-5956.6969374900682</v>
      </c>
      <c r="AW24">
        <v>21</v>
      </c>
      <c r="AX24">
        <f>IF(Z24&gt;0, (R24*SUMPRODUCT(K24:$K$98, X24:$X$98)-K24*$AZ$3)/Z24, 0)</f>
        <v>63411.199323208202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2000000</v>
      </c>
      <c r="S25">
        <f t="shared" si="1"/>
        <v>58528.727719254472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29965.491145721473</v>
      </c>
      <c r="AC25">
        <f t="shared" si="2"/>
        <v>25218.014980192755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-73934.328819577582</v>
      </c>
      <c r="AI25">
        <f t="shared" si="6"/>
        <v>-73955.87209923091</v>
      </c>
      <c r="AJ25">
        <f t="shared" si="7"/>
        <v>4747.4761655287184</v>
      </c>
      <c r="AK25">
        <f t="shared" si="22"/>
        <v>2097.5843802005033</v>
      </c>
      <c r="AL25">
        <f t="shared" si="8"/>
        <v>-67110.811553501699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-6110.1185404476346</v>
      </c>
      <c r="AR25">
        <f t="shared" si="9"/>
        <v>-6111.8989311610349</v>
      </c>
      <c r="AS25">
        <f t="shared" si="9"/>
        <v>392.34334851565097</v>
      </c>
      <c r="AT25">
        <f t="shared" si="9"/>
        <v>173.34963901400414</v>
      </c>
      <c r="AU25">
        <f t="shared" si="9"/>
        <v>-5546.2059436313803</v>
      </c>
      <c r="AW25">
        <v>22</v>
      </c>
      <c r="AX25">
        <f>IF(Z25&gt;0, (R25*SUMPRODUCT(K25:$K$98, X25:$X$98)-K25*$AZ$3)/Z25, 0)</f>
        <v>58528.727719254472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2000000</v>
      </c>
      <c r="S26">
        <f t="shared" si="1"/>
        <v>53485.475450236081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25218.014980192755</v>
      </c>
      <c r="AC26">
        <f t="shared" si="2"/>
        <v>20808.019411041911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-75032.750905965891</v>
      </c>
      <c r="AI26">
        <f t="shared" si="6"/>
        <v>-75052.202934050045</v>
      </c>
      <c r="AJ26">
        <f t="shared" si="7"/>
        <v>4409.9955691508439</v>
      </c>
      <c r="AK26">
        <f t="shared" si="22"/>
        <v>1765.2610486134929</v>
      </c>
      <c r="AL26">
        <f t="shared" si="8"/>
        <v>-68876.946316285699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-5536.5133028358532</v>
      </c>
      <c r="AR26">
        <f t="shared" si="9"/>
        <v>-5537.9486282231628</v>
      </c>
      <c r="AS26">
        <f t="shared" si="9"/>
        <v>325.40455786633686</v>
      </c>
      <c r="AT26">
        <f t="shared" si="9"/>
        <v>130.25500412313264</v>
      </c>
      <c r="AU26">
        <f t="shared" si="9"/>
        <v>-5082.2890662336931</v>
      </c>
      <c r="AW26">
        <v>23</v>
      </c>
      <c r="AX26">
        <f>IF(Z26&gt;0, (R26*SUMPRODUCT(K26:$K$98, X26:$X$98)-K26*$AZ$3)/Z26, 0)</f>
        <v>53485.475450236081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2000000</v>
      </c>
      <c r="S27">
        <f t="shared" si="1"/>
        <v>48298.265115993148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20808.019411041911</v>
      </c>
      <c r="AC27">
        <f t="shared" si="2"/>
        <v>16789.473046863888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-75059.064582661231</v>
      </c>
      <c r="AI27">
        <f t="shared" si="6"/>
        <v>-75076.445613849966</v>
      </c>
      <c r="AJ27">
        <f t="shared" si="7"/>
        <v>4018.5463641780225</v>
      </c>
      <c r="AK27">
        <f t="shared" si="22"/>
        <v>1456.5613587729338</v>
      </c>
      <c r="AL27">
        <f t="shared" si="8"/>
        <v>-69601.337890899013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-4945.0490493278412</v>
      </c>
      <c r="AR27">
        <f t="shared" si="9"/>
        <v>-4946.1941482207476</v>
      </c>
      <c r="AS27">
        <f t="shared" si="9"/>
        <v>264.75028683542678</v>
      </c>
      <c r="AT27">
        <f t="shared" si="9"/>
        <v>95.96132595757949</v>
      </c>
      <c r="AU27">
        <f t="shared" si="9"/>
        <v>-4585.4825354277418</v>
      </c>
      <c r="AW27">
        <v>24</v>
      </c>
      <c r="AX27">
        <f>IF(Z27&gt;0, (R27*SUMPRODUCT(K27:$K$98, X27:$X$98)-K27*$AZ$3)/Z27, 0)</f>
        <v>48298.265115993148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2000000</v>
      </c>
      <c r="S28">
        <f t="shared" si="1"/>
        <v>43005.414549741909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16789.473046863888</v>
      </c>
      <c r="AC28">
        <f t="shared" si="2"/>
        <v>13199.751621337693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-74424.196886798265</v>
      </c>
      <c r="AI28">
        <f t="shared" si="6"/>
        <v>-74439.543502752946</v>
      </c>
      <c r="AJ28">
        <f t="shared" si="7"/>
        <v>3589.7214255261952</v>
      </c>
      <c r="AK28">
        <f t="shared" si="22"/>
        <v>1175.2631132804722</v>
      </c>
      <c r="AL28">
        <f t="shared" si="8"/>
        <v>-69674.558963946285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-4377.8773483774166</v>
      </c>
      <c r="AR28">
        <f t="shared" si="9"/>
        <v>-4378.7800870722576</v>
      </c>
      <c r="AS28">
        <f t="shared" si="9"/>
        <v>211.15928385092036</v>
      </c>
      <c r="AT28">
        <f t="shared" si="9"/>
        <v>69.132862392053227</v>
      </c>
      <c r="AU28">
        <f t="shared" si="9"/>
        <v>-4098.4879408292845</v>
      </c>
      <c r="AW28">
        <v>25</v>
      </c>
      <c r="AX28">
        <f>IF(Z28&gt;0, (R28*SUMPRODUCT(K28:$K$98, X28:$X$98)-K28*$AZ$3)/Z28, 0)</f>
        <v>43005.414549741909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2000000</v>
      </c>
      <c r="S29">
        <f t="shared" si="1"/>
        <v>37524.614532563559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13199.751621337693</v>
      </c>
      <c r="AC29">
        <f t="shared" si="2"/>
        <v>10031.988222783175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-73037.582730572685</v>
      </c>
      <c r="AI29">
        <f t="shared" si="6"/>
        <v>-73050.949940799561</v>
      </c>
      <c r="AJ29">
        <f t="shared" si="7"/>
        <v>3167.7633985545181</v>
      </c>
      <c r="AK29">
        <f t="shared" si="22"/>
        <v>923.98261349363861</v>
      </c>
      <c r="AL29">
        <f t="shared" si="8"/>
        <v>-68959.203928751391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-3835.9929632107714</v>
      </c>
      <c r="AR29">
        <f t="shared" si="9"/>
        <v>-3836.6950199115963</v>
      </c>
      <c r="AS29">
        <f t="shared" si="9"/>
        <v>166.37349774837611</v>
      </c>
      <c r="AT29">
        <f t="shared" si="9"/>
        <v>48.528314752222144</v>
      </c>
      <c r="AU29">
        <f t="shared" si="9"/>
        <v>-3621.7932074109972</v>
      </c>
      <c r="AW29">
        <v>26</v>
      </c>
      <c r="AX29">
        <f>IF(Z29&gt;0, (R29*SUMPRODUCT(K29:$K$98, X29:$X$98)-K29*$AZ$3)/Z29, 0)</f>
        <v>37524.614532563559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2000000</v>
      </c>
      <c r="S30">
        <f t="shared" si="1"/>
        <v>31745.627366427008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10031.988222783175</v>
      </c>
      <c r="AC30">
        <f t="shared" si="2"/>
        <v>7276.4541433428403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-70919.074587867435</v>
      </c>
      <c r="AI30">
        <f t="shared" si="6"/>
        <v>-70930.535149127347</v>
      </c>
      <c r="AJ30">
        <f t="shared" si="7"/>
        <v>2755.5340794403346</v>
      </c>
      <c r="AK30">
        <f t="shared" si="22"/>
        <v>702.23917559482231</v>
      </c>
      <c r="AL30">
        <f t="shared" si="8"/>
        <v>-67472.761894092197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-3325.6492864192178</v>
      </c>
      <c r="AR30">
        <f t="shared" si="9"/>
        <v>-3326.1867131636795</v>
      </c>
      <c r="AS30">
        <f t="shared" si="9"/>
        <v>129.21685735817988</v>
      </c>
      <c r="AT30">
        <f t="shared" si="9"/>
        <v>32.930508848067682</v>
      </c>
      <c r="AU30">
        <f t="shared" si="9"/>
        <v>-3164.0393469574324</v>
      </c>
      <c r="AW30">
        <v>27</v>
      </c>
      <c r="AX30">
        <f>IF(Z30&gt;0, (R30*SUMPRODUCT(K30:$K$98, X30:$X$98)-K30*$AZ$3)/Z30, 0)</f>
        <v>31745.627366427008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2000000</v>
      </c>
      <c r="S31">
        <f t="shared" si="1"/>
        <v>25481.366680370753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7276.4541433428403</v>
      </c>
      <c r="AC31">
        <f t="shared" si="2"/>
        <v>4915.5002888615227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-68026.87201013189</v>
      </c>
      <c r="AI31">
        <f t="shared" si="6"/>
        <v>-68036.517293978948</v>
      </c>
      <c r="AJ31">
        <f t="shared" si="7"/>
        <v>2360.9538544813176</v>
      </c>
      <c r="AK31">
        <f t="shared" si="22"/>
        <v>509.3517900339989</v>
      </c>
      <c r="AL31">
        <f t="shared" si="8"/>
        <v>-65166.211649463636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-2848.2353160040302</v>
      </c>
      <c r="AR31">
        <f t="shared" si="9"/>
        <v>-2848.6391569756097</v>
      </c>
      <c r="AS31">
        <f t="shared" si="9"/>
        <v>98.851408995962331</v>
      </c>
      <c r="AT31">
        <f t="shared" si="9"/>
        <v>21.32618645803133</v>
      </c>
      <c r="AU31">
        <f t="shared" si="9"/>
        <v>-2728.4615615216162</v>
      </c>
      <c r="AW31">
        <v>28</v>
      </c>
      <c r="AX31">
        <f>IF(Z31&gt;0, (R31*SUMPRODUCT(K31:$K$98, X31:$X$98)-K31*$AZ$3)/Z31, 0)</f>
        <v>25481.366680370753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2000000</v>
      </c>
      <c r="S32">
        <f t="shared" si="1"/>
        <v>18436.704311035657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4915.5002888615227</v>
      </c>
      <c r="AC32">
        <f t="shared" si="2"/>
        <v>2928.6001799449004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-64260.866420368795</v>
      </c>
      <c r="AI32">
        <f t="shared" si="6"/>
        <v>-64268.808729716868</v>
      </c>
      <c r="AJ32">
        <f t="shared" si="7"/>
        <v>1986.9001089166222</v>
      </c>
      <c r="AK32">
        <f t="shared" si="22"/>
        <v>344.0850202203066</v>
      </c>
      <c r="AL32">
        <f t="shared" si="8"/>
        <v>-61937.823600579941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-2402.2816247769424</v>
      </c>
      <c r="AR32">
        <f t="shared" si="9"/>
        <v>-2402.5785343094153</v>
      </c>
      <c r="AS32">
        <f t="shared" si="9"/>
        <v>74.276832663506966</v>
      </c>
      <c r="AT32">
        <f t="shared" si="9"/>
        <v>12.863024846708898</v>
      </c>
      <c r="AU32">
        <f t="shared" si="9"/>
        <v>-2315.4386767991996</v>
      </c>
      <c r="AW32">
        <v>29</v>
      </c>
      <c r="AX32">
        <f>IF(Z32&gt;0, (R32*SUMPRODUCT(K32:$K$98, X32:$X$98)-K32*$AZ$3)/Z32, 0)</f>
        <v>18436.704311035657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2000000</v>
      </c>
      <c r="S33">
        <f t="shared" si="1"/>
        <v>10170.70790256617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2928.6001799449004</v>
      </c>
      <c r="AC33">
        <f t="shared" si="2"/>
        <v>1295.367847210282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-59790.241354733</v>
      </c>
      <c r="AI33">
        <f t="shared" si="6"/>
        <v>-59796.609484953726</v>
      </c>
      <c r="AJ33">
        <f t="shared" si="7"/>
        <v>1633.2323327346185</v>
      </c>
      <c r="AK33">
        <f t="shared" si="22"/>
        <v>205.00201259614306</v>
      </c>
      <c r="AL33">
        <f t="shared" si="8"/>
        <v>-57958.375139622964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-1995.6741247001173</v>
      </c>
      <c r="AR33">
        <f t="shared" si="9"/>
        <v>-1995.886679665882</v>
      </c>
      <c r="AS33">
        <f t="shared" si="9"/>
        <v>54.51390448023465</v>
      </c>
      <c r="AT33">
        <f t="shared" si="9"/>
        <v>6.8425415716637588</v>
      </c>
      <c r="AU33">
        <f t="shared" si="9"/>
        <v>-1934.5302336139837</v>
      </c>
      <c r="AW33">
        <v>30</v>
      </c>
      <c r="AX33">
        <f>IF(Z33&gt;0, (R33*SUMPRODUCT(K33:$K$98, X33:$X$98)-K33*$AZ$3)/Z33, 0)</f>
        <v>10170.70790256617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2000000</v>
      </c>
      <c r="S34">
        <f t="shared" si="1"/>
        <v>-138.01379344498662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1295.367847210282</v>
      </c>
      <c r="AC34">
        <f t="shared" si="2"/>
        <v>-13.655123880614157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-54297.389302312244</v>
      </c>
      <c r="AI34">
        <f t="shared" si="6"/>
        <v>-54302.336316498207</v>
      </c>
      <c r="AJ34">
        <f t="shared" si="7"/>
        <v>1309.0229710908961</v>
      </c>
      <c r="AK34">
        <f t="shared" si="22"/>
        <v>90.675749304719744</v>
      </c>
      <c r="AL34">
        <f t="shared" si="8"/>
        <v>-52902.637596102591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-1618.1554705453336</v>
      </c>
      <c r="AR34">
        <f t="shared" si="9"/>
        <v>-1618.3029000658087</v>
      </c>
      <c r="AS34">
        <f t="shared" si="9"/>
        <v>39.011133112619774</v>
      </c>
      <c r="AT34">
        <f t="shared" si="9"/>
        <v>2.7022930875422611</v>
      </c>
      <c r="AU34">
        <f t="shared" ref="AU34:AU79" si="23">AL34*$K34</f>
        <v>-1576.5894738656466</v>
      </c>
      <c r="AW34">
        <v>31</v>
      </c>
      <c r="AX34">
        <f>IF(Z34&gt;0, (R34*SUMPRODUCT(K34:$K$98, X34:$X$98)-K34*$AZ$3)/Z34, 0)</f>
        <v>-138.01379344498662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2000000</v>
      </c>
      <c r="S35">
        <f t="shared" si="1"/>
        <v>-13761.992943284431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-13.655123880614157</v>
      </c>
      <c r="AC35">
        <f t="shared" si="2"/>
        <v>-1018.7292072748578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-47852.09897566666</v>
      </c>
      <c r="AI35">
        <f t="shared" ref="AI35:AI66" si="25">SUM(AE35:AH35)</f>
        <v>-47855.80021723637</v>
      </c>
      <c r="AJ35">
        <f t="shared" si="7"/>
        <v>1005.0740833942436</v>
      </c>
      <c r="AK35">
        <f t="shared" si="22"/>
        <v>-0.9558586716429911</v>
      </c>
      <c r="AL35">
        <f t="shared" si="8"/>
        <v>-46851.681992513768</v>
      </c>
      <c r="AN35">
        <f t="shared" ref="AN35:AT66" si="26">AE35*$K35</f>
        <v>0</v>
      </c>
      <c r="AO35">
        <f t="shared" si="26"/>
        <v>0</v>
      </c>
      <c r="AP35">
        <f t="shared" si="26"/>
        <v>-9.8485139807852548E-2</v>
      </c>
      <c r="AQ35">
        <f t="shared" si="26"/>
        <v>-1273.2810244770685</v>
      </c>
      <c r="AR35">
        <f t="shared" si="26"/>
        <v>-1273.3795096168765</v>
      </c>
      <c r="AS35">
        <f t="shared" si="26"/>
        <v>26.743691206321724</v>
      </c>
      <c r="AT35">
        <f t="shared" si="26"/>
        <v>-2.5434134233145656E-2</v>
      </c>
      <c r="AU35">
        <f t="shared" si="23"/>
        <v>-1246.6612525447879</v>
      </c>
      <c r="AW35">
        <v>32</v>
      </c>
      <c r="AX35">
        <f>IF(Z35&gt;0, (R35*SUMPRODUCT(K35:$K$98, X35:$X$98)-K35*$AZ$3)/Z35, 0)</f>
        <v>-13761.992943284431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2000000</v>
      </c>
      <c r="S36">
        <f t="shared" si="1"/>
        <v>-32959.107115016828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-1018.7292072748578</v>
      </c>
      <c r="AC36">
        <f t="shared" si="2"/>
        <v>-1744.6161360813082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-40703.668652163295</v>
      </c>
      <c r="AI36">
        <f t="shared" si="25"/>
        <v>-40706.315289601007</v>
      </c>
      <c r="AJ36">
        <f t="shared" si="7"/>
        <v>725.88692880645044</v>
      </c>
      <c r="AK36">
        <f t="shared" si="22"/>
        <v>-71.311044509240048</v>
      </c>
      <c r="AL36">
        <f t="shared" si="8"/>
        <v>-40051.739405303793</v>
      </c>
      <c r="AN36">
        <f t="shared" si="26"/>
        <v>0</v>
      </c>
      <c r="AO36">
        <f t="shared" si="26"/>
        <v>0</v>
      </c>
      <c r="AP36">
        <f t="shared" si="26"/>
        <v>-6.2878142462524211E-2</v>
      </c>
      <c r="AQ36">
        <f t="shared" si="26"/>
        <v>-967.02745899096044</v>
      </c>
      <c r="AR36">
        <f t="shared" si="26"/>
        <v>-967.09033713342308</v>
      </c>
      <c r="AS36">
        <f t="shared" si="26"/>
        <v>17.245437954918764</v>
      </c>
      <c r="AT36">
        <f t="shared" si="26"/>
        <v>-1.694189748817559</v>
      </c>
      <c r="AU36">
        <f t="shared" si="23"/>
        <v>-951.53908892732181</v>
      </c>
      <c r="AW36">
        <v>33</v>
      </c>
      <c r="AX36">
        <f>IF(Z36&gt;0, (R36*SUMPRODUCT(K36:$K$98, X36:$X$98)-K36*$AZ$3)/Z36, 0)</f>
        <v>-32959.107115016828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2000000</v>
      </c>
      <c r="S37">
        <f t="shared" si="1"/>
        <v>-61934.874954617866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-1744.6161360813082</v>
      </c>
      <c r="AC37">
        <f t="shared" si="2"/>
        <v>-2222.8988667949334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-33025.027572845487</v>
      </c>
      <c r="AI37">
        <f t="shared" si="25"/>
        <v>-33026.822118219497</v>
      </c>
      <c r="AJ37">
        <f t="shared" si="7"/>
        <v>478.28273071362514</v>
      </c>
      <c r="AK37">
        <f t="shared" si="22"/>
        <v>-122.12312952569158</v>
      </c>
      <c r="AL37">
        <f t="shared" si="8"/>
        <v>-32670.662517031564</v>
      </c>
      <c r="AN37">
        <f t="shared" si="26"/>
        <v>0</v>
      </c>
      <c r="AO37">
        <f t="shared" si="26"/>
        <v>0</v>
      </c>
      <c r="AP37">
        <f t="shared" si="26"/>
        <v>-3.8066388260255511E-2</v>
      </c>
      <c r="AQ37">
        <f t="shared" si="26"/>
        <v>-700.53593522902827</v>
      </c>
      <c r="AR37">
        <f t="shared" si="26"/>
        <v>-700.57400161728845</v>
      </c>
      <c r="AS37">
        <f t="shared" si="26"/>
        <v>10.145464355035331</v>
      </c>
      <c r="AT37">
        <f t="shared" si="26"/>
        <v>-2.5905092907695288</v>
      </c>
      <c r="AU37">
        <f t="shared" si="23"/>
        <v>-693.01904655302269</v>
      </c>
      <c r="AW37">
        <v>34</v>
      </c>
      <c r="AX37">
        <f>IF(Z37&gt;0, (R37*SUMPRODUCT(K37:$K$98, X37:$X$98)-K37*$AZ$3)/Z37, 0)</f>
        <v>-61934.874954617866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2000000</v>
      </c>
      <c r="S38">
        <f t="shared" si="1"/>
        <v>-108809.54744385001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-2222.8988667949334</v>
      </c>
      <c r="AC38">
        <f t="shared" si="2"/>
        <v>-2487.0555803477687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-25350.07484766185</v>
      </c>
      <c r="AI38">
        <f t="shared" si="25"/>
        <v>-25351.21769571093</v>
      </c>
      <c r="AJ38">
        <f t="shared" si="7"/>
        <v>264.1567135528353</v>
      </c>
      <c r="AK38">
        <f t="shared" si="22"/>
        <v>-155.60292067564535</v>
      </c>
      <c r="AL38">
        <f t="shared" si="8"/>
        <v>-25242.663902833741</v>
      </c>
      <c r="AN38">
        <f t="shared" si="26"/>
        <v>0</v>
      </c>
      <c r="AO38">
        <f t="shared" si="26"/>
        <v>0</v>
      </c>
      <c r="AP38">
        <f t="shared" si="26"/>
        <v>-2.1645005365367492E-2</v>
      </c>
      <c r="AQ38">
        <f t="shared" si="26"/>
        <v>-480.11851315862043</v>
      </c>
      <c r="AR38">
        <f t="shared" si="26"/>
        <v>-480.1401581639858</v>
      </c>
      <c r="AS38">
        <f t="shared" si="26"/>
        <v>5.0030041060629316</v>
      </c>
      <c r="AT38">
        <f t="shared" si="26"/>
        <v>-2.9470462460910736</v>
      </c>
      <c r="AU38">
        <f t="shared" si="23"/>
        <v>-478.08420030401396</v>
      </c>
      <c r="AW38">
        <v>35</v>
      </c>
      <c r="AX38">
        <f>IF(Z38&gt;0, (R38*SUMPRODUCT(K38:$K$98, X38:$X$98)-K38*$AZ$3)/Z38, 0)</f>
        <v>-108809.54744385001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2000000</v>
      </c>
      <c r="S39">
        <f t="shared" si="1"/>
        <v>-190528.07306550664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-2487.0555803477687</v>
      </c>
      <c r="AC39">
        <f t="shared" si="2"/>
        <v>-2577.5497884383594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-18199.879821389288</v>
      </c>
      <c r="AI39">
        <f t="shared" si="25"/>
        <v>-18200.556243962343</v>
      </c>
      <c r="AJ39">
        <f t="shared" si="7"/>
        <v>90.494208090590746</v>
      </c>
      <c r="AK39">
        <f t="shared" si="22"/>
        <v>-174.09389062434383</v>
      </c>
      <c r="AL39">
        <f t="shared" si="8"/>
        <v>-18284.155926496096</v>
      </c>
      <c r="AN39">
        <f t="shared" si="26"/>
        <v>0</v>
      </c>
      <c r="AO39">
        <f t="shared" si="26"/>
        <v>0</v>
      </c>
      <c r="AP39">
        <f t="shared" si="26"/>
        <v>-1.143850525354374E-2</v>
      </c>
      <c r="AQ39">
        <f t="shared" si="26"/>
        <v>-307.76533670517216</v>
      </c>
      <c r="AR39">
        <f t="shared" si="26"/>
        <v>-307.77677521042574</v>
      </c>
      <c r="AS39">
        <f t="shared" si="26"/>
        <v>1.5302837544090206</v>
      </c>
      <c r="AT39">
        <f t="shared" si="26"/>
        <v>-2.943979047781677</v>
      </c>
      <c r="AU39">
        <f t="shared" si="23"/>
        <v>-309.19047050379839</v>
      </c>
      <c r="AW39">
        <v>36</v>
      </c>
      <c r="AX39">
        <f>IF(Z39&gt;0, (R39*SUMPRODUCT(K39:$K$98, X39:$X$98)-K39*$AZ$3)/Z39, 0)</f>
        <v>-190528.07306550664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2000000</v>
      </c>
      <c r="S40">
        <f t="shared" si="1"/>
        <v>-345774.32276270672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-2577.5497884383594</v>
      </c>
      <c r="AC40">
        <f t="shared" si="2"/>
        <v>-2537.4362813327916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-12109.499239274684</v>
      </c>
      <c r="AI40">
        <f t="shared" si="25"/>
        <v>-12109.866160141026</v>
      </c>
      <c r="AJ40">
        <f t="shared" si="7"/>
        <v>-40.113507105567805</v>
      </c>
      <c r="AK40">
        <f t="shared" si="22"/>
        <v>-180.42848519068517</v>
      </c>
      <c r="AL40">
        <f t="shared" si="8"/>
        <v>-12330.408152437278</v>
      </c>
      <c r="AN40">
        <f t="shared" si="26"/>
        <v>0</v>
      </c>
      <c r="AO40">
        <f t="shared" si="26"/>
        <v>0</v>
      </c>
      <c r="AP40">
        <f t="shared" si="26"/>
        <v>-5.5399465095516938E-3</v>
      </c>
      <c r="AQ40">
        <f t="shared" si="26"/>
        <v>-182.83500393965727</v>
      </c>
      <c r="AR40">
        <f t="shared" si="26"/>
        <v>-182.84054388616684</v>
      </c>
      <c r="AS40">
        <f t="shared" si="26"/>
        <v>-0.60565289156574975</v>
      </c>
      <c r="AT40">
        <f t="shared" si="26"/>
        <v>-2.7241954558842036</v>
      </c>
      <c r="AU40">
        <f t="shared" si="23"/>
        <v>-186.17039223361678</v>
      </c>
      <c r="AW40">
        <v>37</v>
      </c>
      <c r="AX40">
        <f>IF(Z40&gt;0, (R40*SUMPRODUCT(K40:$K$98, X40:$X$98)-K40*$AZ$3)/Z40, 0)</f>
        <v>-345774.32276270672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2000000</v>
      </c>
      <c r="S41">
        <f t="shared" si="1"/>
        <v>-674486.55032082018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-2537.4362813327916</v>
      </c>
      <c r="AC41">
        <f t="shared" si="2"/>
        <v>-2409.6651747271449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-7384.882541532289</v>
      </c>
      <c r="AI41">
        <f t="shared" si="25"/>
        <v>-7385.0611711264282</v>
      </c>
      <c r="AJ41">
        <f t="shared" si="7"/>
        <v>-127.77110660564676</v>
      </c>
      <c r="AK41">
        <f t="shared" si="22"/>
        <v>-177.62053969329543</v>
      </c>
      <c r="AL41">
        <f t="shared" si="8"/>
        <v>-7690.452817425371</v>
      </c>
      <c r="AN41">
        <f t="shared" si="26"/>
        <v>0</v>
      </c>
      <c r="AO41">
        <f t="shared" si="26"/>
        <v>0</v>
      </c>
      <c r="AP41">
        <f t="shared" si="26"/>
        <v>-2.4080669102724095E-3</v>
      </c>
      <c r="AQ41">
        <f t="shared" si="26"/>
        <v>-99.554003748252796</v>
      </c>
      <c r="AR41">
        <f t="shared" si="26"/>
        <v>-99.556411815163074</v>
      </c>
      <c r="AS41">
        <f t="shared" si="26"/>
        <v>-1.7224546435775359</v>
      </c>
      <c r="AT41">
        <f t="shared" si="26"/>
        <v>-2.3944640656023228</v>
      </c>
      <c r="AU41">
        <f t="shared" si="23"/>
        <v>-103.67333052434293</v>
      </c>
      <c r="AW41">
        <v>38</v>
      </c>
      <c r="AX41">
        <f>IF(Z41&gt;0, (R41*SUMPRODUCT(K41:$K$98, X41:$X$98)-K41*$AZ$3)/Z41, 0)</f>
        <v>-674486.55032082018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2000000</v>
      </c>
      <c r="S42">
        <f t="shared" si="1"/>
        <v>-1472228.1575989902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-2409.6651747271449</v>
      </c>
      <c r="AC42">
        <f t="shared" si="2"/>
        <v>-2231.8922940599477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-4041.7395257411449</v>
      </c>
      <c r="AI42">
        <f t="shared" si="25"/>
        <v>-4041.8153255511993</v>
      </c>
      <c r="AJ42">
        <f t="shared" si="7"/>
        <v>-177.77288066719711</v>
      </c>
      <c r="AK42">
        <f t="shared" si="22"/>
        <v>-168.67656223090015</v>
      </c>
      <c r="AL42">
        <f t="shared" si="8"/>
        <v>-4388.2647684492968</v>
      </c>
      <c r="AN42">
        <f t="shared" si="26"/>
        <v>0</v>
      </c>
      <c r="AO42">
        <f t="shared" si="26"/>
        <v>0</v>
      </c>
      <c r="AP42">
        <f t="shared" si="26"/>
        <v>-9.1235789222229369E-4</v>
      </c>
      <c r="AQ42">
        <f t="shared" si="26"/>
        <v>-48.648050067168441</v>
      </c>
      <c r="AR42">
        <f t="shared" si="26"/>
        <v>-48.64896242506066</v>
      </c>
      <c r="AS42">
        <f t="shared" si="26"/>
        <v>-2.1397479833133732</v>
      </c>
      <c r="AT42">
        <f t="shared" si="26"/>
        <v>-2.030260929064192</v>
      </c>
      <c r="AU42">
        <f t="shared" si="23"/>
        <v>-52.818971337438228</v>
      </c>
      <c r="AW42">
        <v>39</v>
      </c>
      <c r="AX42">
        <f>IF(Z42&gt;0, (R42*SUMPRODUCT(K42:$K$98, X42:$X$98)-K42*$AZ$3)/Z42, 0)</f>
        <v>-1472228.1575989902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2000000</v>
      </c>
      <c r="S43">
        <f t="shared" si="1"/>
        <v>-3789575.5928018182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-2231.8922940599477</v>
      </c>
      <c r="AC43">
        <f t="shared" si="2"/>
        <v>-2032.9270544704643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-1928.7676081107622</v>
      </c>
      <c r="AI43">
        <f t="shared" si="25"/>
        <v>-1928.7944307325135</v>
      </c>
      <c r="AJ43">
        <f t="shared" si="7"/>
        <v>-198.96523958948342</v>
      </c>
      <c r="AK43">
        <f t="shared" si="22"/>
        <v>-156.23246058419636</v>
      </c>
      <c r="AL43">
        <f t="shared" si="8"/>
        <v>-2283.9921309061933</v>
      </c>
      <c r="AN43">
        <f t="shared" si="26"/>
        <v>0</v>
      </c>
      <c r="AO43">
        <f t="shared" si="26"/>
        <v>0</v>
      </c>
      <c r="AP43">
        <f t="shared" si="26"/>
        <v>-2.8825730268079762E-4</v>
      </c>
      <c r="AQ43">
        <f t="shared" si="26"/>
        <v>-20.728076224913476</v>
      </c>
      <c r="AR43">
        <f t="shared" si="26"/>
        <v>-20.728364482216158</v>
      </c>
      <c r="AS43">
        <f t="shared" si="26"/>
        <v>-2.1382392751600734</v>
      </c>
      <c r="AT43">
        <f t="shared" si="26"/>
        <v>-1.6789987234216568</v>
      </c>
      <c r="AU43">
        <f t="shared" si="23"/>
        <v>-24.545602480797886</v>
      </c>
      <c r="AW43">
        <v>40</v>
      </c>
      <c r="AX43">
        <f>IF(Z43&gt;0, (R43*SUMPRODUCT(K43:$K$98, X43:$X$98)-K43*$AZ$3)/Z43, 0)</f>
        <v>-3789575.5928018182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2000000</v>
      </c>
      <c r="S44">
        <f t="shared" si="1"/>
        <v>-12300235.884303937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-2032.9270544704643</v>
      </c>
      <c r="AC44">
        <f t="shared" si="2"/>
        <v>-1832.5718363590815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-764.20237537752621</v>
      </c>
      <c r="AI44">
        <f t="shared" si="25"/>
        <v>-764.20982471367552</v>
      </c>
      <c r="AJ44">
        <f t="shared" si="7"/>
        <v>-200.35521811138278</v>
      </c>
      <c r="AK44">
        <f t="shared" si="22"/>
        <v>-142.30489381293251</v>
      </c>
      <c r="AL44">
        <f t="shared" si="8"/>
        <v>-1106.8699366379908</v>
      </c>
      <c r="AN44">
        <f t="shared" si="26"/>
        <v>0</v>
      </c>
      <c r="AO44">
        <f t="shared" si="26"/>
        <v>0</v>
      </c>
      <c r="AP44">
        <f t="shared" si="26"/>
        <v>-7.147902873989192E-5</v>
      </c>
      <c r="AQ44">
        <f t="shared" si="26"/>
        <v>-7.3327934809039528</v>
      </c>
      <c r="AR44">
        <f t="shared" si="26"/>
        <v>-7.3328649599326932</v>
      </c>
      <c r="AS44">
        <f t="shared" si="26"/>
        <v>-1.9224795480470089</v>
      </c>
      <c r="AT44">
        <f t="shared" si="26"/>
        <v>-1.365466048357546</v>
      </c>
      <c r="AU44">
        <f t="shared" si="23"/>
        <v>-10.620810556337247</v>
      </c>
      <c r="AW44">
        <v>41</v>
      </c>
      <c r="AX44">
        <f>IF(Z44&gt;0, (R44*SUMPRODUCT(K44:$K$98, X44:$X$98)-K44*$AZ$3)/Z44, 0)</f>
        <v>-12300235.884303937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2000000</v>
      </c>
      <c r="S45">
        <f t="shared" si="1"/>
        <v>-55630574.741255447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-1832.5718363590815</v>
      </c>
      <c r="AC45">
        <f t="shared" si="2"/>
        <v>-1642.5088313254355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-235.94313225953167</v>
      </c>
      <c r="AI45">
        <f t="shared" si="25"/>
        <v>-235.94460852401301</v>
      </c>
      <c r="AJ45">
        <f t="shared" si="7"/>
        <v>-190.06300503364605</v>
      </c>
      <c r="AK45">
        <f t="shared" si="22"/>
        <v>-128.28002854513571</v>
      </c>
      <c r="AL45">
        <f t="shared" si="8"/>
        <v>-554.28764210279473</v>
      </c>
      <c r="AN45">
        <f t="shared" si="26"/>
        <v>0</v>
      </c>
      <c r="AO45">
        <f t="shared" si="26"/>
        <v>0</v>
      </c>
      <c r="AP45">
        <f t="shared" si="26"/>
        <v>-1.2647573696190476E-5</v>
      </c>
      <c r="AQ45">
        <f t="shared" si="26"/>
        <v>-2.0213912825985596</v>
      </c>
      <c r="AR45">
        <f t="shared" si="26"/>
        <v>-2.0214039301722559</v>
      </c>
      <c r="AS45">
        <f t="shared" si="26"/>
        <v>-1.628323307570982</v>
      </c>
      <c r="AT45">
        <f t="shared" si="26"/>
        <v>-1.0990111428520135</v>
      </c>
      <c r="AU45">
        <f t="shared" si="23"/>
        <v>-4.7487383805952508</v>
      </c>
      <c r="AW45">
        <v>42</v>
      </c>
      <c r="AX45">
        <f>IF(Z45&gt;0, (R45*SUMPRODUCT(K45:$K$98, X45:$X$98)-K45*$AZ$3)/Z45, 0)</f>
        <v>-55630574.741255447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2000000</v>
      </c>
      <c r="S46">
        <f t="shared" si="1"/>
        <v>-253722705.2198424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-1642.5088313254355</v>
      </c>
      <c r="AC46">
        <f t="shared" si="2"/>
        <v>-1468.2839739343287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-46.886146935789199</v>
      </c>
      <c r="AI46">
        <f t="shared" si="25"/>
        <v>-46.886436283952314</v>
      </c>
      <c r="AJ46">
        <f t="shared" si="7"/>
        <v>-174.22485739110675</v>
      </c>
      <c r="AK46">
        <f t="shared" si="22"/>
        <v>-114.9756181927805</v>
      </c>
      <c r="AL46">
        <f t="shared" si="8"/>
        <v>-336.0869118678396</v>
      </c>
      <c r="AN46">
        <f t="shared" si="26"/>
        <v>0</v>
      </c>
      <c r="AO46">
        <f t="shared" si="26"/>
        <v>0</v>
      </c>
      <c r="AP46">
        <f t="shared" si="26"/>
        <v>-2.2133278811781656E-6</v>
      </c>
      <c r="AQ46">
        <f t="shared" si="26"/>
        <v>-0.35864895472532232</v>
      </c>
      <c r="AR46">
        <f t="shared" si="26"/>
        <v>-0.35865116805320346</v>
      </c>
      <c r="AS46">
        <f t="shared" si="26"/>
        <v>-1.3327084240055609</v>
      </c>
      <c r="AT46">
        <f t="shared" si="26"/>
        <v>-0.87948974225182586</v>
      </c>
      <c r="AU46">
        <f t="shared" si="23"/>
        <v>-2.5708493343105903</v>
      </c>
      <c r="AW46">
        <v>43</v>
      </c>
      <c r="AX46">
        <f>IF(Z46&gt;0, (R46*SUMPRODUCT(K46:$K$98, X46:$X$98)-K46*$AZ$3)/Z46, 0)</f>
        <v>-253722705.2198424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2000000</v>
      </c>
      <c r="S47">
        <f t="shared" si="1"/>
        <v>-1170098175.7309783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-1468.2839739343287</v>
      </c>
      <c r="AC47">
        <f t="shared" si="2"/>
        <v>-1311.2799008589598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-9.2168712262476777</v>
      </c>
      <c r="AI47">
        <f t="shared" si="25"/>
        <v>-9.216927259148509</v>
      </c>
      <c r="AJ47">
        <f t="shared" si="7"/>
        <v>-157.00407307536898</v>
      </c>
      <c r="AK47">
        <f t="shared" si="22"/>
        <v>-102.77987817540303</v>
      </c>
      <c r="AL47">
        <f t="shared" si="8"/>
        <v>-269.00087850992054</v>
      </c>
      <c r="AN47">
        <f t="shared" si="26"/>
        <v>0</v>
      </c>
      <c r="AO47">
        <f t="shared" si="26"/>
        <v>0</v>
      </c>
      <c r="AP47">
        <f t="shared" si="26"/>
        <v>-3.8269263925443328E-7</v>
      </c>
      <c r="AQ47">
        <f t="shared" si="26"/>
        <v>-6.2949244514336367E-2</v>
      </c>
      <c r="AR47">
        <f t="shared" si="26"/>
        <v>-6.2949627206975625E-2</v>
      </c>
      <c r="AS47">
        <f t="shared" si="26"/>
        <v>-1.0723039894083197</v>
      </c>
      <c r="AT47">
        <f t="shared" si="26"/>
        <v>-0.70196442193878261</v>
      </c>
      <c r="AU47">
        <f t="shared" si="23"/>
        <v>-1.8372180385540782</v>
      </c>
      <c r="AW47">
        <v>44</v>
      </c>
      <c r="AX47">
        <f>IF(Z47&gt;0, (R47*SUMPRODUCT(K47:$K$98, X47:$X$98)-K47*$AZ$3)/Z47, 0)</f>
        <v>-1170098175.7309783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2000000</v>
      </c>
      <c r="S48">
        <f t="shared" si="1"/>
        <v>-5468192163.7179298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-1311.2799008589598</v>
      </c>
      <c r="AC48">
        <f t="shared" si="2"/>
        <v>-1170.8404197194616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-1.7906661231028937</v>
      </c>
      <c r="AI48">
        <f t="shared" si="25"/>
        <v>-1.7906768290216386</v>
      </c>
      <c r="AJ48">
        <f t="shared" si="7"/>
        <v>-140.43948113949818</v>
      </c>
      <c r="AK48">
        <f t="shared" si="22"/>
        <v>-91.789593060127189</v>
      </c>
      <c r="AL48">
        <f t="shared" si="8"/>
        <v>-234.01975102864702</v>
      </c>
      <c r="AN48">
        <f t="shared" si="26"/>
        <v>0</v>
      </c>
      <c r="AO48">
        <f t="shared" si="26"/>
        <v>0</v>
      </c>
      <c r="AP48">
        <f t="shared" si="26"/>
        <v>-6.5284926983060087E-8</v>
      </c>
      <c r="AQ48">
        <f t="shared" si="26"/>
        <v>-1.0919521237173629E-2</v>
      </c>
      <c r="AR48">
        <f t="shared" si="26"/>
        <v>-1.0919586522100613E-2</v>
      </c>
      <c r="AS48">
        <f t="shared" si="26"/>
        <v>-0.85640303184106048</v>
      </c>
      <c r="AT48">
        <f t="shared" si="26"/>
        <v>-0.55973494882160724</v>
      </c>
      <c r="AU48">
        <f t="shared" si="23"/>
        <v>-1.4270575671847683</v>
      </c>
      <c r="AW48">
        <v>45</v>
      </c>
      <c r="AX48">
        <f>IF(Z48&gt;0, (R48*SUMPRODUCT(K48:$K$98, X48:$X$98)-K48*$AZ$3)/Z48, 0)</f>
        <v>-5468192163.7179298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2000000</v>
      </c>
      <c r="S49">
        <f t="shared" si="1"/>
        <v>-25941901653.007175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-1170.8404197194616</v>
      </c>
      <c r="AC49">
        <f t="shared" si="2"/>
        <v>-1045.4027406835446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-0.34335869161245741</v>
      </c>
      <c r="AI49">
        <f t="shared" si="25"/>
        <v>-0.3433607065047245</v>
      </c>
      <c r="AJ49">
        <f t="shared" si="7"/>
        <v>-125.43767903591697</v>
      </c>
      <c r="AK49">
        <f t="shared" si="22"/>
        <v>-81.958829380362317</v>
      </c>
      <c r="AL49">
        <f t="shared" si="8"/>
        <v>-207.739869122784</v>
      </c>
      <c r="AN49">
        <f t="shared" si="26"/>
        <v>0</v>
      </c>
      <c r="AO49">
        <f t="shared" si="26"/>
        <v>0</v>
      </c>
      <c r="AP49">
        <f t="shared" si="26"/>
        <v>-1.0970408191165436E-8</v>
      </c>
      <c r="AQ49">
        <f t="shared" si="26"/>
        <v>-1.8694721621115781E-3</v>
      </c>
      <c r="AR49">
        <f t="shared" si="26"/>
        <v>-1.8694831325197694E-3</v>
      </c>
      <c r="AS49">
        <f t="shared" si="26"/>
        <v>-0.6829658161157377</v>
      </c>
      <c r="AT49">
        <f t="shared" si="26"/>
        <v>-0.44623815767208297</v>
      </c>
      <c r="AU49">
        <f t="shared" si="23"/>
        <v>-1.1310734569203404</v>
      </c>
      <c r="AW49">
        <v>46</v>
      </c>
      <c r="AX49">
        <f>IF(Z49&gt;0, (R49*SUMPRODUCT(K49:$K$98, X49:$X$98)-K49*$AZ$3)/Z49, 0)</f>
        <v>-25941901653.007175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2000000</v>
      </c>
      <c r="S50">
        <f t="shared" si="1"/>
        <v>-124958065694.86934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-1045.4027406835446</v>
      </c>
      <c r="AC50">
        <f t="shared" si="2"/>
        <v>-933.39693287253328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-6.4850371076335664E-2</v>
      </c>
      <c r="AI50">
        <f t="shared" si="25"/>
        <v>-6.485074456040317E-2</v>
      </c>
      <c r="AJ50">
        <f t="shared" si="7"/>
        <v>-112.00580781101132</v>
      </c>
      <c r="AK50">
        <f t="shared" si="22"/>
        <v>-73.178191847848126</v>
      </c>
      <c r="AL50">
        <f t="shared" si="8"/>
        <v>-185.24885040341985</v>
      </c>
      <c r="AN50">
        <f t="shared" si="26"/>
        <v>0</v>
      </c>
      <c r="AO50">
        <f t="shared" si="26"/>
        <v>0</v>
      </c>
      <c r="AP50">
        <f t="shared" si="26"/>
        <v>-1.8156202356260799E-9</v>
      </c>
      <c r="AQ50">
        <f t="shared" si="26"/>
        <v>-3.1525748019116325E-4</v>
      </c>
      <c r="AR50">
        <f t="shared" si="26"/>
        <v>-3.1525929581139884E-4</v>
      </c>
      <c r="AS50">
        <f t="shared" si="26"/>
        <v>-0.5444944747611512</v>
      </c>
      <c r="AT50">
        <f t="shared" si="26"/>
        <v>-0.35574156298569759</v>
      </c>
      <c r="AU50">
        <f t="shared" si="23"/>
        <v>-0.90055129704266013</v>
      </c>
      <c r="AW50">
        <v>47</v>
      </c>
      <c r="AX50">
        <f>IF(Z50&gt;0, (R50*SUMPRODUCT(K50:$K$98, X50:$X$98)-K50*$AZ$3)/Z50, 0)</f>
        <v>-124958065694.86934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2000000</v>
      </c>
      <c r="S51">
        <f t="shared" si="1"/>
        <v>-612036046494.56982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-933.39693287253328</v>
      </c>
      <c r="AC51">
        <f t="shared" si="2"/>
        <v>-833.39039341289458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-1.2066631458846034E-2</v>
      </c>
      <c r="AI51">
        <f t="shared" si="25"/>
        <v>-1.2066699542286395E-2</v>
      </c>
      <c r="AJ51">
        <f t="shared" si="7"/>
        <v>-100.0065394596387</v>
      </c>
      <c r="AK51">
        <f t="shared" si="22"/>
        <v>-65.337785301077332</v>
      </c>
      <c r="AL51">
        <f t="shared" si="8"/>
        <v>-165.35639146025832</v>
      </c>
      <c r="AN51">
        <f t="shared" si="26"/>
        <v>0</v>
      </c>
      <c r="AO51">
        <f t="shared" si="26"/>
        <v>0</v>
      </c>
      <c r="AP51">
        <f t="shared" si="26"/>
        <v>-2.9551287358684633E-10</v>
      </c>
      <c r="AQ51">
        <f t="shared" si="26"/>
        <v>-5.2374629101876831E-5</v>
      </c>
      <c r="AR51">
        <f t="shared" si="26"/>
        <v>-5.2374924614750416E-5</v>
      </c>
      <c r="AS51">
        <f t="shared" si="26"/>
        <v>-0.43407353823845823</v>
      </c>
      <c r="AT51">
        <f t="shared" si="26"/>
        <v>-0.28359549085037228</v>
      </c>
      <c r="AU51">
        <f t="shared" si="23"/>
        <v>-0.71772140401344531</v>
      </c>
      <c r="AW51">
        <v>48</v>
      </c>
      <c r="AX51">
        <f>IF(Z51&gt;0, (R51*SUMPRODUCT(K51:$K$98, X51:$X$98)-K51*$AZ$3)/Z51, 0)</f>
        <v>-612036046494.56982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2000000</v>
      </c>
      <c r="S52">
        <f t="shared" si="1"/>
        <v>-3051541477084.8169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-833.39039341289458</v>
      </c>
      <c r="AC52">
        <f t="shared" si="2"/>
        <v>-744.09861121866732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-2.2084172009265279E-3</v>
      </c>
      <c r="AI52">
        <f t="shared" si="25"/>
        <v>-2.2084293931024625E-3</v>
      </c>
      <c r="AJ52">
        <f t="shared" si="7"/>
        <v>-89.291782194227267</v>
      </c>
      <c r="AK52">
        <f t="shared" si="22"/>
        <v>-58.337327538902628</v>
      </c>
      <c r="AL52">
        <f t="shared" si="8"/>
        <v>-147.631318162523</v>
      </c>
      <c r="AN52">
        <f t="shared" si="26"/>
        <v>0</v>
      </c>
      <c r="AO52">
        <f t="shared" si="26"/>
        <v>0</v>
      </c>
      <c r="AP52">
        <f t="shared" si="26"/>
        <v>-4.7249597157030331E-11</v>
      </c>
      <c r="AQ52">
        <f t="shared" si="26"/>
        <v>-8.558507001253709E-6</v>
      </c>
      <c r="AR52">
        <f t="shared" si="26"/>
        <v>-8.5585542508508661E-6</v>
      </c>
      <c r="AS52">
        <f t="shared" si="26"/>
        <v>-0.34604165496587247</v>
      </c>
      <c r="AT52">
        <f t="shared" si="26"/>
        <v>-0.22608066354792877</v>
      </c>
      <c r="AU52">
        <f t="shared" si="23"/>
        <v>-0.5721308770680521</v>
      </c>
      <c r="AW52">
        <v>49</v>
      </c>
      <c r="AX52">
        <f>IF(Z52&gt;0, (R52*SUMPRODUCT(K52:$K$98, X52:$X$98)-K52*$AZ$3)/Z52, 0)</f>
        <v>-3051541477084.8169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2000000</v>
      </c>
      <c r="S53">
        <f t="shared" si="1"/>
        <v>-15502266513927.203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-744.09861121866732</v>
      </c>
      <c r="AC53">
        <f t="shared" si="2"/>
        <v>-664.37376748355268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-3.9709705314674851E-4</v>
      </c>
      <c r="AI53">
        <f t="shared" si="25"/>
        <v>-3.9709919597459526E-4</v>
      </c>
      <c r="AJ53">
        <f t="shared" si="7"/>
        <v>-79.724843735114632</v>
      </c>
      <c r="AK53">
        <f t="shared" si="22"/>
        <v>-52.086902785306719</v>
      </c>
      <c r="AL53">
        <f t="shared" si="8"/>
        <v>-131.81214361961733</v>
      </c>
      <c r="AN53">
        <f t="shared" si="26"/>
        <v>0</v>
      </c>
      <c r="AO53">
        <f t="shared" si="26"/>
        <v>0</v>
      </c>
      <c r="AP53">
        <f t="shared" si="26"/>
        <v>-7.4145730454011942E-12</v>
      </c>
      <c r="AQ53">
        <f t="shared" si="26"/>
        <v>-1.3740278348075244E-6</v>
      </c>
      <c r="AR53">
        <f t="shared" si="26"/>
        <v>-1.3740352493805697E-6</v>
      </c>
      <c r="AS53">
        <f t="shared" si="26"/>
        <v>-0.27586242091110502</v>
      </c>
      <c r="AT53">
        <f t="shared" si="26"/>
        <v>-0.18023013187528367</v>
      </c>
      <c r="AU53">
        <f t="shared" si="23"/>
        <v>-0.45609392682163807</v>
      </c>
      <c r="AW53">
        <v>50</v>
      </c>
      <c r="AX53">
        <f>IF(Z53&gt;0, (R53*SUMPRODUCT(K53:$K$98, X53:$X$98)-K53*$AZ$3)/Z53, 0)</f>
        <v>-15502266513927.203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2000000</v>
      </c>
      <c r="S54">
        <f t="shared" si="1"/>
        <v>-80384290549902.422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-664.37376748355268</v>
      </c>
      <c r="AC54">
        <f t="shared" si="2"/>
        <v>-593.19086502398977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-7.0097107311102119E-5</v>
      </c>
      <c r="AI54">
        <f t="shared" si="25"/>
        <v>-7.0097476282987648E-5</v>
      </c>
      <c r="AJ54">
        <f t="shared" si="7"/>
        <v>-71.182902459562911</v>
      </c>
      <c r="AK54">
        <f t="shared" si="22"/>
        <v>-46.506163723848694</v>
      </c>
      <c r="AL54">
        <f t="shared" si="8"/>
        <v>-117.68913628088788</v>
      </c>
      <c r="AN54">
        <f t="shared" si="26"/>
        <v>0</v>
      </c>
      <c r="AO54">
        <f t="shared" si="26"/>
        <v>0</v>
      </c>
      <c r="AP54">
        <f t="shared" si="26"/>
        <v>-1.1399193331470344E-12</v>
      </c>
      <c r="AQ54">
        <f t="shared" si="26"/>
        <v>-2.1656134506508938E-7</v>
      </c>
      <c r="AR54">
        <f t="shared" si="26"/>
        <v>-2.1656248498442252E-7</v>
      </c>
      <c r="AS54">
        <f t="shared" si="26"/>
        <v>-0.21991585235983727</v>
      </c>
      <c r="AT54">
        <f t="shared" si="26"/>
        <v>-0.14367835929598774</v>
      </c>
      <c r="AU54">
        <f t="shared" si="23"/>
        <v>-0.36359442821831001</v>
      </c>
      <c r="AW54">
        <v>51</v>
      </c>
      <c r="AX54">
        <f>IF(Z54&gt;0, (R54*SUMPRODUCT(K54:$K$98, X54:$X$98)-K54*$AZ$3)/Z54, 0)</f>
        <v>-80384290549902.422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2000000</v>
      </c>
      <c r="S55">
        <f t="shared" si="1"/>
        <v>-425887009989281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-593.19086502398977</v>
      </c>
      <c r="AC55">
        <f t="shared" si="2"/>
        <v>-529.63470110341655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-1.2124079080564403E-5</v>
      </c>
      <c r="AI55">
        <f t="shared" si="25"/>
        <v>-1.2124141260754063E-5</v>
      </c>
      <c r="AJ55">
        <f t="shared" si="7"/>
        <v>-63.556163920573226</v>
      </c>
      <c r="AK55">
        <f t="shared" si="22"/>
        <v>-41.523360551679289</v>
      </c>
      <c r="AL55">
        <f t="shared" si="8"/>
        <v>-105.07953659639378</v>
      </c>
      <c r="AN55">
        <f t="shared" si="26"/>
        <v>0</v>
      </c>
      <c r="AO55">
        <f t="shared" si="26"/>
        <v>0</v>
      </c>
      <c r="AP55">
        <f t="shared" si="26"/>
        <v>-1.7152003772582589E-13</v>
      </c>
      <c r="AQ55">
        <f t="shared" si="26"/>
        <v>-3.3443489198665679E-8</v>
      </c>
      <c r="AR55">
        <f t="shared" si="26"/>
        <v>-3.3443660718703408E-8</v>
      </c>
      <c r="AS55">
        <f t="shared" si="26"/>
        <v>-0.17531557386438357</v>
      </c>
      <c r="AT55">
        <f t="shared" si="26"/>
        <v>-0.11453950859892779</v>
      </c>
      <c r="AU55">
        <f t="shared" si="23"/>
        <v>-0.28985511590697211</v>
      </c>
      <c r="AW55">
        <v>52</v>
      </c>
      <c r="AX55">
        <f>IF(Z55&gt;0, (R55*SUMPRODUCT(K55:$K$98, X55:$X$98)-K55*$AZ$3)/Z55, 0)</f>
        <v>-425887009989281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2000000</v>
      </c>
      <c r="S56">
        <f t="shared" si="1"/>
        <v>-2309628834709611.5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-529.63470110341655</v>
      </c>
      <c r="AC56">
        <f t="shared" si="2"/>
        <v>-472.88812601441839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-2.0528427653166955E-6</v>
      </c>
      <c r="AI56">
        <f t="shared" si="25"/>
        <v>-2.0528530026353266E-6</v>
      </c>
      <c r="AJ56">
        <f t="shared" si="7"/>
        <v>-56.746575088998156</v>
      </c>
      <c r="AK56">
        <f t="shared" si="22"/>
        <v>-37.074429077239159</v>
      </c>
      <c r="AL56">
        <f t="shared" si="8"/>
        <v>-93.821006219090322</v>
      </c>
      <c r="AN56">
        <f t="shared" si="26"/>
        <v>0</v>
      </c>
      <c r="AO56">
        <f t="shared" si="26"/>
        <v>0</v>
      </c>
      <c r="AP56">
        <f t="shared" si="26"/>
        <v>-2.5213377090824196E-14</v>
      </c>
      <c r="AQ56">
        <f t="shared" si="26"/>
        <v>-5.0559233931015911E-9</v>
      </c>
      <c r="AR56">
        <f t="shared" si="26"/>
        <v>-5.0559486064786813E-9</v>
      </c>
      <c r="AS56">
        <f t="shared" si="26"/>
        <v>-0.13976050251788291</v>
      </c>
      <c r="AT56">
        <f t="shared" si="26"/>
        <v>-9.1310195025375823E-2</v>
      </c>
      <c r="AU56">
        <f t="shared" si="23"/>
        <v>-0.23107070259920737</v>
      </c>
      <c r="AW56">
        <v>53</v>
      </c>
      <c r="AX56">
        <f>IF(Z56&gt;0, (R56*SUMPRODUCT(K56:$K$98, X56:$X$98)-K56*$AZ$3)/Z56, 0)</f>
        <v>-2309628834709611.5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2000000</v>
      </c>
      <c r="S57">
        <f t="shared" si="1"/>
        <v>-1.2846110297122044E+16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-472.88812601441839</v>
      </c>
      <c r="AC57">
        <f t="shared" si="2"/>
        <v>-422.22154108872297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-3.3966250472036228E-7</v>
      </c>
      <c r="AI57">
        <f t="shared" si="25"/>
        <v>-3.3966414810318918E-7</v>
      </c>
      <c r="AJ57">
        <f t="shared" si="7"/>
        <v>-50.666584925695417</v>
      </c>
      <c r="AK57">
        <f t="shared" si="22"/>
        <v>-33.102168821009293</v>
      </c>
      <c r="AL57">
        <f t="shared" si="8"/>
        <v>-83.768754086368858</v>
      </c>
      <c r="AN57">
        <f t="shared" si="26"/>
        <v>0</v>
      </c>
      <c r="AO57">
        <f t="shared" si="26"/>
        <v>0</v>
      </c>
      <c r="AP57">
        <f t="shared" si="26"/>
        <v>-3.6138117044498105E-15</v>
      </c>
      <c r="AQ57">
        <f t="shared" si="26"/>
        <v>-7.4692050753329162E-10</v>
      </c>
      <c r="AR57">
        <f t="shared" si="26"/>
        <v>-7.4692412134499608E-10</v>
      </c>
      <c r="AS57">
        <f t="shared" si="26"/>
        <v>-0.11141621698525488</v>
      </c>
      <c r="AT57">
        <f t="shared" si="26"/>
        <v>-7.279192843671789E-2</v>
      </c>
      <c r="AU57">
        <f t="shared" si="23"/>
        <v>-0.18420814616889689</v>
      </c>
      <c r="AW57">
        <v>54</v>
      </c>
      <c r="AX57">
        <f>IF(Z57&gt;0, (R57*SUMPRODUCT(K57:$K$98, X57:$X$98)-K57*$AZ$3)/Z57, 0)</f>
        <v>-1.2846110297122044E+16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2000000</v>
      </c>
      <c r="S58">
        <f t="shared" si="1"/>
        <v>-7.3363219659115168E+16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-422.22154108872297</v>
      </c>
      <c r="AC58">
        <f t="shared" si="2"/>
        <v>-376.98351882987043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-5.4800779619255492E-8</v>
      </c>
      <c r="AI58">
        <f t="shared" si="25"/>
        <v>-5.4801036548763616E-8</v>
      </c>
      <c r="AJ58">
        <f t="shared" si="7"/>
        <v>-45.238022258852538</v>
      </c>
      <c r="AK58">
        <f t="shared" si="22"/>
        <v>-29.555507876210612</v>
      </c>
      <c r="AL58">
        <f t="shared" si="8"/>
        <v>-74.793530189864185</v>
      </c>
      <c r="AN58">
        <f t="shared" si="26"/>
        <v>0</v>
      </c>
      <c r="AO58">
        <f t="shared" si="26"/>
        <v>0</v>
      </c>
      <c r="AP58">
        <f t="shared" si="26"/>
        <v>-5.0445535731938661E-16</v>
      </c>
      <c r="AQ58">
        <f t="shared" si="26"/>
        <v>-1.0759584240027141E-10</v>
      </c>
      <c r="AR58">
        <f t="shared" si="26"/>
        <v>-1.0759634685562872E-10</v>
      </c>
      <c r="AS58">
        <f t="shared" si="26"/>
        <v>-8.8820326047937978E-2</v>
      </c>
      <c r="AT58">
        <f t="shared" si="26"/>
        <v>-5.8029279685491097E-2</v>
      </c>
      <c r="AU58">
        <f t="shared" si="23"/>
        <v>-0.14684960584102541</v>
      </c>
      <c r="AW58">
        <v>55</v>
      </c>
      <c r="AX58">
        <f>IF(Z58&gt;0, (R58*SUMPRODUCT(K58:$K$98, X58:$X$98)-K58*$AZ$3)/Z58, 0)</f>
        <v>-7.3363219659115168E+16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2000000</v>
      </c>
      <c r="S59">
        <f t="shared" si="1"/>
        <v>-4.3103513312318707E+17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-376.98351882987043</v>
      </c>
      <c r="AC59">
        <f t="shared" si="2"/>
        <v>-336.59242752676414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-8.6126220145266095E-9</v>
      </c>
      <c r="AI59">
        <f t="shared" si="25"/>
        <v>-8.6126610591892895E-9</v>
      </c>
      <c r="AJ59">
        <f t="shared" si="7"/>
        <v>-40.391091303106293</v>
      </c>
      <c r="AK59">
        <f t="shared" si="22"/>
        <v>-26.388846318090934</v>
      </c>
      <c r="AL59">
        <f t="shared" si="8"/>
        <v>-66.779937629809893</v>
      </c>
      <c r="AN59">
        <f t="shared" si="26"/>
        <v>0</v>
      </c>
      <c r="AO59">
        <f t="shared" si="26"/>
        <v>0</v>
      </c>
      <c r="AP59">
        <f t="shared" si="26"/>
        <v>-6.844668284888854E-17</v>
      </c>
      <c r="AQ59">
        <f t="shared" si="26"/>
        <v>-1.5098232819837057E-11</v>
      </c>
      <c r="AR59">
        <f t="shared" si="26"/>
        <v>-1.5098301266519903E-11</v>
      </c>
      <c r="AS59">
        <f t="shared" si="26"/>
        <v>-7.0807020128482195E-2</v>
      </c>
      <c r="AT59">
        <f t="shared" si="26"/>
        <v>-4.6260586484049494E-2</v>
      </c>
      <c r="AU59">
        <f t="shared" si="23"/>
        <v>-0.11706760662762999</v>
      </c>
      <c r="AW59">
        <v>56</v>
      </c>
      <c r="AX59">
        <f>IF(Z59&gt;0, (R59*SUMPRODUCT(K59:$K$98, X59:$X$98)-K59*$AZ$3)/Z59, 0)</f>
        <v>-4.3103513312318707E+17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2000000</v>
      </c>
      <c r="S60">
        <f t="shared" si="1"/>
        <v>-2.6080839635198228E+18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-336.59242752676414</v>
      </c>
      <c r="AC60">
        <f t="shared" si="2"/>
        <v>-300.52895314890975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-1.3157090730996732E-9</v>
      </c>
      <c r="AI60">
        <f t="shared" si="25"/>
        <v>-1.3157148345888996E-9</v>
      </c>
      <c r="AJ60">
        <f t="shared" si="7"/>
        <v>-36.063474377854391</v>
      </c>
      <c r="AK60">
        <f t="shared" si="22"/>
        <v>-23.561469926873492</v>
      </c>
      <c r="AL60">
        <f t="shared" si="8"/>
        <v>-59.624944306043595</v>
      </c>
      <c r="AN60">
        <f t="shared" si="26"/>
        <v>0</v>
      </c>
      <c r="AO60">
        <f t="shared" si="26"/>
        <v>0</v>
      </c>
      <c r="AP60">
        <f t="shared" si="26"/>
        <v>-9.0179425016842493E-18</v>
      </c>
      <c r="AQ60">
        <f t="shared" si="26"/>
        <v>-2.0593614435183321E-12</v>
      </c>
      <c r="AR60">
        <f t="shared" si="26"/>
        <v>-2.0593704614608336E-12</v>
      </c>
      <c r="AS60">
        <f t="shared" si="26"/>
        <v>-5.6446922934184518E-2</v>
      </c>
      <c r="AT60">
        <f t="shared" si="26"/>
        <v>-3.687865631701405E-2</v>
      </c>
      <c r="AU60">
        <f t="shared" si="23"/>
        <v>-9.3325579253257934E-2</v>
      </c>
      <c r="AW60">
        <v>57</v>
      </c>
      <c r="AX60">
        <f>IF(Z60&gt;0, (R60*SUMPRODUCT(K60:$K$98, X60:$X$98)-K60*$AZ$3)/Z60, 0)</f>
        <v>-2.6080839635198228E+18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2000000</v>
      </c>
      <c r="S61">
        <f t="shared" si="1"/>
        <v>-1.6258239967551879E+19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-300.52895314890975</v>
      </c>
      <c r="AC61">
        <f t="shared" si="2"/>
        <v>-268.32942245438545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-1.9514655142307553E-10</v>
      </c>
      <c r="AI61">
        <f t="shared" si="25"/>
        <v>-1.9514737663362413E-10</v>
      </c>
      <c r="AJ61">
        <f t="shared" si="7"/>
        <v>-32.199530694524299</v>
      </c>
      <c r="AK61">
        <f t="shared" si="22"/>
        <v>-21.037026720423686</v>
      </c>
      <c r="AL61">
        <f t="shared" si="8"/>
        <v>-53.236557415143139</v>
      </c>
      <c r="AN61">
        <f t="shared" si="26"/>
        <v>0</v>
      </c>
      <c r="AO61">
        <f t="shared" si="26"/>
        <v>0</v>
      </c>
      <c r="AP61">
        <f t="shared" si="26"/>
        <v>-1.1532393589228699E-18</v>
      </c>
      <c r="AQ61">
        <f t="shared" si="26"/>
        <v>-2.7271910695263532E-13</v>
      </c>
      <c r="AR61">
        <f t="shared" si="26"/>
        <v>-2.7272026019199426E-13</v>
      </c>
      <c r="AS61">
        <f t="shared" si="26"/>
        <v>-4.4999141369742174E-2</v>
      </c>
      <c r="AT61">
        <f t="shared" si="26"/>
        <v>-2.9399439028233151E-2</v>
      </c>
      <c r="AU61">
        <f t="shared" si="23"/>
        <v>-7.4398580398248051E-2</v>
      </c>
      <c r="AW61">
        <v>58</v>
      </c>
      <c r="AX61">
        <f>IF(Z61&gt;0, (R61*SUMPRODUCT(K61:$K$98, X61:$X$98)-K61*$AZ$3)/Z61, 0)</f>
        <v>-1.6258239967551879E+19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2000000</v>
      </c>
      <c r="S62">
        <f t="shared" si="1"/>
        <v>-1.045900246490276E+20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-268.32942245438545</v>
      </c>
      <c r="AC62">
        <f t="shared" si="2"/>
        <v>-239.57984147713012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-2.8097024309569717E-11</v>
      </c>
      <c r="AI62">
        <f t="shared" si="25"/>
        <v>-2.8097138842405083E-11</v>
      </c>
      <c r="AJ62">
        <f t="shared" si="7"/>
        <v>-28.749580977255334</v>
      </c>
      <c r="AK62">
        <f t="shared" si="22"/>
        <v>-18.783059571806984</v>
      </c>
      <c r="AL62">
        <f t="shared" si="8"/>
        <v>-47.532640549090416</v>
      </c>
      <c r="AN62">
        <f t="shared" si="26"/>
        <v>0</v>
      </c>
      <c r="AO62">
        <f t="shared" si="26"/>
        <v>0</v>
      </c>
      <c r="AP62">
        <f t="shared" si="26"/>
        <v>-1.4291133449944419E-19</v>
      </c>
      <c r="AQ62">
        <f t="shared" si="26"/>
        <v>-3.5058795381937988E-14</v>
      </c>
      <c r="AR62">
        <f t="shared" si="26"/>
        <v>-3.505893829327249E-14</v>
      </c>
      <c r="AS62">
        <f t="shared" si="26"/>
        <v>-3.5873039995013165E-2</v>
      </c>
      <c r="AT62">
        <f t="shared" si="26"/>
        <v>-2.3437052796742141E-2</v>
      </c>
      <c r="AU62">
        <f t="shared" si="23"/>
        <v>-5.9310092791790364E-2</v>
      </c>
      <c r="AW62">
        <v>59</v>
      </c>
      <c r="AX62">
        <f>IF(Z62&gt;0, (R62*SUMPRODUCT(K62:$K$98, X62:$X$98)-K62*$AZ$3)/Z62, 0)</f>
        <v>-1.045900246490276E+20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2000000</v>
      </c>
      <c r="S63">
        <f t="shared" si="1"/>
        <v>-6.9545151042124775E+20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-239.57984147713012</v>
      </c>
      <c r="AC63">
        <f t="shared" si="2"/>
        <v>-213.91057274743764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-3.9203299355655045E-12</v>
      </c>
      <c r="AI63">
        <f t="shared" si="25"/>
        <v>-3.920345314824126E-12</v>
      </c>
      <c r="AJ63">
        <f t="shared" si="7"/>
        <v>-25.669268729692476</v>
      </c>
      <c r="AK63">
        <f t="shared" si="22"/>
        <v>-16.770588903399108</v>
      </c>
      <c r="AL63">
        <f t="shared" si="8"/>
        <v>-42.4398576330955</v>
      </c>
      <c r="AN63">
        <f t="shared" si="26"/>
        <v>0</v>
      </c>
      <c r="AO63">
        <f t="shared" si="26"/>
        <v>0</v>
      </c>
      <c r="AP63">
        <f t="shared" si="26"/>
        <v>-1.7133813683529061E-20</v>
      </c>
      <c r="AQ63">
        <f t="shared" si="26"/>
        <v>-4.3675839224606149E-15</v>
      </c>
      <c r="AR63">
        <f t="shared" si="26"/>
        <v>-4.3676010562742983E-15</v>
      </c>
      <c r="AS63">
        <f t="shared" si="26"/>
        <v>-2.859776785316762E-2</v>
      </c>
      <c r="AT63">
        <f t="shared" si="26"/>
        <v>-1.8683874997402872E-2</v>
      </c>
      <c r="AU63">
        <f t="shared" si="23"/>
        <v>-4.7281642850574852E-2</v>
      </c>
      <c r="AW63">
        <v>60</v>
      </c>
      <c r="AX63">
        <f>IF(Z63&gt;0, (R63*SUMPRODUCT(K63:$K$98, X63:$X$98)-K63*$AZ$3)/Z63, 0)</f>
        <v>-6.9545151042124775E+20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2000000</v>
      </c>
      <c r="S64">
        <f t="shared" si="1"/>
        <v>-4.7869261444661253E+21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-213.91057274743764</v>
      </c>
      <c r="AC64">
        <f t="shared" si="2"/>
        <v>-190.99158281021218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-5.2922147009055118E-13</v>
      </c>
      <c r="AI64">
        <f t="shared" si="25"/>
        <v>-5.29223465019834E-13</v>
      </c>
      <c r="AJ64">
        <f t="shared" si="7"/>
        <v>-22.918989937225462</v>
      </c>
      <c r="AK64">
        <f t="shared" si="22"/>
        <v>-14.973740092320636</v>
      </c>
      <c r="AL64">
        <f t="shared" si="8"/>
        <v>-37.892730029546627</v>
      </c>
      <c r="AN64">
        <f t="shared" si="26"/>
        <v>0</v>
      </c>
      <c r="AO64">
        <f t="shared" si="26"/>
        <v>0</v>
      </c>
      <c r="AP64">
        <f t="shared" si="26"/>
        <v>-1.984394992052641E-21</v>
      </c>
      <c r="AQ64">
        <f t="shared" si="26"/>
        <v>-5.2642689841410039E-16</v>
      </c>
      <c r="AR64">
        <f t="shared" si="26"/>
        <v>-5.2642888280909243E-16</v>
      </c>
      <c r="AS64">
        <f t="shared" si="26"/>
        <v>-2.2797965444170652E-2</v>
      </c>
      <c r="AT64">
        <f t="shared" si="26"/>
        <v>-1.489467075685816E-2</v>
      </c>
      <c r="AU64">
        <f t="shared" si="23"/>
        <v>-3.7692636201029341E-2</v>
      </c>
      <c r="AW64">
        <v>61</v>
      </c>
      <c r="AX64">
        <f>IF(Z64&gt;0, (R64*SUMPRODUCT(K64:$K$98, X64:$X$98)-K64*$AZ$3)/Z64, 0)</f>
        <v>-4.7869261444661253E+21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2000000</v>
      </c>
      <c r="S65">
        <f t="shared" si="1"/>
        <v>-3.4155907929091984E+22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-190.99158281021218</v>
      </c>
      <c r="AC65">
        <f t="shared" si="2"/>
        <v>-170.52819893768941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-6.9013916862592404E-14</v>
      </c>
      <c r="AI65">
        <f t="shared" si="25"/>
        <v>-6.9014166494660881E-14</v>
      </c>
      <c r="AJ65">
        <f t="shared" si="7"/>
        <v>-20.463383872522769</v>
      </c>
      <c r="AK65">
        <f t="shared" si="22"/>
        <v>-13.369410796714854</v>
      </c>
      <c r="AL65">
        <f t="shared" si="8"/>
        <v>-33.832794669237693</v>
      </c>
      <c r="AN65">
        <f t="shared" si="26"/>
        <v>0</v>
      </c>
      <c r="AO65">
        <f t="shared" si="26"/>
        <v>0</v>
      </c>
      <c r="AP65">
        <f t="shared" si="26"/>
        <v>-2.2170881962844717E-22</v>
      </c>
      <c r="AQ65">
        <f t="shared" si="26"/>
        <v>-6.129418443386621E-17</v>
      </c>
      <c r="AR65">
        <f t="shared" si="26"/>
        <v>-6.1294406142685841E-17</v>
      </c>
      <c r="AS65">
        <f t="shared" si="26"/>
        <v>-1.8174398472712603E-2</v>
      </c>
      <c r="AT65">
        <f t="shared" si="26"/>
        <v>-1.1873940335505548E-2</v>
      </c>
      <c r="AU65">
        <f t="shared" si="23"/>
        <v>-3.0048338808218212E-2</v>
      </c>
      <c r="AW65">
        <v>62</v>
      </c>
      <c r="AX65">
        <f>IF(Z65&gt;0, (R65*SUMPRODUCT(K65:$K$98, X65:$X$98)-K65*$AZ$3)/Z65, 0)</f>
        <v>-3.4155907929091984E+22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2000000</v>
      </c>
      <c r="S66">
        <f t="shared" si="1"/>
        <v>-2.5302569625528379E+23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-170.52819893768941</v>
      </c>
      <c r="AC66">
        <f t="shared" si="2"/>
        <v>-152.25732048007984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-8.6819369640746975E-15</v>
      </c>
      <c r="AI66">
        <f t="shared" si="25"/>
        <v>-8.6819670513983836E-15</v>
      </c>
      <c r="AJ66">
        <f t="shared" si="7"/>
        <v>-18.27087845760957</v>
      </c>
      <c r="AK66">
        <f t="shared" si="22"/>
        <v>-11.936973925638259</v>
      </c>
      <c r="AL66">
        <f t="shared" si="8"/>
        <v>-30.207852383247836</v>
      </c>
      <c r="AN66">
        <f t="shared" si="26"/>
        <v>0</v>
      </c>
      <c r="AO66">
        <f t="shared" si="26"/>
        <v>0</v>
      </c>
      <c r="AP66">
        <f t="shared" si="26"/>
        <v>-2.3858774367329567E-23</v>
      </c>
      <c r="AQ66">
        <f t="shared" si="26"/>
        <v>-6.8846394335983416E-18</v>
      </c>
      <c r="AR66">
        <f t="shared" si="26"/>
        <v>-6.8846632923727089E-18</v>
      </c>
      <c r="AS66">
        <f t="shared" si="26"/>
        <v>-1.4488519190619066E-2</v>
      </c>
      <c r="AT66">
        <f t="shared" si="26"/>
        <v>-9.4658325378711283E-3</v>
      </c>
      <c r="AU66">
        <f t="shared" si="23"/>
        <v>-2.3954351728490201E-2</v>
      </c>
      <c r="AW66">
        <v>63</v>
      </c>
      <c r="AX66">
        <f>IF(Z66&gt;0, (R66*SUMPRODUCT(K66:$K$98, X66:$X$98)-K66*$AZ$3)/Z66, 0)</f>
        <v>-2.5302569625528379E+23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-1.9494437689476157E+24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-152.25732048007984</v>
      </c>
      <c r="AC67">
        <f t="shared" ref="AC67:AC79" si="29">S67*Z67</f>
        <v>-135.94403614292844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-1.0519884540579224E-15</v>
      </c>
      <c r="AI67">
        <f t="shared" ref="AI67:AI79" si="33">SUM(AE67:AH67)</f>
        <v>-1.0519919407970197E-15</v>
      </c>
      <c r="AJ67">
        <f t="shared" ref="AJ67:AJ79" si="34">AB67-AC67</f>
        <v>-16.313284337151401</v>
      </c>
      <c r="AK67">
        <f t="shared" si="22"/>
        <v>-10.65801243360559</v>
      </c>
      <c r="AL67">
        <f t="shared" ref="AL67:AL79" si="35">SUM(AI67:AK67)</f>
        <v>-26.971296770756993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-7.448306203840418E-19</v>
      </c>
      <c r="AR67">
        <f t="shared" si="36"/>
        <v>-7.4483308907087477E-19</v>
      </c>
      <c r="AS67">
        <f t="shared" si="36"/>
        <v>-1.1550158793541985E-2</v>
      </c>
      <c r="AT67">
        <f t="shared" si="36"/>
        <v>-7.5461037451141017E-3</v>
      </c>
      <c r="AU67">
        <f t="shared" si="23"/>
        <v>-1.9096262538656088E-2</v>
      </c>
      <c r="AW67">
        <v>64</v>
      </c>
      <c r="AX67">
        <f>IF(Z67&gt;0, (R67*SUMPRODUCT(K67:$K$98, X67:$X$98)-K67*$AZ$3)/Z67, 0)</f>
        <v>-1.9494437689476157E+24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2000000</v>
      </c>
      <c r="S68">
        <f t="shared" si="28"/>
        <v>-1.5646810625311168E+25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-135.94403614292844</v>
      </c>
      <c r="AC68">
        <f t="shared" si="29"/>
        <v>-121.37860369904324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-1.225600637845404E-16</v>
      </c>
      <c r="AI68">
        <f t="shared" si="33"/>
        <v>-1.225604516546521E-16</v>
      </c>
      <c r="AJ68">
        <f t="shared" si="34"/>
        <v>-14.5654324438852</v>
      </c>
      <c r="AK68">
        <f t="shared" si="22"/>
        <v>-9.5160825300049918</v>
      </c>
      <c r="AL68">
        <f t="shared" si="35"/>
        <v>-24.081514973890194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-7.7477840036120586E-20</v>
      </c>
      <c r="AR68">
        <f t="shared" si="36"/>
        <v>-7.747808523294524E-20</v>
      </c>
      <c r="AS68">
        <f t="shared" si="36"/>
        <v>-9.2077158749537622E-3</v>
      </c>
      <c r="AT68">
        <f t="shared" si="36"/>
        <v>-6.0157077049697886E-3</v>
      </c>
      <c r="AU68">
        <f t="shared" si="23"/>
        <v>-1.5223423579923552E-2</v>
      </c>
      <c r="AW68">
        <v>65</v>
      </c>
      <c r="AX68">
        <f>IF(Z68&gt;0, (R68*SUMPRODUCT(K68:$K$98, X68:$X$98)-K68*$AZ$3)/Z68, 0)</f>
        <v>-1.5646810625311168E+25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2000000</v>
      </c>
      <c r="S69">
        <f t="shared" si="28"/>
        <v>-1.3103408315041606E+26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-121.37860369904324</v>
      </c>
      <c r="AC69">
        <f t="shared" si="29"/>
        <v>-108.37375330271718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-1.3705525670418297E-17</v>
      </c>
      <c r="AI69">
        <f t="shared" si="33"/>
        <v>-1.3705567023687117E-17</v>
      </c>
      <c r="AJ69">
        <f t="shared" si="34"/>
        <v>-13.004850396326063</v>
      </c>
      <c r="AK69">
        <f t="shared" si="22"/>
        <v>-8.4965022589330275</v>
      </c>
      <c r="AL69">
        <f t="shared" si="35"/>
        <v>-21.50135265525909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-7.735817244520176E-21</v>
      </c>
      <c r="AR69">
        <f t="shared" si="36"/>
        <v>-7.735840585567995E-21</v>
      </c>
      <c r="AS69">
        <f t="shared" si="36"/>
        <v>-7.3403347217424718E-3</v>
      </c>
      <c r="AT69">
        <f t="shared" si="36"/>
        <v>-4.7956853515384147E-3</v>
      </c>
      <c r="AU69">
        <f t="shared" si="23"/>
        <v>-1.2136020073280887E-2</v>
      </c>
      <c r="AW69">
        <v>66</v>
      </c>
      <c r="AX69">
        <f>IF(Z69&gt;0, (R69*SUMPRODUCT(K69:$K$98, X69:$X$98)-K69*$AZ$3)/Z69, 0)</f>
        <v>-1.3103408315041606E+26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2000000</v>
      </c>
      <c r="S70">
        <f t="shared" si="28"/>
        <v>-1.1555441223812607E+27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-108.37375330271718</v>
      </c>
      <c r="AC70">
        <f t="shared" si="29"/>
        <v>-96.762279734568907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-1.4701146118071397E-18</v>
      </c>
      <c r="AI70">
        <f t="shared" si="33"/>
        <v>-1.4701187986779765E-18</v>
      </c>
      <c r="AJ70">
        <f t="shared" si="34"/>
        <v>-11.61147356814827</v>
      </c>
      <c r="AK70">
        <f t="shared" si="22"/>
        <v>-7.5861627311902033</v>
      </c>
      <c r="AL70">
        <f t="shared" si="35"/>
        <v>-19.197636299338473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-7.4087284202256553E-22</v>
      </c>
      <c r="AR70">
        <f t="shared" si="36"/>
        <v>-7.4087495202056918E-22</v>
      </c>
      <c r="AS70">
        <f t="shared" si="36"/>
        <v>-5.8516698993482715E-3</v>
      </c>
      <c r="AT70">
        <f t="shared" si="36"/>
        <v>-3.8230910009075377E-3</v>
      </c>
      <c r="AU70">
        <f t="shared" si="23"/>
        <v>-9.6747609002558084E-3</v>
      </c>
      <c r="AW70">
        <v>67</v>
      </c>
      <c r="AX70">
        <f>IF(Z70&gt;0, (R70*SUMPRODUCT(K70:$K$98, X70:$X$98)-K70*$AZ$3)/Z70, 0)</f>
        <v>-1.1555441223812607E+27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2000000</v>
      </c>
      <c r="S71">
        <f t="shared" si="28"/>
        <v>-1.0757809978155702E+28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-96.762279734568907</v>
      </c>
      <c r="AC71">
        <f t="shared" si="29"/>
        <v>-86.394892620150799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-1.4973828579742834E-19</v>
      </c>
      <c r="AI71">
        <f t="shared" si="33"/>
        <v>-1.4973868734241191E-19</v>
      </c>
      <c r="AJ71">
        <f t="shared" si="34"/>
        <v>-10.367387114418108</v>
      </c>
      <c r="AK71">
        <f t="shared" si="22"/>
        <v>-6.7733595814198244</v>
      </c>
      <c r="AL71">
        <f t="shared" si="35"/>
        <v>-17.140746695837933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-6.7376324454171085E-23</v>
      </c>
      <c r="AR71">
        <f t="shared" si="36"/>
        <v>-6.7376505133580836E-23</v>
      </c>
      <c r="AS71">
        <f t="shared" si="36"/>
        <v>-4.6649154172100421E-3</v>
      </c>
      <c r="AT71">
        <f t="shared" si="36"/>
        <v>-3.0477447392438912E-3</v>
      </c>
      <c r="AU71">
        <f t="shared" si="23"/>
        <v>-7.7126601564539337E-3</v>
      </c>
      <c r="AW71">
        <v>68</v>
      </c>
      <c r="AX71">
        <f>IF(Z71&gt;0, (R71*SUMPRODUCT(K71:$K$98, X71:$X$98)-K71*$AZ$3)/Z71, 0)</f>
        <v>-1.0757809978155702E+28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2000000</v>
      </c>
      <c r="S72">
        <f t="shared" si="28"/>
        <v>-1.060165178622941E+29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-86.394892620150799</v>
      </c>
      <c r="AC72">
        <f t="shared" si="29"/>
        <v>-77.138296982277495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-1.4445968548157439E-20</v>
      </c>
      <c r="AI72">
        <f t="shared" si="33"/>
        <v>-1.4446004928477476E-20</v>
      </c>
      <c r="AJ72">
        <f t="shared" si="34"/>
        <v>-9.2565956378733034</v>
      </c>
      <c r="AK72">
        <f t="shared" ref="AK72:AK79" si="49">G72*SUM(AB72:AB72, AE72:AF72)</f>
        <v>-6.0476424834105567</v>
      </c>
      <c r="AL72">
        <f t="shared" si="35"/>
        <v>-15.304238121283859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-5.8036752184225806E-24</v>
      </c>
      <c r="AR72">
        <f t="shared" si="36"/>
        <v>-5.8036898342346759E-24</v>
      </c>
      <c r="AS72">
        <f t="shared" si="36"/>
        <v>-3.718842009893206E-3</v>
      </c>
      <c r="AT72">
        <f t="shared" si="36"/>
        <v>-2.4296434464635606E-3</v>
      </c>
      <c r="AU72">
        <f t="shared" si="23"/>
        <v>-6.1484854563567662E-3</v>
      </c>
      <c r="AW72">
        <v>69</v>
      </c>
      <c r="AX72">
        <f>IF(Z72&gt;0, (R72*SUMPRODUCT(K72:$K$98, X72:$X$98)-K72*$AZ$3)/Z72, 0)</f>
        <v>-1.060165178622941E+29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2000000</v>
      </c>
      <c r="S73">
        <f t="shared" si="28"/>
        <v>-1.1092032253646526E+30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-77.138296982277495</v>
      </c>
      <c r="AC73">
        <f t="shared" si="29"/>
        <v>-68.873479448462035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-1.3164751719125461E-21</v>
      </c>
      <c r="AI73">
        <f t="shared" si="33"/>
        <v>-1.3164782765500856E-21</v>
      </c>
      <c r="AJ73">
        <f t="shared" si="34"/>
        <v>-8.2648175338154601</v>
      </c>
      <c r="AK73">
        <f t="shared" si="49"/>
        <v>-5.3996807887594249</v>
      </c>
      <c r="AL73">
        <f t="shared" si="35"/>
        <v>-13.664498322574886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-4.7222729509937336E-25</v>
      </c>
      <c r="AR73">
        <f t="shared" si="36"/>
        <v>-4.7222840875090191E-25</v>
      </c>
      <c r="AS73">
        <f t="shared" si="36"/>
        <v>-2.9646380818663986E-3</v>
      </c>
      <c r="AT73">
        <f t="shared" si="36"/>
        <v>-1.9368968801527105E-3</v>
      </c>
      <c r="AU73">
        <f t="shared" si="23"/>
        <v>-4.9015349620191093E-3</v>
      </c>
      <c r="AW73">
        <v>70</v>
      </c>
      <c r="AX73">
        <f>IF(Z73&gt;0, (R73*SUMPRODUCT(K73:$K$98, X73:$X$98)-K73*$AZ$3)/Z73, 0)</f>
        <v>-1.1092032253646526E+30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2000000</v>
      </c>
      <c r="S74">
        <f t="shared" si="28"/>
        <v>-1.2360225438533154E+31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-68.873479448462035</v>
      </c>
      <c r="AC74">
        <f t="shared" si="29"/>
        <v>-61.494178078983964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-1.1299331380044209E-22</v>
      </c>
      <c r="AI74">
        <f t="shared" si="33"/>
        <v>-1.129935625587612E-22</v>
      </c>
      <c r="AJ74">
        <f t="shared" si="34"/>
        <v>-7.3793013694780711</v>
      </c>
      <c r="AK74">
        <f t="shared" si="49"/>
        <v>-4.8211435613923426</v>
      </c>
      <c r="AL74">
        <f t="shared" si="35"/>
        <v>-12.200444930870415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-3.6188712804790146E-26</v>
      </c>
      <c r="AR74">
        <f t="shared" si="36"/>
        <v>-3.6188792475374763E-26</v>
      </c>
      <c r="AS74">
        <f t="shared" si="36"/>
        <v>-2.3633913280184876E-3</v>
      </c>
      <c r="AT74">
        <f t="shared" si="36"/>
        <v>-1.5440823343054128E-3</v>
      </c>
      <c r="AU74">
        <f t="shared" si="23"/>
        <v>-3.9074736623239004E-3</v>
      </c>
      <c r="AW74">
        <v>71</v>
      </c>
      <c r="AX74">
        <f>IF(Z74&gt;0, (R74*SUMPRODUCT(K74:$K$98, X74:$X$98)-K74*$AZ$3)/Z74, 0)</f>
        <v>-1.2360225438533154E+31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2000000</v>
      </c>
      <c r="S75">
        <f t="shared" si="28"/>
        <v>-1.4726803848933402E+32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-61.494178078983964</v>
      </c>
      <c r="AC75">
        <f t="shared" si="29"/>
        <v>-54.90551614194996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-9.1051752310510822E-24</v>
      </c>
      <c r="AI75">
        <f t="shared" si="33"/>
        <v>-9.1051938724062276E-24</v>
      </c>
      <c r="AJ75">
        <f t="shared" si="34"/>
        <v>-6.5886619370340043</v>
      </c>
      <c r="AK75">
        <f t="shared" si="49"/>
        <v>-4.3045924655288781</v>
      </c>
      <c r="AL75">
        <f t="shared" si="35"/>
        <v>-10.893254402562881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-2.6036983990402271E-27</v>
      </c>
      <c r="AR75">
        <f t="shared" si="36"/>
        <v>-2.6037037296862954E-27</v>
      </c>
      <c r="AS75">
        <f t="shared" si="36"/>
        <v>-1.8840810969535172E-3</v>
      </c>
      <c r="AT75">
        <f t="shared" si="36"/>
        <v>-1.2309329833429632E-3</v>
      </c>
      <c r="AU75">
        <f t="shared" si="23"/>
        <v>-3.1150140802964801E-3</v>
      </c>
      <c r="AW75">
        <v>72</v>
      </c>
      <c r="AX75">
        <f>IF(Z75&gt;0, (R75*SUMPRODUCT(K75:$K$98, X75:$X$98)-K75*$AZ$3)/Z75, 0)</f>
        <v>-1.4726803848933402E+32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2000000</v>
      </c>
      <c r="S76">
        <f t="shared" si="28"/>
        <v>-1.8851338666984047E+33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-54.90551614194996</v>
      </c>
      <c r="AC76">
        <f t="shared" si="29"/>
        <v>-49.022782269598174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-6.8618779525716744E-25</v>
      </c>
      <c r="AI76">
        <f t="shared" si="33"/>
        <v>-6.861890955038803E-25</v>
      </c>
      <c r="AJ76">
        <f t="shared" si="34"/>
        <v>-5.8827338723517855</v>
      </c>
      <c r="AK76">
        <f t="shared" si="49"/>
        <v>-3.8433861299364978</v>
      </c>
      <c r="AL76">
        <f t="shared" si="35"/>
        <v>-9.7261200022882832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-1.7519726994097241E-28</v>
      </c>
      <c r="AR76">
        <f t="shared" si="36"/>
        <v>-1.7519760191958806E-28</v>
      </c>
      <c r="AS76">
        <f t="shared" si="36"/>
        <v>-1.5019779153009533E-3</v>
      </c>
      <c r="AT76">
        <f t="shared" si="36"/>
        <v>-9.8129223799662234E-4</v>
      </c>
      <c r="AU76">
        <f t="shared" si="23"/>
        <v>-2.4832701532975757E-3</v>
      </c>
      <c r="AW76">
        <v>73</v>
      </c>
      <c r="AX76">
        <f>IF(Z76&gt;0, (R76*SUMPRODUCT(K76:$K$98, X76:$X$98)-K76*$AZ$3)/Z76, 0)</f>
        <v>-1.8851338666984047E+33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2000000</v>
      </c>
      <c r="S77">
        <f t="shared" si="28"/>
        <v>-2.6069758813369008E+34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-49.022782269598174</v>
      </c>
      <c r="AC77">
        <f t="shared" si="29"/>
        <v>-43.770341312141227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-4.8131829955371762E-26</v>
      </c>
      <c r="AI77">
        <f t="shared" si="33"/>
        <v>-4.8131913903868611E-26</v>
      </c>
      <c r="AJ77">
        <f t="shared" si="34"/>
        <v>-5.2524409574569475</v>
      </c>
      <c r="AK77">
        <f t="shared" si="49"/>
        <v>-3.4315947588718725</v>
      </c>
      <c r="AL77">
        <f t="shared" si="35"/>
        <v>-8.68403571632882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-1.0972325838975004E-29</v>
      </c>
      <c r="AR77">
        <f t="shared" si="36"/>
        <v>-1.0972344976212502E-29</v>
      </c>
      <c r="AS77">
        <f t="shared" si="36"/>
        <v>-1.1973675982947642E-3</v>
      </c>
      <c r="AT77">
        <f t="shared" si="36"/>
        <v>-7.8228016421924595E-4</v>
      </c>
      <c r="AU77">
        <f t="shared" si="23"/>
        <v>-1.97964776251401E-3</v>
      </c>
      <c r="AW77">
        <v>74</v>
      </c>
      <c r="AX77">
        <f>IF(Z77&gt;0, (R77*SUMPRODUCT(K77:$K$98, X77:$X$98)-K77*$AZ$3)/Z77, 0)</f>
        <v>-2.6069758813369008E+34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2000000</v>
      </c>
      <c r="S78">
        <f t="shared" si="28"/>
        <v>-3.9201737002434796E+35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-43.770341312141227</v>
      </c>
      <c r="AC78">
        <f t="shared" si="29"/>
        <v>-39.080661885840378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-3.1249781780492111E-27</v>
      </c>
      <c r="AI78">
        <f t="shared" si="33"/>
        <v>-3.1249831626066409E-27</v>
      </c>
      <c r="AJ78">
        <f t="shared" si="34"/>
        <v>-4.6896794263008488</v>
      </c>
      <c r="AK78">
        <f t="shared" si="49"/>
        <v>-3.0639238918498863</v>
      </c>
      <c r="AL78">
        <f t="shared" si="35"/>
        <v>-7.7536033181507351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-6.360559047826631E-31</v>
      </c>
      <c r="AR78">
        <f t="shared" si="36"/>
        <v>-6.3605691933604723E-31</v>
      </c>
      <c r="AS78">
        <f t="shared" si="36"/>
        <v>-9.5453411853855608E-4</v>
      </c>
      <c r="AT78">
        <f t="shared" si="36"/>
        <v>-6.2362895744518963E-4</v>
      </c>
      <c r="AU78">
        <f t="shared" si="23"/>
        <v>-1.5781630759837458E-3</v>
      </c>
      <c r="AW78">
        <v>75</v>
      </c>
      <c r="AX78">
        <f>IF(Z78&gt;0, (R78*SUMPRODUCT(K78:$K$98, X78:$X$98)-K78*$AZ$3)/Z78, 0)</f>
        <v>-3.9201737002434796E+35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-39.080661885840378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-1.9938229718450026E-28</v>
      </c>
      <c r="AI79">
        <f t="shared" si="33"/>
        <v>-1.9938229718450026E-28</v>
      </c>
      <c r="AJ79">
        <f t="shared" si="34"/>
        <v>-39.080661885840378</v>
      </c>
      <c r="AK79">
        <f t="shared" si="49"/>
        <v>-2.7356463320088267</v>
      </c>
      <c r="AL79">
        <f t="shared" si="35"/>
        <v>-41.816308217849205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-3.6234049432769706E-32</v>
      </c>
      <c r="AR79">
        <f t="shared" si="36"/>
        <v>-3.6234049432769706E-32</v>
      </c>
      <c r="AS79">
        <f t="shared" si="36"/>
        <v>-7.1021883819832989E-3</v>
      </c>
      <c r="AT79">
        <f t="shared" si="36"/>
        <v>-4.9715318673883096E-4</v>
      </c>
      <c r="AU79">
        <f t="shared" si="23"/>
        <v>-7.5993415687221301E-3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243576.74680455329</v>
      </c>
      <c r="AO81" s="8">
        <f t="shared" si="50"/>
        <v>-24357.67468045533</v>
      </c>
      <c r="AP81" s="8">
        <f t="shared" si="50"/>
        <v>-2815.2303914449708</v>
      </c>
      <c r="AQ81" s="8">
        <f t="shared" si="50"/>
        <v>-192005.47413941639</v>
      </c>
      <c r="AR81" s="8">
        <f t="shared" si="50"/>
        <v>24398.367593236515</v>
      </c>
      <c r="AS81" s="8">
        <f t="shared" si="50"/>
        <v>-47418.965155503633</v>
      </c>
      <c r="AT81" s="8">
        <f t="shared" si="50"/>
        <v>27661.063007377121</v>
      </c>
      <c r="AU81" s="8">
        <f t="shared" si="50"/>
        <v>4640.4654451100369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585904.49092150293</v>
      </c>
      <c r="K3">
        <v>1</v>
      </c>
      <c r="L3" s="2">
        <v>0</v>
      </c>
      <c r="O3">
        <f>$C$3</f>
        <v>585904.49092150293</v>
      </c>
      <c r="P3" s="2">
        <f>O3*C5</f>
        <v>58590.449092150295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585904.49092150293</v>
      </c>
      <c r="AF3">
        <f t="shared" ref="AF3:AG34" si="4">-$Z3*P3</f>
        <v>-58590.449092150295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524794.13362535264</v>
      </c>
      <c r="AJ3">
        <f t="shared" ref="AJ3:AJ66" si="7">AB3-AC3</f>
        <v>0</v>
      </c>
      <c r="AL3">
        <f t="shared" ref="AL3:AL66" si="8">SUM(AI3:AK3)</f>
        <v>524794.13362535264</v>
      </c>
      <c r="AN3">
        <f t="shared" ref="AN3:AU34" si="9">AE3*$K3</f>
        <v>585904.49092150293</v>
      </c>
      <c r="AO3">
        <f t="shared" si="9"/>
        <v>-58590.449092150295</v>
      </c>
      <c r="AP3">
        <f t="shared" si="9"/>
        <v>-2519.9082039999998</v>
      </c>
      <c r="AQ3">
        <f t="shared" si="9"/>
        <v>0</v>
      </c>
      <c r="AR3">
        <f t="shared" si="9"/>
        <v>524794.13362535264</v>
      </c>
      <c r="AS3">
        <f t="shared" si="9"/>
        <v>0</v>
      </c>
      <c r="AT3">
        <f t="shared" si="9"/>
        <v>0</v>
      </c>
      <c r="AU3">
        <f t="shared" si="9"/>
        <v>524794.13362535264</v>
      </c>
      <c r="AW3">
        <v>0</v>
      </c>
      <c r="AX3">
        <f>IF(Z3&gt;0, (R3*SUMPRODUCT(K3:$K$98, X3:$X$98)-K3*$AZ$3)/Z3, 0)</f>
        <v>0</v>
      </c>
      <c r="AZ3">
        <f>C6*ABS(SUMPRODUCT(X4:X69, K4:K69))/1</f>
        <v>496191.60783594073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54729.129257402899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53163.38655385084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-53163.38655385084</v>
      </c>
      <c r="AK4">
        <f>G4*SUM(AB4, AE4:AF4)</f>
        <v>0</v>
      </c>
      <c r="AL4">
        <f t="shared" si="8"/>
        <v>-90381.278553850832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-33230.260714285709</v>
      </c>
      <c r="AR4">
        <f t="shared" si="9"/>
        <v>-33230.260714285709</v>
      </c>
      <c r="AS4">
        <f t="shared" si="9"/>
        <v>-47467.309423081104</v>
      </c>
      <c r="AT4">
        <f t="shared" si="9"/>
        <v>0</v>
      </c>
      <c r="AU4">
        <f t="shared" si="9"/>
        <v>-80697.570137366813</v>
      </c>
      <c r="AW4">
        <v>1</v>
      </c>
      <c r="AX4">
        <f>IF(Z4&gt;0, (R4*SUMPRODUCT(K4:$K$98, X4:$X$98)-K4*$AZ$3)/Z4, 0)</f>
        <v>54729.129257402899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2000000</v>
      </c>
      <c r="S5">
        <f t="shared" si="1"/>
        <v>71689.052142623201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53163.38655385084</v>
      </c>
      <c r="AC5">
        <f t="shared" si="2"/>
        <v>67400.435262646235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-42999.246695584559</v>
      </c>
      <c r="AI5">
        <f t="shared" si="6"/>
        <v>-43046.255571590169</v>
      </c>
      <c r="AJ5">
        <f t="shared" si="7"/>
        <v>-14237.048708795395</v>
      </c>
      <c r="AK5">
        <f>G5*SUM(AB5, AE5:AF5)</f>
        <v>3721.4370587695589</v>
      </c>
      <c r="AL5">
        <f t="shared" si="8"/>
        <v>-53561.867221616005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-34278.736205025954</v>
      </c>
      <c r="AR5">
        <f t="shared" si="9"/>
        <v>-34316.211393168182</v>
      </c>
      <c r="AS5">
        <f t="shared" si="9"/>
        <v>-11349.688065047349</v>
      </c>
      <c r="AT5">
        <f t="shared" si="9"/>
        <v>2966.706838942569</v>
      </c>
      <c r="AU5">
        <f t="shared" si="9"/>
        <v>-42699.192619272959</v>
      </c>
      <c r="AW5">
        <v>2</v>
      </c>
      <c r="AX5">
        <f>IF(Z5&gt;0, (R5*SUMPRODUCT(K5:$K$98, X5:$X$98)-K5*$AZ$3)/Z5, 0)</f>
        <v>71689.052142623201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2000000</v>
      </c>
      <c r="S6">
        <f t="shared" si="1"/>
        <v>83289.843284944625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67400.435262646235</v>
      </c>
      <c r="AC6">
        <f t="shared" si="2"/>
        <v>75503.22532822832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-48527.900140950238</v>
      </c>
      <c r="AI6">
        <f t="shared" si="6"/>
        <v>-48573.225730692269</v>
      </c>
      <c r="AJ6">
        <f t="shared" si="7"/>
        <v>-8102.7900655820849</v>
      </c>
      <c r="AK6">
        <f>G6*SUM(AB6, AE6:AF6)</f>
        <v>4718.0304683852373</v>
      </c>
      <c r="AL6">
        <f t="shared" si="8"/>
        <v>-51957.985327889117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-34541.200788190021</v>
      </c>
      <c r="AR6">
        <f t="shared" si="9"/>
        <v>-34573.462647688895</v>
      </c>
      <c r="AS6">
        <f t="shared" si="9"/>
        <v>-5767.4059208600611</v>
      </c>
      <c r="AT6">
        <f t="shared" si="9"/>
        <v>3358.2008959784675</v>
      </c>
      <c r="AU6">
        <f t="shared" si="9"/>
        <v>-36982.667672570489</v>
      </c>
      <c r="AW6">
        <v>3</v>
      </c>
      <c r="AX6">
        <f>IF(Z6&gt;0, (R6*SUMPRODUCT(K6:$K$98, X6:$X$98)-K6*$AZ$3)/Z6, 0)</f>
        <v>83289.843284944625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2000000</v>
      </c>
      <c r="S7">
        <f t="shared" si="1"/>
        <v>90527.153503030044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75503.22532822832</v>
      </c>
      <c r="AC7">
        <f t="shared" si="2"/>
        <v>78802.672995938396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-53920.177304253841</v>
      </c>
      <c r="AI7">
        <f t="shared" si="6"/>
        <v>-53963.701633665842</v>
      </c>
      <c r="AJ7">
        <f t="shared" si="7"/>
        <v>-3299.4476677100756</v>
      </c>
      <c r="AK7">
        <f>G7*SUM(AB7, AE7:AF7)</f>
        <v>5285.2257729759831</v>
      </c>
      <c r="AL7">
        <f t="shared" si="8"/>
        <v>-51977.923528399937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-34267.24746764719</v>
      </c>
      <c r="AR7">
        <f t="shared" si="9"/>
        <v>-34294.907965838967</v>
      </c>
      <c r="AS7">
        <f t="shared" si="9"/>
        <v>-2096.8586415804093</v>
      </c>
      <c r="AT7">
        <f t="shared" si="9"/>
        <v>3358.8565271773855</v>
      </c>
      <c r="AU7">
        <f t="shared" si="9"/>
        <v>-33032.910080241993</v>
      </c>
      <c r="AW7">
        <v>4</v>
      </c>
      <c r="AX7">
        <f>IF(Z7&gt;0, (R7*SUMPRODUCT(K7:$K$98, X7:$X$98)-K7*$AZ$3)/Z7, 0)</f>
        <v>90527.153503030044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2000000</v>
      </c>
      <c r="S8">
        <f t="shared" si="1"/>
        <v>94122.951228809892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78802.672995938396</v>
      </c>
      <c r="AC8">
        <f t="shared" si="2"/>
        <v>78321.718792487751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-59320.711780000311</v>
      </c>
      <c r="AI8">
        <f t="shared" si="6"/>
        <v>-59362.317848323692</v>
      </c>
      <c r="AJ8">
        <f t="shared" si="7"/>
        <v>480.95420345064485</v>
      </c>
      <c r="AK8">
        <f t="shared" ref="AK8:AK69" si="22">G8*SUM(AB8:AB8, AE8:AF8)</f>
        <v>5516.1871097156882</v>
      </c>
      <c r="AL8">
        <f t="shared" si="8"/>
        <v>-53365.176535157356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-33660.164964314848</v>
      </c>
      <c r="AR8">
        <f t="shared" si="9"/>
        <v>-33683.773364842396</v>
      </c>
      <c r="AS8">
        <f t="shared" si="9"/>
        <v>272.90633140864293</v>
      </c>
      <c r="AT8">
        <f t="shared" si="9"/>
        <v>3130.0327072214409</v>
      </c>
      <c r="AU8">
        <f t="shared" si="9"/>
        <v>-30280.834326212313</v>
      </c>
      <c r="AW8">
        <v>5</v>
      </c>
      <c r="AX8">
        <f>IF(Z8&gt;0, (R8*SUMPRODUCT(K8:$K$98, X8:$X$98)-K8*$AZ$3)/Z8, 0)</f>
        <v>94122.951228809892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2000000</v>
      </c>
      <c r="S9">
        <f t="shared" si="1"/>
        <v>94583.026227784823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78321.718792487751</v>
      </c>
      <c r="AC9">
        <f t="shared" si="2"/>
        <v>74827.887099776824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-65331.476110770091</v>
      </c>
      <c r="AI9">
        <f t="shared" si="6"/>
        <v>-65371.032831507473</v>
      </c>
      <c r="AJ9">
        <f t="shared" si="7"/>
        <v>3493.8316927109263</v>
      </c>
      <c r="AK9">
        <f t="shared" si="22"/>
        <v>5482.520315474143</v>
      </c>
      <c r="AL9">
        <f t="shared" si="8"/>
        <v>-56394.6808233224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-33098.958990168801</v>
      </c>
      <c r="AR9">
        <f t="shared" si="9"/>
        <v>-33118.999655946078</v>
      </c>
      <c r="AS9">
        <f t="shared" si="9"/>
        <v>1770.0838676829931</v>
      </c>
      <c r="AT9">
        <f t="shared" si="9"/>
        <v>2777.6154143061035</v>
      </c>
      <c r="AU9">
        <f t="shared" si="9"/>
        <v>-28571.300373956979</v>
      </c>
      <c r="AW9">
        <v>6</v>
      </c>
      <c r="AX9">
        <f>IF(Z9&gt;0, (R9*SUMPRODUCT(K9:$K$98, X9:$X$98)-K9*$AZ$3)/Z9, 0)</f>
        <v>94583.026227784823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2000000</v>
      </c>
      <c r="S10">
        <f t="shared" si="1"/>
        <v>91820.962680774755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74827.887099776824</v>
      </c>
      <c r="AC10">
        <f t="shared" si="2"/>
        <v>68663.154244968784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-70858.374740378742</v>
      </c>
      <c r="AI10">
        <f t="shared" si="6"/>
        <v>-70895.764434540237</v>
      </c>
      <c r="AJ10">
        <f t="shared" si="7"/>
        <v>6164.7328548080404</v>
      </c>
      <c r="AK10">
        <f t="shared" si="22"/>
        <v>5237.9520969843779</v>
      </c>
      <c r="AL10">
        <f t="shared" si="8"/>
        <v>-59493.079482747817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-32052.730213857882</v>
      </c>
      <c r="AR10">
        <f t="shared" si="9"/>
        <v>-32069.643412673518</v>
      </c>
      <c r="AS10">
        <f t="shared" si="9"/>
        <v>2788.6120696339849</v>
      </c>
      <c r="AT10">
        <f t="shared" si="9"/>
        <v>2369.3835210431193</v>
      </c>
      <c r="AU10">
        <f t="shared" si="9"/>
        <v>-26911.647821996416</v>
      </c>
      <c r="AW10">
        <v>7</v>
      </c>
      <c r="AX10">
        <f>IF(Z10&gt;0, (R10*SUMPRODUCT(K10:$K$98, X10:$X$98)-K10*$AZ$3)/Z10, 0)</f>
        <v>91820.962680774755</v>
      </c>
    </row>
    <row r="11" spans="1:52" x14ac:dyDescent="0.25">
      <c r="A11" t="s">
        <v>33</v>
      </c>
      <c r="C11" s="12">
        <f>AU71</f>
        <v>11874.147396161041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2000000</v>
      </c>
      <c r="S11">
        <f t="shared" si="1"/>
        <v>86321.162117349391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68663.154244968784</v>
      </c>
      <c r="AC11">
        <f t="shared" si="2"/>
        <v>60658.840223397332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-75209.655463115516</v>
      </c>
      <c r="AI11">
        <f t="shared" si="6"/>
        <v>-75244.791018948818</v>
      </c>
      <c r="AJ11">
        <f t="shared" si="7"/>
        <v>8004.314021571452</v>
      </c>
      <c r="AK11">
        <f t="shared" si="22"/>
        <v>4806.4207971478154</v>
      </c>
      <c r="AL11">
        <f t="shared" si="8"/>
        <v>-62434.056200229548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-30375.918423659296</v>
      </c>
      <c r="AR11">
        <f t="shared" si="9"/>
        <v>-30390.109085366097</v>
      </c>
      <c r="AS11">
        <f t="shared" si="9"/>
        <v>3232.8081847928042</v>
      </c>
      <c r="AT11">
        <f t="shared" si="9"/>
        <v>1941.2327465792325</v>
      </c>
      <c r="AU11">
        <f t="shared" si="9"/>
        <v>-25216.06815399406</v>
      </c>
      <c r="AW11">
        <v>8</v>
      </c>
      <c r="AX11">
        <f>IF(Z11&gt;0, (R11*SUMPRODUCT(K11:$K$98, X11:$X$98)-K11*$AZ$3)/Z11, 0)</f>
        <v>86321.162117349391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2000000</v>
      </c>
      <c r="S12">
        <f t="shared" si="1"/>
        <v>78883.513536050756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60658.840223397332</v>
      </c>
      <c r="AC12">
        <f t="shared" si="2"/>
        <v>51754.721971422434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-79187.058314245907</v>
      </c>
      <c r="AI12">
        <f t="shared" si="6"/>
        <v>-79219.862838063025</v>
      </c>
      <c r="AJ12">
        <f t="shared" si="7"/>
        <v>8904.1182519748982</v>
      </c>
      <c r="AK12">
        <f t="shared" si="22"/>
        <v>4246.1188156378139</v>
      </c>
      <c r="AL12">
        <f t="shared" si="8"/>
        <v>-66069.625770450308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-28555.64707691802</v>
      </c>
      <c r="AR12">
        <f t="shared" si="9"/>
        <v>-28567.476717071218</v>
      </c>
      <c r="AS12">
        <f t="shared" si="9"/>
        <v>3210.9143052836071</v>
      </c>
      <c r="AT12">
        <f t="shared" si="9"/>
        <v>1531.1930121819073</v>
      </c>
      <c r="AU12">
        <f t="shared" si="9"/>
        <v>-23825.369399605701</v>
      </c>
      <c r="AW12">
        <v>9</v>
      </c>
      <c r="AX12">
        <f>IF(Z12&gt;0, (R12*SUMPRODUCT(K12:$K$98, X12:$X$98)-K12*$AZ$3)/Z12, 0)</f>
        <v>78883.513536050756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2000000</v>
      </c>
      <c r="S13">
        <f t="shared" si="1"/>
        <v>69649.45468803533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51754.721971422434</v>
      </c>
      <c r="AC13">
        <f t="shared" si="2"/>
        <v>42370.325047793915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-82385.581603741768</v>
      </c>
      <c r="AI13">
        <f t="shared" si="6"/>
        <v>-82415.998442780619</v>
      </c>
      <c r="AJ13">
        <f t="shared" si="7"/>
        <v>9384.3969236285193</v>
      </c>
      <c r="AK13">
        <f t="shared" si="22"/>
        <v>3622.8305379995709</v>
      </c>
      <c r="AL13">
        <f t="shared" si="8"/>
        <v>-69408.770981152527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-26525.952357363643</v>
      </c>
      <c r="AR13">
        <f t="shared" si="9"/>
        <v>-26535.74576547584</v>
      </c>
      <c r="AS13">
        <f t="shared" si="9"/>
        <v>3021.5246509524454</v>
      </c>
      <c r="AT13">
        <f t="shared" si="9"/>
        <v>1166.4544739393345</v>
      </c>
      <c r="AU13">
        <f t="shared" si="9"/>
        <v>-22347.766640584061</v>
      </c>
      <c r="AW13">
        <v>10</v>
      </c>
      <c r="AX13">
        <f>IF(Z13&gt;0, (R13*SUMPRODUCT(K13:$K$98, X13:$X$98)-K13*$AZ$3)/Z13, 0)</f>
        <v>69649.45468803533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2000000</v>
      </c>
      <c r="S14">
        <f t="shared" si="1"/>
        <v>58891.870896611326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42370.325047793915</v>
      </c>
      <c r="AC14">
        <f t="shared" si="2"/>
        <v>32961.560327295883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-85114.290925900234</v>
      </c>
      <c r="AI14">
        <f t="shared" si="6"/>
        <v>-85142.275739275545</v>
      </c>
      <c r="AJ14">
        <f t="shared" si="7"/>
        <v>9408.7647204980312</v>
      </c>
      <c r="AK14">
        <f t="shared" si="22"/>
        <v>2965.9227533455742</v>
      </c>
      <c r="AL14">
        <f t="shared" si="8"/>
        <v>-72767.588265431943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-24468.324758512685</v>
      </c>
      <c r="AR14">
        <f t="shared" si="9"/>
        <v>-24476.369723635751</v>
      </c>
      <c r="AS14">
        <f t="shared" si="9"/>
        <v>2704.7950262313452</v>
      </c>
      <c r="AT14">
        <f t="shared" si="9"/>
        <v>852.63191818987775</v>
      </c>
      <c r="AU14">
        <f t="shared" si="9"/>
        <v>-20918.942779214529</v>
      </c>
      <c r="AW14">
        <v>11</v>
      </c>
      <c r="AX14">
        <f>IF(Z14&gt;0, (R14*SUMPRODUCT(K14:$K$98, X14:$X$98)-K14*$AZ$3)/Z14, 0)</f>
        <v>58891.870896611326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2000000</v>
      </c>
      <c r="S15">
        <f t="shared" si="1"/>
        <v>46591.641874057845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32961.560327295883</v>
      </c>
      <c r="AC15">
        <f t="shared" si="2"/>
        <v>23776.438815984657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-87567.532515410072</v>
      </c>
      <c r="AI15">
        <f t="shared" si="6"/>
        <v>-87593.048292338746</v>
      </c>
      <c r="AJ15">
        <f t="shared" si="7"/>
        <v>9185.1215113112266</v>
      </c>
      <c r="AK15">
        <f t="shared" si="22"/>
        <v>2307.3092229107119</v>
      </c>
      <c r="AL15">
        <f t="shared" si="8"/>
        <v>-76100.617558116806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-22476.404547391256</v>
      </c>
      <c r="AR15">
        <f t="shared" si="9"/>
        <v>-22482.953811805997</v>
      </c>
      <c r="AS15">
        <f t="shared" si="9"/>
        <v>2357.5919176305015</v>
      </c>
      <c r="AT15">
        <f t="shared" si="9"/>
        <v>592.22880924436038</v>
      </c>
      <c r="AU15">
        <f t="shared" si="9"/>
        <v>-19533.133084931138</v>
      </c>
      <c r="AW15">
        <v>12</v>
      </c>
      <c r="AX15">
        <f>IF(Z15&gt;0, (R15*SUMPRODUCT(K15:$K$98, X15:$X$98)-K15*$AZ$3)/Z15, 0)</f>
        <v>46591.641874057845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2000000</v>
      </c>
      <c r="S16">
        <f t="shared" si="1"/>
        <v>32435.895644830787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23776.438815984657</v>
      </c>
      <c r="AC16">
        <f t="shared" si="2"/>
        <v>14945.751453594712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-88868.499377504384</v>
      </c>
      <c r="AI16">
        <f t="shared" si="6"/>
        <v>-88891.538284179333</v>
      </c>
      <c r="AJ16">
        <f t="shared" si="7"/>
        <v>8830.6873623899446</v>
      </c>
      <c r="AK16">
        <f t="shared" si="22"/>
        <v>1664.350717118926</v>
      </c>
      <c r="AL16">
        <f t="shared" si="8"/>
        <v>-78396.500204670461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-20366.366372891236</v>
      </c>
      <c r="AR16">
        <f t="shared" si="9"/>
        <v>-20371.646295669943</v>
      </c>
      <c r="AS16">
        <f t="shared" si="9"/>
        <v>2023.7656245652779</v>
      </c>
      <c r="AT16">
        <f t="shared" si="9"/>
        <v>381.4262276877011</v>
      </c>
      <c r="AU16">
        <f t="shared" si="9"/>
        <v>-17966.454443416966</v>
      </c>
      <c r="AW16">
        <v>13</v>
      </c>
      <c r="AX16">
        <f>IF(Z16&gt;0, (R16*SUMPRODUCT(K16:$K$98, X16:$X$98)-K16*$AZ$3)/Z16, 0)</f>
        <v>32435.895644830787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2000000</v>
      </c>
      <c r="S17">
        <f t="shared" si="1"/>
        <v>16426.33975555504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14945.751453594712</v>
      </c>
      <c r="AC17">
        <f t="shared" si="2"/>
        <v>6763.0611387403178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-88899.665194201531</v>
      </c>
      <c r="AI17">
        <f t="shared" si="6"/>
        <v>-88920.251220179882</v>
      </c>
      <c r="AJ17">
        <f t="shared" si="7"/>
        <v>8182.6903148543943</v>
      </c>
      <c r="AK17">
        <f t="shared" si="22"/>
        <v>1046.20260175163</v>
      </c>
      <c r="AL17">
        <f t="shared" si="8"/>
        <v>-79691.358303573856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-18190.63283365405</v>
      </c>
      <c r="AR17">
        <f t="shared" si="9"/>
        <v>-18194.845142432248</v>
      </c>
      <c r="AS17">
        <f t="shared" si="9"/>
        <v>1674.3405589194724</v>
      </c>
      <c r="AT17">
        <f t="shared" si="9"/>
        <v>214.07378032868897</v>
      </c>
      <c r="AU17">
        <f t="shared" si="9"/>
        <v>-16306.430803184086</v>
      </c>
      <c r="AW17">
        <v>14</v>
      </c>
      <c r="AX17">
        <f>IF(Z17&gt;0, (R17*SUMPRODUCT(K17:$K$98, X17:$X$98)-K17*$AZ$3)/Z17, 0)</f>
        <v>16426.33975555504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2000000</v>
      </c>
      <c r="S18">
        <f t="shared" si="1"/>
        <v>-1510.9903790646472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6763.0611387403178</v>
      </c>
      <c r="AC18">
        <f t="shared" si="2"/>
        <v>-549.28950023793732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-88147.730355702734</v>
      </c>
      <c r="AI18">
        <f t="shared" si="6"/>
        <v>-88165.906828162406</v>
      </c>
      <c r="AJ18">
        <f t="shared" si="7"/>
        <v>7312.3506389782551</v>
      </c>
      <c r="AK18">
        <f t="shared" si="22"/>
        <v>473.4142797118223</v>
      </c>
      <c r="AL18">
        <f t="shared" si="8"/>
        <v>-80380.141909472324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-16104.260774911658</v>
      </c>
      <c r="AR18">
        <f t="shared" si="9"/>
        <v>-16107.581548473012</v>
      </c>
      <c r="AS18">
        <f t="shared" si="9"/>
        <v>1335.939122794206</v>
      </c>
      <c r="AT18">
        <f t="shared" si="9"/>
        <v>86.491018932433818</v>
      </c>
      <c r="AU18">
        <f t="shared" si="9"/>
        <v>-14685.151406746372</v>
      </c>
      <c r="AW18">
        <v>15</v>
      </c>
      <c r="AX18">
        <f>IF(Z18&gt;0, (R18*SUMPRODUCT(K18:$K$98, X18:$X$98)-K18*$AZ$3)/Z18, 0)</f>
        <v>-1510.9903790646472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2000000</v>
      </c>
      <c r="S19">
        <f t="shared" si="1"/>
        <v>-21920.056709308519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-549.28950023793732</v>
      </c>
      <c r="AC19">
        <f t="shared" si="2"/>
        <v>-6940.7983156176633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-86505.429923004966</v>
      </c>
      <c r="AI19">
        <f t="shared" si="6"/>
        <v>-86521.261994991961</v>
      </c>
      <c r="AJ19">
        <f t="shared" si="7"/>
        <v>6391.508815379726</v>
      </c>
      <c r="AK19">
        <f t="shared" si="22"/>
        <v>-38.450265016655614</v>
      </c>
      <c r="AL19">
        <f t="shared" si="8"/>
        <v>-80168.203444628889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-14110.909487486784</v>
      </c>
      <c r="AR19">
        <f t="shared" si="9"/>
        <v>-14113.492041379723</v>
      </c>
      <c r="AS19">
        <f t="shared" si="9"/>
        <v>1042.5935396491495</v>
      </c>
      <c r="AT19">
        <f t="shared" si="9"/>
        <v>-6.2720711278219792</v>
      </c>
      <c r="AU19">
        <f t="shared" si="9"/>
        <v>-13077.170572858395</v>
      </c>
      <c r="AW19">
        <v>16</v>
      </c>
      <c r="AX19">
        <f>IF(Z19&gt;0, (R19*SUMPRODUCT(K19:$K$98, X19:$X$98)-K19*$AZ$3)/Z19, 0)</f>
        <v>-21920.056709308519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2000000</v>
      </c>
      <c r="S20">
        <f t="shared" si="1"/>
        <v>-45600.964359257974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-6940.7983156176633</v>
      </c>
      <c r="AC20">
        <f t="shared" si="2"/>
        <v>-12379.607839236625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-83996.277089235286</v>
      </c>
      <c r="AI20">
        <f t="shared" si="6"/>
        <v>-84009.850933575188</v>
      </c>
      <c r="AJ20">
        <f t="shared" si="7"/>
        <v>5438.809523618962</v>
      </c>
      <c r="AK20">
        <f t="shared" si="22"/>
        <v>-485.85588209323646</v>
      </c>
      <c r="AL20">
        <f t="shared" si="8"/>
        <v>-79056.897292049471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-12233.582417342957</v>
      </c>
      <c r="AR20">
        <f t="shared" si="9"/>
        <v>-12235.559370955747</v>
      </c>
      <c r="AS20">
        <f t="shared" si="9"/>
        <v>792.13182851825979</v>
      </c>
      <c r="AT20">
        <f t="shared" si="9"/>
        <v>-70.762159735055747</v>
      </c>
      <c r="AU20">
        <f t="shared" si="9"/>
        <v>-11514.189702172544</v>
      </c>
      <c r="AW20">
        <v>17</v>
      </c>
      <c r="AX20">
        <f>IF(Z20&gt;0, (R20*SUMPRODUCT(K20:$K$98, X20:$X$98)-K20*$AZ$3)/Z20, 0)</f>
        <v>-45600.964359257974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2000000</v>
      </c>
      <c r="S21">
        <f t="shared" si="1"/>
        <v>-73837.906408919342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-12379.607839236625</v>
      </c>
      <c r="AC21">
        <f t="shared" si="2"/>
        <v>-16870.243860269031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-80570.763565131361</v>
      </c>
      <c r="AI21">
        <f t="shared" si="6"/>
        <v>-80582.187401938732</v>
      </c>
      <c r="AJ21">
        <f t="shared" si="7"/>
        <v>4490.6360210324056</v>
      </c>
      <c r="AK21">
        <f t="shared" si="22"/>
        <v>-866.57254874656383</v>
      </c>
      <c r="AL21">
        <f t="shared" si="8"/>
        <v>-76958.123929652895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-10477.389069440758</v>
      </c>
      <c r="AR21">
        <f t="shared" si="9"/>
        <v>-10478.874620496756</v>
      </c>
      <c r="AS21">
        <f t="shared" si="9"/>
        <v>583.96046754065731</v>
      </c>
      <c r="AT21">
        <f t="shared" si="9"/>
        <v>-112.68873904583386</v>
      </c>
      <c r="AU21">
        <f t="shared" si="9"/>
        <v>-10007.602892001933</v>
      </c>
      <c r="AW21">
        <v>18</v>
      </c>
      <c r="AX21">
        <f>IF(Z21&gt;0, (R21*SUMPRODUCT(K21:$K$98, X21:$X$98)-K21*$AZ$3)/Z21, 0)</f>
        <v>-73837.906408919342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2000000</v>
      </c>
      <c r="S22">
        <f t="shared" si="1"/>
        <v>-108613.98216957458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-16870.243860269031</v>
      </c>
      <c r="AC22">
        <f t="shared" si="2"/>
        <v>-20434.287933003943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-76110.321140076543</v>
      </c>
      <c r="AI22">
        <f t="shared" si="6"/>
        <v>-76119.72798048734</v>
      </c>
      <c r="AJ22">
        <f t="shared" si="7"/>
        <v>3564.0440727349123</v>
      </c>
      <c r="AK22">
        <f t="shared" si="22"/>
        <v>-1180.9170702188324</v>
      </c>
      <c r="AL22">
        <f t="shared" si="8"/>
        <v>-73736.600977971248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-8836.9240756653489</v>
      </c>
      <c r="AR22">
        <f t="shared" si="9"/>
        <v>-8838.0162735861686</v>
      </c>
      <c r="AS22">
        <f t="shared" si="9"/>
        <v>413.80966998048137</v>
      </c>
      <c r="AT22">
        <f t="shared" si="9"/>
        <v>-137.11247479792846</v>
      </c>
      <c r="AU22">
        <f t="shared" si="9"/>
        <v>-8561.3190784036142</v>
      </c>
      <c r="AW22">
        <v>19</v>
      </c>
      <c r="AX22">
        <f>IF(Z22&gt;0, (R22*SUMPRODUCT(K22:$K$98, X22:$X$98)-K22*$AZ$3)/Z22, 0)</f>
        <v>-108613.98216957458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2000000</v>
      </c>
      <c r="S23">
        <f t="shared" si="1"/>
        <v>-153125.11263395022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-20434.287933003943</v>
      </c>
      <c r="AC23">
        <f t="shared" si="2"/>
        <v>-23098.582547324801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-70815.330138608144</v>
      </c>
      <c r="AI23">
        <f t="shared" si="6"/>
        <v>-70822.872527361367</v>
      </c>
      <c r="AJ23">
        <f t="shared" si="7"/>
        <v>2664.2946143208574</v>
      </c>
      <c r="AK23">
        <f t="shared" si="22"/>
        <v>-1430.4001553102762</v>
      </c>
      <c r="AL23">
        <f t="shared" si="8"/>
        <v>-69588.978068350785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-7341.1961935904783</v>
      </c>
      <c r="AR23">
        <f t="shared" si="9"/>
        <v>-7341.9780886335056</v>
      </c>
      <c r="AS23">
        <f t="shared" si="9"/>
        <v>276.19880388854341</v>
      </c>
      <c r="AT23">
        <f t="shared" si="9"/>
        <v>-148.28495687193049</v>
      </c>
      <c r="AU23">
        <f t="shared" si="9"/>
        <v>-7214.064241616893</v>
      </c>
      <c r="AW23">
        <v>20</v>
      </c>
      <c r="AX23">
        <f>IF(Z23&gt;0, (R23*SUMPRODUCT(K23:$K$98, X23:$X$98)-K23*$AZ$3)/Z23, 0)</f>
        <v>-153125.11263395022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2000000</v>
      </c>
      <c r="S24">
        <f t="shared" si="1"/>
        <v>-212728.68736257439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-23098.582547324801</v>
      </c>
      <c r="AC24">
        <f t="shared" si="2"/>
        <v>-24928.502436143404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-64309.617455715357</v>
      </c>
      <c r="AI24">
        <f t="shared" si="6"/>
        <v>-64315.476680144653</v>
      </c>
      <c r="AJ24">
        <f t="shared" si="7"/>
        <v>1829.9198888186038</v>
      </c>
      <c r="AK24">
        <f t="shared" si="22"/>
        <v>-1616.9007783127363</v>
      </c>
      <c r="AL24">
        <f t="shared" si="8"/>
        <v>-64102.457569638784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-5952.4732189380147</v>
      </c>
      <c r="AR24">
        <f t="shared" si="9"/>
        <v>-5953.0155464759318</v>
      </c>
      <c r="AS24">
        <f t="shared" si="9"/>
        <v>169.37667431306917</v>
      </c>
      <c r="AT24">
        <f t="shared" si="9"/>
        <v>-149.65970816440048</v>
      </c>
      <c r="AU24">
        <f t="shared" si="9"/>
        <v>-5933.2985803272632</v>
      </c>
      <c r="AW24">
        <v>21</v>
      </c>
      <c r="AX24">
        <f>IF(Z24&gt;0, (R24*SUMPRODUCT(K24:$K$98, X24:$X$98)-K24*$AZ$3)/Z24, 0)</f>
        <v>-212728.68736257439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2000000</v>
      </c>
      <c r="S25">
        <f t="shared" si="1"/>
        <v>-296096.66536965716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-24928.502436143404</v>
      </c>
      <c r="AC25">
        <f t="shared" si="2"/>
        <v>-25960.193240106535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-56675.84057208259</v>
      </c>
      <c r="AI25">
        <f t="shared" si="6"/>
        <v>-56680.224308253295</v>
      </c>
      <c r="AJ25">
        <f t="shared" si="7"/>
        <v>1031.6908039631307</v>
      </c>
      <c r="AK25">
        <f t="shared" si="22"/>
        <v>-1744.9951705300384</v>
      </c>
      <c r="AL25">
        <f t="shared" si="8"/>
        <v>-57393.528674820205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-4683.8337454851953</v>
      </c>
      <c r="AR25">
        <f t="shared" si="9"/>
        <v>-4684.1960284473962</v>
      </c>
      <c r="AS25">
        <f t="shared" si="9"/>
        <v>85.261518024834444</v>
      </c>
      <c r="AT25">
        <f t="shared" si="9"/>
        <v>-144.21078157706722</v>
      </c>
      <c r="AU25">
        <f t="shared" si="9"/>
        <v>-4743.1452919996291</v>
      </c>
      <c r="AW25">
        <v>22</v>
      </c>
      <c r="AX25">
        <f>IF(Z25&gt;0, (R25*SUMPRODUCT(K25:$K$98, X25:$X$98)-K25*$AZ$3)/Z25, 0)</f>
        <v>-296096.66536965716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2000000</v>
      </c>
      <c r="S26">
        <f t="shared" si="1"/>
        <v>-418712.26225671195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-25960.193240106535</v>
      </c>
      <c r="AC26">
        <f t="shared" si="2"/>
        <v>-26250.47125793558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-48209.267401247656</v>
      </c>
      <c r="AI26">
        <f t="shared" si="6"/>
        <v>-48212.402068371623</v>
      </c>
      <c r="AJ26">
        <f t="shared" si="7"/>
        <v>290.27801782904498</v>
      </c>
      <c r="AK26">
        <f t="shared" si="22"/>
        <v>-1817.2135268074576</v>
      </c>
      <c r="AL26">
        <f t="shared" si="8"/>
        <v>-49739.337577350037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-3557.263289219964</v>
      </c>
      <c r="AR26">
        <f t="shared" si="9"/>
        <v>-3557.4945898989645</v>
      </c>
      <c r="AS26">
        <f t="shared" si="9"/>
        <v>21.419021531616895</v>
      </c>
      <c r="AT26">
        <f t="shared" si="9"/>
        <v>-134.08847128464788</v>
      </c>
      <c r="AU26">
        <f t="shared" si="9"/>
        <v>-3670.1640396519956</v>
      </c>
      <c r="AW26">
        <v>23</v>
      </c>
      <c r="AX26">
        <f>IF(Z26&gt;0, (R26*SUMPRODUCT(K26:$K$98, X26:$X$98)-K26*$AZ$3)/Z26, 0)</f>
        <v>-418712.26225671195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2000000</v>
      </c>
      <c r="S27">
        <f t="shared" si="1"/>
        <v>-608927.17868183751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-26250.47125793558</v>
      </c>
      <c r="AC27">
        <f t="shared" si="2"/>
        <v>-25884.916933176832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-39114.714666100939</v>
      </c>
      <c r="AI27">
        <f t="shared" si="6"/>
        <v>-39116.840118687011</v>
      </c>
      <c r="AJ27">
        <f t="shared" si="7"/>
        <v>-365.55432475874841</v>
      </c>
      <c r="AK27">
        <f t="shared" si="22"/>
        <v>-1837.5329880554907</v>
      </c>
      <c r="AL27">
        <f t="shared" si="8"/>
        <v>-41319.927431501252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-2576.9596736889462</v>
      </c>
      <c r="AR27">
        <f t="shared" si="9"/>
        <v>-2577.0997029758628</v>
      </c>
      <c r="AS27">
        <f t="shared" si="9"/>
        <v>-24.08348779960026</v>
      </c>
      <c r="AT27">
        <f t="shared" si="9"/>
        <v>-121.06053820701879</v>
      </c>
      <c r="AU27">
        <f t="shared" si="9"/>
        <v>-2722.243728982482</v>
      </c>
      <c r="AW27">
        <v>24</v>
      </c>
      <c r="AX27">
        <f>IF(Z27&gt;0, (R27*SUMPRODUCT(K27:$K$98, X27:$X$98)-K27*$AZ$3)/Z27, 0)</f>
        <v>-608927.17868183751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2000000</v>
      </c>
      <c r="S28">
        <f t="shared" si="1"/>
        <v>-921972.56048245379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-25884.916933176832</v>
      </c>
      <c r="AC28">
        <f t="shared" si="2"/>
        <v>-24959.360880099073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-30024.530403296227</v>
      </c>
      <c r="AI28">
        <f t="shared" si="6"/>
        <v>-30025.883988096357</v>
      </c>
      <c r="AJ28">
        <f t="shared" si="7"/>
        <v>-925.55605307775841</v>
      </c>
      <c r="AK28">
        <f t="shared" si="22"/>
        <v>-1811.9441853223784</v>
      </c>
      <c r="AL28">
        <f t="shared" si="8"/>
        <v>-32763.384226496495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-1766.142156000554</v>
      </c>
      <c r="AR28">
        <f t="shared" si="9"/>
        <v>-1766.2217783341964</v>
      </c>
      <c r="AS28">
        <f t="shared" si="9"/>
        <v>-54.444267441486936</v>
      </c>
      <c r="AT28">
        <f t="shared" si="9"/>
        <v>-106.58454826879176</v>
      </c>
      <c r="AU28">
        <f t="shared" si="9"/>
        <v>-1927.2505940444753</v>
      </c>
      <c r="AW28">
        <v>25</v>
      </c>
      <c r="AX28">
        <f>IF(Z28&gt;0, (R28*SUMPRODUCT(K28:$K$98, X28:$X$98)-K28*$AZ$3)/Z28, 0)</f>
        <v>-921972.56048245379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2000000</v>
      </c>
      <c r="S29">
        <f t="shared" si="1"/>
        <v>-1472769.7603502695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-24959.360880099073</v>
      </c>
      <c r="AC29">
        <f t="shared" si="2"/>
        <v>-23598.256851486502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-21555.867125340697</v>
      </c>
      <c r="AI29">
        <f t="shared" si="6"/>
        <v>-21556.668277614692</v>
      </c>
      <c r="AJ29">
        <f t="shared" si="7"/>
        <v>-1361.1040286125717</v>
      </c>
      <c r="AK29">
        <f t="shared" si="22"/>
        <v>-1747.1552616069353</v>
      </c>
      <c r="AL29">
        <f t="shared" si="8"/>
        <v>-24664.927567834198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-1132.1315892085379</v>
      </c>
      <c r="AR29">
        <f t="shared" si="9"/>
        <v>-1132.173666374438</v>
      </c>
      <c r="AS29">
        <f t="shared" si="9"/>
        <v>-71.486285289807782</v>
      </c>
      <c r="AT29">
        <f t="shared" si="9"/>
        <v>-91.762008524899699</v>
      </c>
      <c r="AU29">
        <f t="shared" si="9"/>
        <v>-1295.4219601891455</v>
      </c>
      <c r="AW29">
        <v>26</v>
      </c>
      <c r="AX29">
        <f>IF(Z29&gt;0, (R29*SUMPRODUCT(K29:$K$98, X29:$X$98)-K29*$AZ$3)/Z29, 0)</f>
        <v>-1472769.7603502695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2000000</v>
      </c>
      <c r="S30">
        <f t="shared" si="1"/>
        <v>-2524071.7372697685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-23598.256851486502</v>
      </c>
      <c r="AC30">
        <f t="shared" si="2"/>
        <v>-21938.204347290459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-14342.443967648882</v>
      </c>
      <c r="AI30">
        <f t="shared" si="6"/>
        <v>-14342.878547300945</v>
      </c>
      <c r="AJ30">
        <f t="shared" si="7"/>
        <v>-1660.0525041960427</v>
      </c>
      <c r="AK30">
        <f t="shared" si="22"/>
        <v>-1651.8779796040553</v>
      </c>
      <c r="AL30">
        <f t="shared" si="8"/>
        <v>-17654.809031101042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-672.56854130861859</v>
      </c>
      <c r="AR30">
        <f t="shared" si="9"/>
        <v>-672.58892030422976</v>
      </c>
      <c r="AS30">
        <f t="shared" si="9"/>
        <v>-77.84580464537639</v>
      </c>
      <c r="AT30">
        <f t="shared" si="9"/>
        <v>-77.46247192376174</v>
      </c>
      <c r="AU30">
        <f t="shared" si="9"/>
        <v>-827.89719687336788</v>
      </c>
      <c r="AW30">
        <v>27</v>
      </c>
      <c r="AX30">
        <f>IF(Z30&gt;0, (R30*SUMPRODUCT(K30:$K$98, X30:$X$98)-K30*$AZ$3)/Z30, 0)</f>
        <v>-2524071.7372697685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2000000</v>
      </c>
      <c r="S31">
        <f t="shared" si="1"/>
        <v>-4754436.5058675939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-21938.204347290459</v>
      </c>
      <c r="AC31">
        <f t="shared" si="2"/>
        <v>-20117.751376630706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-8746.6262614786228</v>
      </c>
      <c r="AI31">
        <f t="shared" si="6"/>
        <v>-8746.8378296776282</v>
      </c>
      <c r="AJ31">
        <f t="shared" si="7"/>
        <v>-1820.4529706597532</v>
      </c>
      <c r="AK31">
        <f t="shared" si="22"/>
        <v>-1535.6743043103322</v>
      </c>
      <c r="AL31">
        <f t="shared" si="8"/>
        <v>-12102.965104647714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-366.21483654461235</v>
      </c>
      <c r="AR31">
        <f t="shared" si="9"/>
        <v>-366.22369475017649</v>
      </c>
      <c r="AS31">
        <f t="shared" si="9"/>
        <v>-76.221032791060779</v>
      </c>
      <c r="AT31">
        <f t="shared" si="9"/>
        <v>-64.297558570165521</v>
      </c>
      <c r="AU31">
        <f t="shared" si="9"/>
        <v>-506.74228611140279</v>
      </c>
      <c r="AW31">
        <v>28</v>
      </c>
      <c r="AX31">
        <f>IF(Z31&gt;0, (R31*SUMPRODUCT(K31:$K$98, X31:$X$98)-K31*$AZ$3)/Z31, 0)</f>
        <v>-4754436.5058675939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2000000</v>
      </c>
      <c r="S32">
        <f t="shared" si="1"/>
        <v>-10168558.702455079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-20117.751376630706</v>
      </c>
      <c r="AC32">
        <f t="shared" si="2"/>
        <v>-18258.054148917843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-4787.0206301979388</v>
      </c>
      <c r="AI32">
        <f t="shared" si="6"/>
        <v>-4787.1104071991995</v>
      </c>
      <c r="AJ32">
        <f t="shared" si="7"/>
        <v>-1859.6972277128625</v>
      </c>
      <c r="AK32">
        <f t="shared" si="22"/>
        <v>-1408.2425963641494</v>
      </c>
      <c r="AL32">
        <f t="shared" si="8"/>
        <v>-8055.050231276211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-178.95450743109743</v>
      </c>
      <c r="AR32">
        <f t="shared" si="9"/>
        <v>-178.9578635894014</v>
      </c>
      <c r="AS32">
        <f t="shared" si="9"/>
        <v>-69.52157240704679</v>
      </c>
      <c r="AT32">
        <f t="shared" si="9"/>
        <v>-52.644719888206474</v>
      </c>
      <c r="AU32">
        <f t="shared" si="9"/>
        <v>-301.12415588465467</v>
      </c>
      <c r="AW32">
        <v>29</v>
      </c>
      <c r="AX32">
        <f>IF(Z32&gt;0, (R32*SUMPRODUCT(K32:$K$98, X32:$X$98)-K32*$AZ$3)/Z32, 0)</f>
        <v>-10168558.702455079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2000000</v>
      </c>
      <c r="S33">
        <f t="shared" si="1"/>
        <v>-25889687.271962222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-18258.054148917843</v>
      </c>
      <c r="AC33">
        <f t="shared" si="2"/>
        <v>-16449.587170404768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-2284.4248799508327</v>
      </c>
      <c r="AI33">
        <f t="shared" si="6"/>
        <v>-2284.4566485600817</v>
      </c>
      <c r="AJ33">
        <f t="shared" si="7"/>
        <v>-1808.4669785130754</v>
      </c>
      <c r="AK33">
        <f t="shared" si="22"/>
        <v>-1278.0637904242492</v>
      </c>
      <c r="AL33">
        <f t="shared" si="8"/>
        <v>-5370.9874174974066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-76.249359752386425</v>
      </c>
      <c r="AR33">
        <f t="shared" si="9"/>
        <v>-76.250420122607707</v>
      </c>
      <c r="AS33">
        <f t="shared" si="9"/>
        <v>-60.362873148152133</v>
      </c>
      <c r="AT33">
        <f t="shared" si="9"/>
        <v>-42.659115910458219</v>
      </c>
      <c r="AU33">
        <f t="shared" si="9"/>
        <v>-179.27240918121805</v>
      </c>
      <c r="AW33">
        <v>30</v>
      </c>
      <c r="AX33">
        <f>IF(Z33&gt;0, (R33*SUMPRODUCT(K33:$K$98, X33:$X$98)-K33*$AZ$3)/Z33, 0)</f>
        <v>-25889687.271962222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2000000</v>
      </c>
      <c r="S34">
        <f t="shared" si="1"/>
        <v>-83596349.337902844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-16449.587170404768</v>
      </c>
      <c r="AC34">
        <f t="shared" si="2"/>
        <v>-14751.353060564141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-905.11833166875374</v>
      </c>
      <c r="AI34">
        <f t="shared" si="6"/>
        <v>-905.12715463361849</v>
      </c>
      <c r="AJ34">
        <f t="shared" si="7"/>
        <v>-1698.2341098406268</v>
      </c>
      <c r="AK34">
        <f t="shared" si="22"/>
        <v>-1151.4711019283338</v>
      </c>
      <c r="AL34">
        <f t="shared" si="8"/>
        <v>-3754.8323664025793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-26.974081050675654</v>
      </c>
      <c r="AR34">
        <f t="shared" si="9"/>
        <v>-26.97434399018427</v>
      </c>
      <c r="AS34">
        <f t="shared" si="9"/>
        <v>-50.610293614766334</v>
      </c>
      <c r="AT34">
        <f t="shared" si="9"/>
        <v>-34.315816776863898</v>
      </c>
      <c r="AU34">
        <f t="shared" ref="AU34:AU69" si="23">AL34*$K34</f>
        <v>-111.90045438181451</v>
      </c>
      <c r="AW34">
        <v>31</v>
      </c>
      <c r="AX34">
        <f>IF(Z34&gt;0, (R34*SUMPRODUCT(K34:$K$98, X34:$X$98)-K34*$AZ$3)/Z34, 0)</f>
        <v>-83596349.337902844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2000000</v>
      </c>
      <c r="S35">
        <f t="shared" si="1"/>
        <v>-377297776.78186488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-14751.353060564141</v>
      </c>
      <c r="AC35">
        <f t="shared" si="2"/>
        <v>-13193.966900906771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-279.45013143141267</v>
      </c>
      <c r="AI35">
        <f t="shared" ref="AI35:AI66" si="25">SUM(AE35:AH35)</f>
        <v>-279.45187991334296</v>
      </c>
      <c r="AJ35">
        <f t="shared" si="7"/>
        <v>-1557.3861596573697</v>
      </c>
      <c r="AK35">
        <f t="shared" si="22"/>
        <v>-1032.59471423949</v>
      </c>
      <c r="AL35">
        <f t="shared" si="8"/>
        <v>-2869.4327538102025</v>
      </c>
      <c r="AN35">
        <f t="shared" ref="AN35:AT69" si="26">AE35*$K35</f>
        <v>0</v>
      </c>
      <c r="AO35">
        <f t="shared" si="26"/>
        <v>0</v>
      </c>
      <c r="AP35">
        <f t="shared" si="26"/>
        <v>-4.6524790158603943E-5</v>
      </c>
      <c r="AQ35">
        <f t="shared" si="26"/>
        <v>-7.4357981625879859</v>
      </c>
      <c r="AR35">
        <f t="shared" si="26"/>
        <v>-7.4358446873781441</v>
      </c>
      <c r="AS35">
        <f t="shared" si="26"/>
        <v>-41.43998460513334</v>
      </c>
      <c r="AT35">
        <f t="shared" si="26"/>
        <v>-27.475978771277013</v>
      </c>
      <c r="AU35">
        <f t="shared" si="23"/>
        <v>-76.351808063788496</v>
      </c>
      <c r="AW35">
        <v>32</v>
      </c>
      <c r="AX35">
        <f>IF(Z35&gt;0, (R35*SUMPRODUCT(K35:$K$98, X35:$X$98)-K35*$AZ$3)/Z35, 0)</f>
        <v>-377297776.78186488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2000000</v>
      </c>
      <c r="S36">
        <f t="shared" si="1"/>
        <v>-1719681581.5634239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-13193.966900906771</v>
      </c>
      <c r="AC36">
        <f t="shared" si="2"/>
        <v>-11786.795341294317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-55.531770719677333</v>
      </c>
      <c r="AI36">
        <f t="shared" si="25"/>
        <v>-55.532113422520339</v>
      </c>
      <c r="AJ36">
        <f t="shared" si="7"/>
        <v>-1407.1715596124541</v>
      </c>
      <c r="AK36">
        <f t="shared" si="22"/>
        <v>-923.57768306347407</v>
      </c>
      <c r="AL36">
        <f t="shared" si="8"/>
        <v>-2386.2813560984487</v>
      </c>
      <c r="AN36">
        <f t="shared" si="26"/>
        <v>0</v>
      </c>
      <c r="AO36">
        <f t="shared" si="26"/>
        <v>0</v>
      </c>
      <c r="AP36">
        <f t="shared" si="26"/>
        <v>-8.1418474165537569E-6</v>
      </c>
      <c r="AQ36">
        <f t="shared" si="26"/>
        <v>-1.3193097553742035</v>
      </c>
      <c r="AR36">
        <f t="shared" si="26"/>
        <v>-1.31931789722162</v>
      </c>
      <c r="AS36">
        <f t="shared" si="26"/>
        <v>-33.431225801413277</v>
      </c>
      <c r="AT36">
        <f t="shared" si="26"/>
        <v>-21.942124865105068</v>
      </c>
      <c r="AU36">
        <f t="shared" si="23"/>
        <v>-56.692668563739971</v>
      </c>
      <c r="AW36">
        <v>33</v>
      </c>
      <c r="AX36">
        <f>IF(Z36&gt;0, (R36*SUMPRODUCT(K36:$K$98, X36:$X$98)-K36*$AZ$3)/Z36, 0)</f>
        <v>-1719681581.5634239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2000000</v>
      </c>
      <c r="S37">
        <f t="shared" si="1"/>
        <v>-7929668112.5008392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-11786.795341294317</v>
      </c>
      <c r="AC37">
        <f t="shared" si="2"/>
        <v>-10525.072367321976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-10.916426559634553</v>
      </c>
      <c r="AI37">
        <f t="shared" si="25"/>
        <v>-10.916492924785137</v>
      </c>
      <c r="AJ37">
        <f t="shared" si="7"/>
        <v>-1261.7229739723407</v>
      </c>
      <c r="AK37">
        <f t="shared" si="22"/>
        <v>-825.07567389060227</v>
      </c>
      <c r="AL37">
        <f t="shared" si="8"/>
        <v>-2097.7151407877282</v>
      </c>
      <c r="AN37">
        <f t="shared" si="26"/>
        <v>0</v>
      </c>
      <c r="AO37">
        <f t="shared" si="26"/>
        <v>0</v>
      </c>
      <c r="AP37">
        <f t="shared" si="26"/>
        <v>-1.407755761242784E-6</v>
      </c>
      <c r="AQ37">
        <f t="shared" si="26"/>
        <v>-0.23156223177843929</v>
      </c>
      <c r="AR37">
        <f t="shared" si="26"/>
        <v>-0.23156363953420053</v>
      </c>
      <c r="AS37">
        <f t="shared" si="26"/>
        <v>-26.764013493161421</v>
      </c>
      <c r="AT37">
        <f t="shared" si="26"/>
        <v>-17.501731302684053</v>
      </c>
      <c r="AU37">
        <f t="shared" si="23"/>
        <v>-44.497308435379672</v>
      </c>
      <c r="AW37">
        <v>34</v>
      </c>
      <c r="AX37">
        <f>IF(Z37&gt;0, (R37*SUMPRODUCT(K37:$K$98, X37:$X$98)-K37*$AZ$3)/Z37, 0)</f>
        <v>-7929668112.5008392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2000000</v>
      </c>
      <c r="S38">
        <f t="shared" si="1"/>
        <v>-37056591222.80938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-10525.072367321976</v>
      </c>
      <c r="AC38">
        <f t="shared" si="2"/>
        <v>-9397.587604796865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-2.120858016331038</v>
      </c>
      <c r="AI38">
        <f t="shared" si="25"/>
        <v>-2.1208706963797077</v>
      </c>
      <c r="AJ38">
        <f t="shared" si="7"/>
        <v>-1127.4847625251114</v>
      </c>
      <c r="AK38">
        <f t="shared" si="22"/>
        <v>-736.75506571253845</v>
      </c>
      <c r="AL38">
        <f t="shared" si="8"/>
        <v>-1866.3606989340294</v>
      </c>
      <c r="AN38">
        <f t="shared" si="26"/>
        <v>0</v>
      </c>
      <c r="AO38">
        <f t="shared" si="26"/>
        <v>0</v>
      </c>
      <c r="AP38">
        <f t="shared" si="26"/>
        <v>-2.401541672235146E-7</v>
      </c>
      <c r="AQ38">
        <f t="shared" si="26"/>
        <v>-4.0168054869286429E-2</v>
      </c>
      <c r="AR38">
        <f t="shared" si="26"/>
        <v>-4.0168295023453655E-2</v>
      </c>
      <c r="AS38">
        <f t="shared" si="26"/>
        <v>-21.354031932670431</v>
      </c>
      <c r="AT38">
        <f t="shared" si="26"/>
        <v>-13.953794962645315</v>
      </c>
      <c r="AU38">
        <f t="shared" si="23"/>
        <v>-35.347995190339198</v>
      </c>
      <c r="AW38">
        <v>35</v>
      </c>
      <c r="AX38">
        <f>IF(Z38&gt;0, (R38*SUMPRODUCT(K38:$K$98, X38:$X$98)-K38*$AZ$3)/Z38, 0)</f>
        <v>-37056591222.80938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2000000</v>
      </c>
      <c r="S39">
        <f t="shared" si="1"/>
        <v>-175801010605.39069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-9397.587604796865</v>
      </c>
      <c r="AC39">
        <f t="shared" si="2"/>
        <v>-8390.7381971759405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-0.40667270363129154</v>
      </c>
      <c r="AI39">
        <f t="shared" si="25"/>
        <v>-0.40667509006188379</v>
      </c>
      <c r="AJ39">
        <f t="shared" si="7"/>
        <v>-1006.8494076209245</v>
      </c>
      <c r="AK39">
        <f t="shared" si="22"/>
        <v>-657.83113233578058</v>
      </c>
      <c r="AL39">
        <f t="shared" si="8"/>
        <v>-1665.0872150467669</v>
      </c>
      <c r="AN39">
        <f t="shared" si="26"/>
        <v>0</v>
      </c>
      <c r="AO39">
        <f t="shared" si="26"/>
        <v>0</v>
      </c>
      <c r="AP39">
        <f t="shared" si="26"/>
        <v>-4.0355245307005889E-8</v>
      </c>
      <c r="AQ39">
        <f t="shared" si="26"/>
        <v>-6.8769553859797444E-3</v>
      </c>
      <c r="AR39">
        <f t="shared" si="26"/>
        <v>-6.8769957412250513E-3</v>
      </c>
      <c r="AS39">
        <f t="shared" si="26"/>
        <v>-17.026120501283771</v>
      </c>
      <c r="AT39">
        <f t="shared" si="26"/>
        <v>-11.124118506569983</v>
      </c>
      <c r="AU39">
        <f t="shared" si="23"/>
        <v>-28.157116003594979</v>
      </c>
      <c r="AW39">
        <v>36</v>
      </c>
      <c r="AX39">
        <f>IF(Z39&gt;0, (R39*SUMPRODUCT(K39:$K$98, X39:$X$98)-K39*$AZ$3)/Z39, 0)</f>
        <v>-175801010605.39069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2000000</v>
      </c>
      <c r="S40">
        <f t="shared" si="1"/>
        <v>-846805055483.2301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-8390.7381971759405</v>
      </c>
      <c r="AC40">
        <f t="shared" si="2"/>
        <v>-7491.7365244207977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-7.6808528169930529E-2</v>
      </c>
      <c r="AI40">
        <f t="shared" si="25"/>
        <v>-7.6808970523012624E-2</v>
      </c>
      <c r="AJ40">
        <f t="shared" si="7"/>
        <v>-899.00167275514286</v>
      </c>
      <c r="AK40">
        <f t="shared" si="22"/>
        <v>-587.35167380231587</v>
      </c>
      <c r="AL40">
        <f t="shared" si="8"/>
        <v>-1486.4301555279817</v>
      </c>
      <c r="AN40">
        <f t="shared" si="26"/>
        <v>0</v>
      </c>
      <c r="AO40">
        <f t="shared" si="26"/>
        <v>0</v>
      </c>
      <c r="AP40">
        <f t="shared" si="26"/>
        <v>-6.6788581351110634E-9</v>
      </c>
      <c r="AQ40">
        <f t="shared" si="26"/>
        <v>-1.1596918479504085E-3</v>
      </c>
      <c r="AR40">
        <f t="shared" si="26"/>
        <v>-1.1596985268085439E-3</v>
      </c>
      <c r="AS40">
        <f t="shared" si="26"/>
        <v>-13.57355668736886</v>
      </c>
      <c r="AT40">
        <f t="shared" si="26"/>
        <v>-8.8681161352501068</v>
      </c>
      <c r="AU40">
        <f t="shared" si="23"/>
        <v>-22.442832521145775</v>
      </c>
      <c r="AW40">
        <v>37</v>
      </c>
      <c r="AX40">
        <f>IF(Z40&gt;0, (R40*SUMPRODUCT(K40:$K$98, X40:$X$98)-K40*$AZ$3)/Z40, 0)</f>
        <v>-846805055483.2301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2000000</v>
      </c>
      <c r="S41">
        <f t="shared" si="1"/>
        <v>-4147592417213.9658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-7491.7365244207977</v>
      </c>
      <c r="AC41">
        <f t="shared" si="2"/>
        <v>-6689.0514790139578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-1.4291671534646756E-2</v>
      </c>
      <c r="AI41">
        <f t="shared" si="25"/>
        <v>-1.4291752172409657E-2</v>
      </c>
      <c r="AJ41">
        <f t="shared" si="7"/>
        <v>-802.68504540683989</v>
      </c>
      <c r="AK41">
        <f t="shared" si="22"/>
        <v>-524.4215567094559</v>
      </c>
      <c r="AL41">
        <f t="shared" si="8"/>
        <v>-1327.1208938684681</v>
      </c>
      <c r="AN41">
        <f t="shared" si="26"/>
        <v>0</v>
      </c>
      <c r="AO41">
        <f t="shared" si="26"/>
        <v>0</v>
      </c>
      <c r="AP41">
        <f t="shared" si="26"/>
        <v>-1.0870602348761381E-9</v>
      </c>
      <c r="AQ41">
        <f t="shared" si="26"/>
        <v>-1.9266293181066706E-4</v>
      </c>
      <c r="AR41">
        <f t="shared" si="26"/>
        <v>-1.9266401887090194E-4</v>
      </c>
      <c r="AS41">
        <f t="shared" si="26"/>
        <v>-10.820823428089133</v>
      </c>
      <c r="AT41">
        <f t="shared" si="26"/>
        <v>-7.0696135420841841</v>
      </c>
      <c r="AU41">
        <f t="shared" si="23"/>
        <v>-17.890629634192187</v>
      </c>
      <c r="AW41">
        <v>38</v>
      </c>
      <c r="AX41">
        <f>IF(Z41&gt;0, (R41*SUMPRODUCT(K41:$K$98, X41:$X$98)-K41*$AZ$3)/Z41, 0)</f>
        <v>-4147592417213.9658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2000000</v>
      </c>
      <c r="S42">
        <f t="shared" si="1"/>
        <v>-20679419035624.039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-6689.0514790139578</v>
      </c>
      <c r="AC42">
        <f t="shared" si="2"/>
        <v>-5972.3675599816333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-2.6156407738771102E-3</v>
      </c>
      <c r="AI42">
        <f t="shared" si="25"/>
        <v>-2.6156552142430358E-3</v>
      </c>
      <c r="AJ42">
        <f t="shared" si="7"/>
        <v>-716.68391903232441</v>
      </c>
      <c r="AK42">
        <f t="shared" si="22"/>
        <v>-468.23360353097706</v>
      </c>
      <c r="AL42">
        <f t="shared" si="8"/>
        <v>-1184.9201382185158</v>
      </c>
      <c r="AN42">
        <f t="shared" si="26"/>
        <v>0</v>
      </c>
      <c r="AO42">
        <f t="shared" si="26"/>
        <v>0</v>
      </c>
      <c r="AP42">
        <f t="shared" si="26"/>
        <v>-1.7381022207220191E-10</v>
      </c>
      <c r="AQ42">
        <f t="shared" si="26"/>
        <v>-3.1482935135946801E-5</v>
      </c>
      <c r="AR42">
        <f t="shared" si="26"/>
        <v>-3.1483108946168876E-5</v>
      </c>
      <c r="AS42">
        <f t="shared" si="26"/>
        <v>-8.6263043309367315</v>
      </c>
      <c r="AT42">
        <f t="shared" si="26"/>
        <v>-5.6358534840338788</v>
      </c>
      <c r="AU42">
        <f t="shared" si="23"/>
        <v>-14.262189298079557</v>
      </c>
      <c r="AW42">
        <v>39</v>
      </c>
      <c r="AX42">
        <f>IF(Z42&gt;0, (R42*SUMPRODUCT(K42:$K$98, X42:$X$98)-K42*$AZ$3)/Z42, 0)</f>
        <v>-20679419035624.039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2000000</v>
      </c>
      <c r="S43">
        <f t="shared" si="1"/>
        <v>-105054401422716.56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-5972.3675599816333</v>
      </c>
      <c r="AC43">
        <f t="shared" si="2"/>
        <v>-5332.4710631652315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-4.7032021076512002E-4</v>
      </c>
      <c r="AI43">
        <f t="shared" si="25"/>
        <v>-4.7032274872211703E-4</v>
      </c>
      <c r="AJ43">
        <f t="shared" si="7"/>
        <v>-639.89649681640185</v>
      </c>
      <c r="AK43">
        <f t="shared" si="22"/>
        <v>-418.06572919871439</v>
      </c>
      <c r="AL43">
        <f t="shared" si="8"/>
        <v>-1057.9626963378651</v>
      </c>
      <c r="AN43">
        <f t="shared" si="26"/>
        <v>0</v>
      </c>
      <c r="AO43">
        <f t="shared" si="26"/>
        <v>0</v>
      </c>
      <c r="AP43">
        <f t="shared" si="26"/>
        <v>-2.7274911642288845E-11</v>
      </c>
      <c r="AQ43">
        <f t="shared" si="26"/>
        <v>-5.0544363861470126E-6</v>
      </c>
      <c r="AR43">
        <f t="shared" si="26"/>
        <v>-5.0544636610586552E-6</v>
      </c>
      <c r="AS43">
        <f t="shared" si="26"/>
        <v>-6.8768385088432007</v>
      </c>
      <c r="AT43">
        <f t="shared" si="26"/>
        <v>-4.492868018632417</v>
      </c>
      <c r="AU43">
        <f t="shared" si="23"/>
        <v>-11.36971158193928</v>
      </c>
      <c r="AW43">
        <v>40</v>
      </c>
      <c r="AX43">
        <f>IF(Z43&gt;0, (R43*SUMPRODUCT(K43:$K$98, X43:$X$98)-K43*$AZ$3)/Z43, 0)</f>
        <v>-105054401422716.56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2000000</v>
      </c>
      <c r="S44">
        <f t="shared" si="1"/>
        <v>-544741216432699.75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-5332.4710631652315</v>
      </c>
      <c r="AC44">
        <f t="shared" si="2"/>
        <v>-4761.1348822381187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-8.3022742232235437E-5</v>
      </c>
      <c r="AI44">
        <f t="shared" si="25"/>
        <v>-8.3023179241106679E-5</v>
      </c>
      <c r="AJ44">
        <f t="shared" si="7"/>
        <v>-571.33618092711276</v>
      </c>
      <c r="AK44">
        <f t="shared" si="22"/>
        <v>-373.27297442156623</v>
      </c>
      <c r="AL44">
        <f t="shared" si="8"/>
        <v>-944.60923837185828</v>
      </c>
      <c r="AN44">
        <f t="shared" si="26"/>
        <v>0</v>
      </c>
      <c r="AO44">
        <f t="shared" si="26"/>
        <v>0</v>
      </c>
      <c r="AP44">
        <f t="shared" si="26"/>
        <v>-4.1932554849137476E-12</v>
      </c>
      <c r="AQ44">
        <f t="shared" si="26"/>
        <v>-7.9663272795580569E-7</v>
      </c>
      <c r="AR44">
        <f t="shared" si="26"/>
        <v>-7.9663692121129059E-7</v>
      </c>
      <c r="AS44">
        <f t="shared" si="26"/>
        <v>-5.4821737773809325</v>
      </c>
      <c r="AT44">
        <f t="shared" si="26"/>
        <v>-3.5816868955476724</v>
      </c>
      <c r="AU44">
        <f t="shared" si="23"/>
        <v>-9.0638614695655253</v>
      </c>
      <c r="AW44">
        <v>41</v>
      </c>
      <c r="AX44">
        <f>IF(Z44&gt;0, (R44*SUMPRODUCT(K44:$K$98, X44:$X$98)-K44*$AZ$3)/Z44, 0)</f>
        <v>-544741216432699.75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2000000</v>
      </c>
      <c r="S45">
        <f t="shared" si="1"/>
        <v>-2886113769898155.5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-4761.1348822381187</v>
      </c>
      <c r="AC45">
        <f t="shared" si="2"/>
        <v>-4251.0132884083678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-1.4359712275167068E-5</v>
      </c>
      <c r="AI45">
        <f t="shared" si="25"/>
        <v>-1.4359785921142718E-5</v>
      </c>
      <c r="AJ45">
        <f t="shared" si="7"/>
        <v>-510.12159382975096</v>
      </c>
      <c r="AK45">
        <f t="shared" si="22"/>
        <v>-333.27944175666835</v>
      </c>
      <c r="AL45">
        <f t="shared" si="8"/>
        <v>-843.40104994620515</v>
      </c>
      <c r="AN45">
        <f t="shared" si="26"/>
        <v>0</v>
      </c>
      <c r="AO45">
        <f t="shared" si="26"/>
        <v>0</v>
      </c>
      <c r="AP45">
        <f t="shared" si="26"/>
        <v>-6.3094582050891613E-13</v>
      </c>
      <c r="AQ45">
        <f t="shared" si="26"/>
        <v>-1.2302370039623653E-7</v>
      </c>
      <c r="AR45">
        <f t="shared" si="26"/>
        <v>-1.2302433134205706E-7</v>
      </c>
      <c r="AS45">
        <f t="shared" si="26"/>
        <v>-4.3703554028370535</v>
      </c>
      <c r="AT45">
        <f t="shared" si="26"/>
        <v>-2.855298867081256</v>
      </c>
      <c r="AU45">
        <f t="shared" si="23"/>
        <v>-7.2256543929426398</v>
      </c>
      <c r="AW45">
        <v>42</v>
      </c>
      <c r="AX45">
        <f>IF(Z45&gt;0, (R45*SUMPRODUCT(K45:$K$98, X45:$X$98)-K45*$AZ$3)/Z45, 0)</f>
        <v>-2886113769898155.5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2000000</v>
      </c>
      <c r="S46">
        <f t="shared" si="1"/>
        <v>-1.5651690299626312E+16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-4251.0132884083678</v>
      </c>
      <c r="AC46">
        <f t="shared" si="2"/>
        <v>-3795.5475790435485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-2.4313790152821881E-6</v>
      </c>
      <c r="AI46">
        <f t="shared" si="25"/>
        <v>-2.4313911403226994E-6</v>
      </c>
      <c r="AJ46">
        <f t="shared" si="7"/>
        <v>-455.4657093648193</v>
      </c>
      <c r="AK46">
        <f t="shared" si="22"/>
        <v>-297.57093018858575</v>
      </c>
      <c r="AL46">
        <f t="shared" si="8"/>
        <v>-753.03664198479623</v>
      </c>
      <c r="AN46">
        <f t="shared" si="26"/>
        <v>0</v>
      </c>
      <c r="AO46">
        <f t="shared" si="26"/>
        <v>0</v>
      </c>
      <c r="AP46">
        <f t="shared" si="26"/>
        <v>-9.2748783799826975E-14</v>
      </c>
      <c r="AQ46">
        <f t="shared" si="26"/>
        <v>-1.8598490158857886E-8</v>
      </c>
      <c r="AR46">
        <f t="shared" si="26"/>
        <v>-1.8598582907641684E-8</v>
      </c>
      <c r="AS46">
        <f t="shared" si="26"/>
        <v>-3.4840205743635031</v>
      </c>
      <c r="AT46">
        <f t="shared" si="26"/>
        <v>-2.276226775788091</v>
      </c>
      <c r="AU46">
        <f t="shared" si="23"/>
        <v>-5.7602473687501776</v>
      </c>
      <c r="AW46">
        <v>43</v>
      </c>
      <c r="AX46">
        <f>IF(Z46&gt;0, (R46*SUMPRODUCT(K46:$K$98, X46:$X$98)-K46*$AZ$3)/Z46, 0)</f>
        <v>-1.5651690299626312E+16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2000000</v>
      </c>
      <c r="S47">
        <f t="shared" si="1"/>
        <v>-8.7054394586104144E+16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-3795.5475790435485</v>
      </c>
      <c r="AC47">
        <f t="shared" si="2"/>
        <v>-3388.8817670194298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-4.0229495420116684E-7</v>
      </c>
      <c r="AI47">
        <f t="shared" si="25"/>
        <v>-4.0229690061741791E-7</v>
      </c>
      <c r="AJ47">
        <f t="shared" si="7"/>
        <v>-406.66581202411862</v>
      </c>
      <c r="AK47">
        <f t="shared" si="22"/>
        <v>-265.68833053304843</v>
      </c>
      <c r="AL47">
        <f t="shared" si="8"/>
        <v>-672.35414295946396</v>
      </c>
      <c r="AN47">
        <f t="shared" si="26"/>
        <v>0</v>
      </c>
      <c r="AO47">
        <f t="shared" si="26"/>
        <v>0</v>
      </c>
      <c r="AP47">
        <f t="shared" si="26"/>
        <v>-1.329360360026024E-14</v>
      </c>
      <c r="AQ47">
        <f t="shared" si="26"/>
        <v>-2.7475878546263291E-9</v>
      </c>
      <c r="AR47">
        <f t="shared" si="26"/>
        <v>-2.7476011482299293E-9</v>
      </c>
      <c r="AS47">
        <f t="shared" si="26"/>
        <v>-2.7774398717675526</v>
      </c>
      <c r="AT47">
        <f t="shared" si="26"/>
        <v>-1.8145940496273623</v>
      </c>
      <c r="AU47">
        <f t="shared" si="23"/>
        <v>-4.5920339241425161</v>
      </c>
      <c r="AW47">
        <v>44</v>
      </c>
      <c r="AX47">
        <f>IF(Z47&gt;0, (R47*SUMPRODUCT(K47:$K$98, X47:$X$98)-K47*$AZ$3)/Z47, 0)</f>
        <v>-8.7054394586104144E+16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2000000</v>
      </c>
      <c r="S48">
        <f t="shared" si="1"/>
        <v>-4.9716143833331859E+17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-3388.8817670194298</v>
      </c>
      <c r="AC48">
        <f t="shared" si="2"/>
        <v>-3025.7872919840374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-6.4905830996172915E-8</v>
      </c>
      <c r="AI48">
        <f t="shared" si="25"/>
        <v>-6.4906135302486582E-8</v>
      </c>
      <c r="AJ48">
        <f t="shared" si="7"/>
        <v>-363.09447503539241</v>
      </c>
      <c r="AK48">
        <f t="shared" si="22"/>
        <v>-237.22172369136013</v>
      </c>
      <c r="AL48">
        <f t="shared" si="8"/>
        <v>-600.31619879165873</v>
      </c>
      <c r="AN48">
        <f t="shared" si="26"/>
        <v>0</v>
      </c>
      <c r="AO48">
        <f t="shared" si="26"/>
        <v>0</v>
      </c>
      <c r="AP48">
        <f t="shared" si="26"/>
        <v>-1.8556665655751229E-15</v>
      </c>
      <c r="AQ48">
        <f t="shared" si="26"/>
        <v>-3.9579717895762496E-10</v>
      </c>
      <c r="AR48">
        <f t="shared" si="26"/>
        <v>-3.9579903462419051E-10</v>
      </c>
      <c r="AS48">
        <f t="shared" si="26"/>
        <v>-2.2141580611236895</v>
      </c>
      <c r="AT48">
        <f t="shared" si="26"/>
        <v>-1.4465832666103871</v>
      </c>
      <c r="AU48">
        <f t="shared" si="23"/>
        <v>-3.6607413281298764</v>
      </c>
      <c r="AW48">
        <v>45</v>
      </c>
      <c r="AX48">
        <f>IF(Z48&gt;0, (R48*SUMPRODUCT(K48:$K$98, X48:$X$98)-K48*$AZ$3)/Z48, 0)</f>
        <v>-4.9716143833331859E+17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2000000</v>
      </c>
      <c r="S49">
        <f t="shared" si="1"/>
        <v>-2.9210011195175142E+18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-3025.7872919840374</v>
      </c>
      <c r="AC49">
        <f t="shared" si="2"/>
        <v>-2701.5957964146655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-1.0200756135089026E-8</v>
      </c>
      <c r="AI49">
        <f t="shared" si="25"/>
        <v>-1.0200802379436184E-8</v>
      </c>
      <c r="AJ49">
        <f t="shared" si="7"/>
        <v>-324.19149556937191</v>
      </c>
      <c r="AK49">
        <f t="shared" si="22"/>
        <v>-211.80511043888265</v>
      </c>
      <c r="AL49">
        <f t="shared" si="8"/>
        <v>-535.9966060184554</v>
      </c>
      <c r="AN49">
        <f t="shared" si="26"/>
        <v>0</v>
      </c>
      <c r="AO49">
        <f t="shared" si="26"/>
        <v>0</v>
      </c>
      <c r="AP49">
        <f t="shared" si="26"/>
        <v>-2.5178485874774833E-16</v>
      </c>
      <c r="AQ49">
        <f t="shared" si="26"/>
        <v>-5.5539673504353334E-11</v>
      </c>
      <c r="AR49">
        <f t="shared" si="26"/>
        <v>-5.553992528921208E-11</v>
      </c>
      <c r="AS49">
        <f t="shared" si="26"/>
        <v>-1.7651132502692444</v>
      </c>
      <c r="AT49">
        <f t="shared" si="26"/>
        <v>-1.1532073235104721</v>
      </c>
      <c r="AU49">
        <f t="shared" si="23"/>
        <v>-2.9183205738352562</v>
      </c>
      <c r="AW49">
        <v>46</v>
      </c>
      <c r="AX49">
        <f>IF(Z49&gt;0, (R49*SUMPRODUCT(K49:$K$98, X49:$X$98)-K49*$AZ$3)/Z49, 0)</f>
        <v>-2.9210011195175142E+18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2000000</v>
      </c>
      <c r="S50">
        <f t="shared" si="1"/>
        <v>-1.7674234863494654E+19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-2701.5957964146655</v>
      </c>
      <c r="AC50">
        <f t="shared" si="2"/>
        <v>-2412.139103941714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-1.5583207270418543E-9</v>
      </c>
      <c r="AI50">
        <f t="shared" si="25"/>
        <v>-1.558327550927365E-9</v>
      </c>
      <c r="AJ50">
        <f t="shared" si="7"/>
        <v>-289.45669247295154</v>
      </c>
      <c r="AK50">
        <f t="shared" si="22"/>
        <v>-189.11170574902661</v>
      </c>
      <c r="AL50">
        <f t="shared" si="8"/>
        <v>-478.56839822353646</v>
      </c>
      <c r="AN50">
        <f t="shared" si="26"/>
        <v>0</v>
      </c>
      <c r="AO50">
        <f t="shared" si="26"/>
        <v>0</v>
      </c>
      <c r="AP50">
        <f t="shared" si="26"/>
        <v>-3.3172993700727688E-17</v>
      </c>
      <c r="AQ50">
        <f t="shared" si="26"/>
        <v>-7.5754734719805644E-12</v>
      </c>
      <c r="AR50">
        <f t="shared" si="26"/>
        <v>-7.5755066449742642E-12</v>
      </c>
      <c r="AS50">
        <f t="shared" si="26"/>
        <v>-1.4071374763002724</v>
      </c>
      <c r="AT50">
        <f t="shared" si="26"/>
        <v>-0.91932981784966494</v>
      </c>
      <c r="AU50">
        <f t="shared" si="23"/>
        <v>-2.3264672941575126</v>
      </c>
      <c r="AW50">
        <v>47</v>
      </c>
      <c r="AX50">
        <f>IF(Z50&gt;0, (R50*SUMPRODUCT(K50:$K$98, X50:$X$98)-K50*$AZ$3)/Z50, 0)</f>
        <v>-1.7674234863494654E+19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2000000</v>
      </c>
      <c r="S51">
        <f t="shared" si="1"/>
        <v>-1.1017741593938625E+20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-2412.139103941714</v>
      </c>
      <c r="AC51">
        <f t="shared" si="2"/>
        <v>-2153.6956285193937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-2.3113081919917741E-10</v>
      </c>
      <c r="AI51">
        <f t="shared" si="25"/>
        <v>-2.3113179657535298E-10</v>
      </c>
      <c r="AJ51">
        <f t="shared" si="7"/>
        <v>-258.44347542232026</v>
      </c>
      <c r="AK51">
        <f t="shared" si="22"/>
        <v>-168.84973727592001</v>
      </c>
      <c r="AL51">
        <f t="shared" si="8"/>
        <v>-427.29321269847139</v>
      </c>
      <c r="AN51">
        <f t="shared" si="26"/>
        <v>0</v>
      </c>
      <c r="AO51">
        <f t="shared" si="26"/>
        <v>0</v>
      </c>
      <c r="AP51">
        <f t="shared" si="26"/>
        <v>-4.2422539267504311E-18</v>
      </c>
      <c r="AQ51">
        <f t="shared" si="26"/>
        <v>-1.0032121202057116E-12</v>
      </c>
      <c r="AR51">
        <f t="shared" si="26"/>
        <v>-1.0032163624596384E-12</v>
      </c>
      <c r="AS51">
        <f t="shared" si="26"/>
        <v>-1.1217613809793541</v>
      </c>
      <c r="AT51">
        <f t="shared" si="26"/>
        <v>-0.73288410223986244</v>
      </c>
      <c r="AU51">
        <f t="shared" si="23"/>
        <v>-1.8546454832202197</v>
      </c>
      <c r="AW51">
        <v>48</v>
      </c>
      <c r="AX51">
        <f>IF(Z51&gt;0, (R51*SUMPRODUCT(K51:$K$98, X51:$X$98)-K51*$AZ$3)/Z51, 0)</f>
        <v>-1.1017741593938625E+20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2000000</v>
      </c>
      <c r="S52">
        <f t="shared" si="1"/>
        <v>-7.087765140547215E+20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-2153.6956285193937</v>
      </c>
      <c r="AC52">
        <f t="shared" si="2"/>
        <v>-1922.9425254637454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-3.3278006699954127E-11</v>
      </c>
      <c r="AI52">
        <f t="shared" si="25"/>
        <v>-3.3278142352200451E-11</v>
      </c>
      <c r="AJ52">
        <f t="shared" si="7"/>
        <v>-230.75310305564835</v>
      </c>
      <c r="AK52">
        <f t="shared" si="22"/>
        <v>-150.75869399635758</v>
      </c>
      <c r="AL52">
        <f t="shared" si="8"/>
        <v>-381.51179705203924</v>
      </c>
      <c r="AN52">
        <f t="shared" si="26"/>
        <v>0</v>
      </c>
      <c r="AO52">
        <f t="shared" si="26"/>
        <v>0</v>
      </c>
      <c r="AP52">
        <f t="shared" si="26"/>
        <v>-5.257071441991594E-19</v>
      </c>
      <c r="AQ52">
        <f t="shared" si="26"/>
        <v>-1.2896569235642384E-13</v>
      </c>
      <c r="AR52">
        <f t="shared" si="26"/>
        <v>-1.2896621806356804E-13</v>
      </c>
      <c r="AS52">
        <f t="shared" si="26"/>
        <v>-0.89426130498993905</v>
      </c>
      <c r="AT52">
        <f t="shared" si="26"/>
        <v>-0.58425071926009597</v>
      </c>
      <c r="AU52">
        <f t="shared" si="23"/>
        <v>-1.4785120242501641</v>
      </c>
      <c r="AW52">
        <v>49</v>
      </c>
      <c r="AX52">
        <f>IF(Z52&gt;0, (R52*SUMPRODUCT(K52:$K$98, X52:$X$98)-K52*$AZ$3)/Z52, 0)</f>
        <v>-7.087765140547215E+20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2000000</v>
      </c>
      <c r="S53">
        <f t="shared" si="1"/>
        <v>-4.7128748549830759E+21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-1922.9425254637454</v>
      </c>
      <c r="AC53">
        <f t="shared" si="2"/>
        <v>-1716.9129691640585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-4.6432235821266385E-12</v>
      </c>
      <c r="AI53">
        <f t="shared" si="25"/>
        <v>-4.6432417972609458E-12</v>
      </c>
      <c r="AJ53">
        <f t="shared" si="7"/>
        <v>-206.02955629968687</v>
      </c>
      <c r="AK53">
        <f t="shared" si="22"/>
        <v>-134.60597678246219</v>
      </c>
      <c r="AL53">
        <f t="shared" si="8"/>
        <v>-340.6355330821537</v>
      </c>
      <c r="AN53">
        <f t="shared" si="26"/>
        <v>0</v>
      </c>
      <c r="AO53">
        <f t="shared" si="26"/>
        <v>0</v>
      </c>
      <c r="AP53">
        <f t="shared" si="26"/>
        <v>-6.3027668815475111E-20</v>
      </c>
      <c r="AQ53">
        <f t="shared" si="26"/>
        <v>-1.6066395845851275E-14</v>
      </c>
      <c r="AR53">
        <f t="shared" si="26"/>
        <v>-1.606645887352009E-14</v>
      </c>
      <c r="AS53">
        <f t="shared" si="26"/>
        <v>-0.71289963726876804</v>
      </c>
      <c r="AT53">
        <f t="shared" si="26"/>
        <v>-0.46576109634892882</v>
      </c>
      <c r="AU53">
        <f t="shared" si="23"/>
        <v>-1.1786607336177128</v>
      </c>
      <c r="AW53">
        <v>50</v>
      </c>
      <c r="AX53">
        <f>IF(Z53&gt;0, (R53*SUMPRODUCT(K53:$K$98, X53:$X$98)-K53*$AZ$3)/Z53, 0)</f>
        <v>-4.7128748549830759E+21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2000000</v>
      </c>
      <c r="S54">
        <f t="shared" si="1"/>
        <v>-3.2439621628329435E+22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-1716.9129691640585</v>
      </c>
      <c r="AC54">
        <f t="shared" si="2"/>
        <v>-1532.9580081821948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-6.2680785813444931E-13</v>
      </c>
      <c r="AI54">
        <f t="shared" si="25"/>
        <v>-6.2681022092096041E-13</v>
      </c>
      <c r="AJ54">
        <f t="shared" si="7"/>
        <v>-183.95496098186368</v>
      </c>
      <c r="AK54">
        <f t="shared" si="22"/>
        <v>-120.1839078414841</v>
      </c>
      <c r="AL54">
        <f t="shared" si="8"/>
        <v>-304.13886882334839</v>
      </c>
      <c r="AN54">
        <f t="shared" si="26"/>
        <v>0</v>
      </c>
      <c r="AO54">
        <f t="shared" si="26"/>
        <v>0</v>
      </c>
      <c r="AP54">
        <f t="shared" si="26"/>
        <v>-7.2997052885204554E-21</v>
      </c>
      <c r="AQ54">
        <f t="shared" si="26"/>
        <v>-1.9364900787206226E-15</v>
      </c>
      <c r="AR54">
        <f t="shared" si="26"/>
        <v>-1.9364973784259112E-15</v>
      </c>
      <c r="AS54">
        <f t="shared" si="26"/>
        <v>-0.56831922613900632</v>
      </c>
      <c r="AT54">
        <f t="shared" si="26"/>
        <v>-0.3713018944108169</v>
      </c>
      <c r="AU54">
        <f t="shared" si="23"/>
        <v>-0.93962112054982505</v>
      </c>
      <c r="AW54">
        <v>51</v>
      </c>
      <c r="AX54">
        <f>IF(Z54&gt;0, (R54*SUMPRODUCT(K54:$K$98, X54:$X$98)-K54*$AZ$3)/Z54, 0)</f>
        <v>-3.2439621628329435E+22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2000000</v>
      </c>
      <c r="S55">
        <f t="shared" si="1"/>
        <v>-2.3146476384907216E+23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-1532.9580081821948</v>
      </c>
      <c r="AC55">
        <f t="shared" si="2"/>
        <v>-1368.7125073055311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-8.1739815663013195E-14</v>
      </c>
      <c r="AI55">
        <f t="shared" si="25"/>
        <v>-8.1740111326267619E-14</v>
      </c>
      <c r="AJ55">
        <f t="shared" si="7"/>
        <v>-164.24550087666375</v>
      </c>
      <c r="AK55">
        <f t="shared" si="22"/>
        <v>-107.30706057275364</v>
      </c>
      <c r="AL55">
        <f t="shared" si="8"/>
        <v>-271.55256144941745</v>
      </c>
      <c r="AN55">
        <f t="shared" si="26"/>
        <v>0</v>
      </c>
      <c r="AO55">
        <f t="shared" si="26"/>
        <v>0</v>
      </c>
      <c r="AP55">
        <f t="shared" si="26"/>
        <v>-8.1556799409140566E-22</v>
      </c>
      <c r="AQ55">
        <f t="shared" si="26"/>
        <v>-2.254740029376027E-16</v>
      </c>
      <c r="AR55">
        <f t="shared" si="26"/>
        <v>-2.254748185055968E-16</v>
      </c>
      <c r="AS55">
        <f t="shared" si="26"/>
        <v>-0.45306060757254896</v>
      </c>
      <c r="AT55">
        <f t="shared" si="26"/>
        <v>-0.29599959694739864</v>
      </c>
      <c r="AU55">
        <f t="shared" si="23"/>
        <v>-0.7490602045199477</v>
      </c>
      <c r="AW55">
        <v>52</v>
      </c>
      <c r="AX55">
        <f>IF(Z55&gt;0, (R55*SUMPRODUCT(K55:$K$98, X55:$X$98)-K55*$AZ$3)/Z55, 0)</f>
        <v>-2.3146476384907216E+23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2000000</v>
      </c>
      <c r="S56">
        <f t="shared" si="1"/>
        <v>-1.7146823663145199E+24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-1368.7125073055311</v>
      </c>
      <c r="AC56">
        <f t="shared" si="2"/>
        <v>-1222.0647386656526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-1.0282852492698077E-14</v>
      </c>
      <c r="AI56">
        <f t="shared" si="25"/>
        <v>-1.0282888128007644E-14</v>
      </c>
      <c r="AJ56">
        <f t="shared" si="7"/>
        <v>-146.64776863987845</v>
      </c>
      <c r="AK56">
        <f t="shared" si="22"/>
        <v>-95.80987551138719</v>
      </c>
      <c r="AL56">
        <f t="shared" si="8"/>
        <v>-242.45764415126564</v>
      </c>
      <c r="AN56">
        <f t="shared" si="26"/>
        <v>0</v>
      </c>
      <c r="AO56">
        <f t="shared" si="26"/>
        <v>0</v>
      </c>
      <c r="AP56">
        <f t="shared" si="26"/>
        <v>-8.7765803745886402E-23</v>
      </c>
      <c r="AQ56">
        <f t="shared" si="26"/>
        <v>-2.5325521926967813E-17</v>
      </c>
      <c r="AR56">
        <f t="shared" si="26"/>
        <v>-2.5325609692771558E-17</v>
      </c>
      <c r="AS56">
        <f t="shared" si="26"/>
        <v>-0.36117714251638172</v>
      </c>
      <c r="AT56">
        <f t="shared" si="26"/>
        <v>-0.2359690664440359</v>
      </c>
      <c r="AU56">
        <f t="shared" si="23"/>
        <v>-0.59714620896041759</v>
      </c>
      <c r="AW56">
        <v>53</v>
      </c>
      <c r="AX56">
        <f>IF(Z56&gt;0, (R56*SUMPRODUCT(K56:$K$98, X56:$X$98)-K56*$AZ$3)/Z56, 0)</f>
        <v>-1.7146823663145199E+24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2000000</v>
      </c>
      <c r="S57">
        <f t="shared" si="1"/>
        <v>-1.3210819708065084E+25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-1222.0647386656526</v>
      </c>
      <c r="AC57">
        <f t="shared" si="2"/>
        <v>-1091.1292309514756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-1.2459710479194898E-15</v>
      </c>
      <c r="AI57">
        <f t="shared" si="25"/>
        <v>-1.2459751775997636E-15</v>
      </c>
      <c r="AJ57">
        <f t="shared" si="7"/>
        <v>-130.93550771417699</v>
      </c>
      <c r="AK57">
        <f t="shared" si="22"/>
        <v>-85.544531706595691</v>
      </c>
      <c r="AL57">
        <f t="shared" si="8"/>
        <v>-216.4800394207727</v>
      </c>
      <c r="AN57">
        <f t="shared" si="26"/>
        <v>0</v>
      </c>
      <c r="AO57">
        <f t="shared" si="26"/>
        <v>0</v>
      </c>
      <c r="AP57">
        <f t="shared" si="26"/>
        <v>-9.0811992583893851E-24</v>
      </c>
      <c r="AQ57">
        <f t="shared" si="26"/>
        <v>-2.7399000906796935E-18</v>
      </c>
      <c r="AR57">
        <f t="shared" si="26"/>
        <v>-2.7399091718789521E-18</v>
      </c>
      <c r="AS57">
        <f t="shared" si="26"/>
        <v>-0.2879282067254314</v>
      </c>
      <c r="AT57">
        <f t="shared" si="26"/>
        <v>-0.18811309506061533</v>
      </c>
      <c r="AU57">
        <f t="shared" si="23"/>
        <v>-0.47604130178604676</v>
      </c>
      <c r="AW57">
        <v>54</v>
      </c>
      <c r="AX57">
        <f>IF(Z57&gt;0, (R57*SUMPRODUCT(K57:$K$98, X57:$X$98)-K57*$AZ$3)/Z57, 0)</f>
        <v>-1.3210819708065084E+25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2000000</v>
      </c>
      <c r="S58">
        <f t="shared" si="1"/>
        <v>-1.0603393515105667E+26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-1091.1292309514756</v>
      </c>
      <c r="AC58">
        <f t="shared" si="2"/>
        <v>-974.2225276352458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-1.4515966455492617E-16</v>
      </c>
      <c r="AI58">
        <f t="shared" si="25"/>
        <v>-1.4516012394678323E-16</v>
      </c>
      <c r="AJ58">
        <f t="shared" si="7"/>
        <v>-116.90670331622982</v>
      </c>
      <c r="AK58">
        <f t="shared" si="22"/>
        <v>-76.379046166603302</v>
      </c>
      <c r="AL58">
        <f t="shared" si="8"/>
        <v>-193.28574948283313</v>
      </c>
      <c r="AN58">
        <f t="shared" si="26"/>
        <v>0</v>
      </c>
      <c r="AO58">
        <f t="shared" si="26"/>
        <v>0</v>
      </c>
      <c r="AP58">
        <f t="shared" si="26"/>
        <v>-9.0196990256296233E-25</v>
      </c>
      <c r="AQ58">
        <f t="shared" si="26"/>
        <v>-2.8500646339053467E-19</v>
      </c>
      <c r="AR58">
        <f t="shared" si="26"/>
        <v>-2.8500736536043721E-19</v>
      </c>
      <c r="AS58">
        <f t="shared" si="26"/>
        <v>-0.22953460357575914</v>
      </c>
      <c r="AT58">
        <f t="shared" si="26"/>
        <v>-0.14996260766949562</v>
      </c>
      <c r="AU58">
        <f t="shared" si="23"/>
        <v>-0.37949721124525476</v>
      </c>
      <c r="AW58">
        <v>55</v>
      </c>
      <c r="AX58">
        <f>IF(Z58&gt;0, (R58*SUMPRODUCT(K58:$K$98, X58:$X$98)-K58*$AZ$3)/Z58, 0)</f>
        <v>-1.0603393515105667E+26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2000000</v>
      </c>
      <c r="S59">
        <f t="shared" si="1"/>
        <v>-8.879802924740179E+26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-974.2225276352458</v>
      </c>
      <c r="AC59">
        <f t="shared" si="2"/>
        <v>-869.84154253146949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-1.6232771487165304E-17</v>
      </c>
      <c r="AI59">
        <f t="shared" si="25"/>
        <v>-1.6232820465816625E-17</v>
      </c>
      <c r="AJ59">
        <f t="shared" si="7"/>
        <v>-104.38098510377631</v>
      </c>
      <c r="AK59">
        <f t="shared" si="22"/>
        <v>-68.195576934467212</v>
      </c>
      <c r="AL59">
        <f t="shared" si="8"/>
        <v>-172.57656203824354</v>
      </c>
      <c r="AN59">
        <f t="shared" si="26"/>
        <v>0</v>
      </c>
      <c r="AO59">
        <f t="shared" si="26"/>
        <v>0</v>
      </c>
      <c r="AP59">
        <f t="shared" si="26"/>
        <v>-8.5861318379638702E-26</v>
      </c>
      <c r="AQ59">
        <f t="shared" si="26"/>
        <v>-2.8456625962576329E-20</v>
      </c>
      <c r="AR59">
        <f t="shared" si="26"/>
        <v>-2.8456711823894708E-20</v>
      </c>
      <c r="AS59">
        <f t="shared" si="26"/>
        <v>-0.18298358065669518</v>
      </c>
      <c r="AT59">
        <f t="shared" si="26"/>
        <v>-0.11954927269570756</v>
      </c>
      <c r="AU59">
        <f t="shared" si="23"/>
        <v>-0.30253285335240276</v>
      </c>
      <c r="AW59">
        <v>56</v>
      </c>
      <c r="AX59">
        <f>IF(Z59&gt;0, (R59*SUMPRODUCT(K59:$K$98, X59:$X$98)-K59*$AZ$3)/Z59, 0)</f>
        <v>-8.879802924740179E+26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2000000</v>
      </c>
      <c r="S60">
        <f t="shared" si="1"/>
        <v>-7.8307901508408911E+27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-869.84154253146949</v>
      </c>
      <c r="AC60">
        <f t="shared" si="2"/>
        <v>-776.6442344030977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-1.7411980486757715E-18</v>
      </c>
      <c r="AI60">
        <f t="shared" si="25"/>
        <v>-1.7412030075893639E-18</v>
      </c>
      <c r="AJ60">
        <f t="shared" si="7"/>
        <v>-93.197308128371787</v>
      </c>
      <c r="AK60">
        <f t="shared" si="22"/>
        <v>-60.888907977202869</v>
      </c>
      <c r="AL60">
        <f t="shared" si="8"/>
        <v>-154.08621610557466</v>
      </c>
      <c r="AN60">
        <f t="shared" si="26"/>
        <v>0</v>
      </c>
      <c r="AO60">
        <f t="shared" si="26"/>
        <v>0</v>
      </c>
      <c r="AP60">
        <f t="shared" si="26"/>
        <v>-7.7617428223498238E-27</v>
      </c>
      <c r="AQ60">
        <f t="shared" si="26"/>
        <v>-2.7253411869575185E-21</v>
      </c>
      <c r="AR60">
        <f t="shared" si="26"/>
        <v>-2.7253489487003404E-21</v>
      </c>
      <c r="AS60">
        <f t="shared" si="26"/>
        <v>-0.14587339019188084</v>
      </c>
      <c r="AT60">
        <f t="shared" si="26"/>
        <v>-9.530394825869544E-2</v>
      </c>
      <c r="AU60">
        <f t="shared" si="23"/>
        <v>-0.24117733845057629</v>
      </c>
      <c r="AW60">
        <v>57</v>
      </c>
      <c r="AX60">
        <f>IF(Z60&gt;0, (R60*SUMPRODUCT(K60:$K$98, X60:$X$98)-K60*$AZ$3)/Z60, 0)</f>
        <v>-7.8307901508408911E+27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2000000</v>
      </c>
      <c r="S61">
        <f t="shared" si="1"/>
        <v>-7.2902583977459473E+28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-776.6442344030977</v>
      </c>
      <c r="AC61">
        <f t="shared" si="2"/>
        <v>-693.43235214562287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-1.7734944537558329E-19</v>
      </c>
      <c r="AI61">
        <f t="shared" si="25"/>
        <v>-1.7734992096390562E-19</v>
      </c>
      <c r="AJ61">
        <f t="shared" si="7"/>
        <v>-83.211882257474826</v>
      </c>
      <c r="AK61">
        <f t="shared" si="22"/>
        <v>-54.365096408216843</v>
      </c>
      <c r="AL61">
        <f t="shared" si="8"/>
        <v>-137.57697866569168</v>
      </c>
      <c r="AN61">
        <f t="shared" si="26"/>
        <v>0</v>
      </c>
      <c r="AO61">
        <f t="shared" si="26"/>
        <v>0</v>
      </c>
      <c r="AP61">
        <f t="shared" si="26"/>
        <v>-6.6463907046681594E-28</v>
      </c>
      <c r="AQ61">
        <f t="shared" si="26"/>
        <v>-2.4784748697155323E-22</v>
      </c>
      <c r="AR61">
        <f t="shared" si="26"/>
        <v>-2.478481516106237E-22</v>
      </c>
      <c r="AS61">
        <f t="shared" si="26"/>
        <v>-0.11628937355857848</v>
      </c>
      <c r="AT61">
        <f t="shared" si="26"/>
        <v>-7.5975724058271216E-2</v>
      </c>
      <c r="AU61">
        <f t="shared" si="23"/>
        <v>-0.19226509761684971</v>
      </c>
      <c r="AW61">
        <v>58</v>
      </c>
      <c r="AX61">
        <f>IF(Z61&gt;0, (R61*SUMPRODUCT(K61:$K$98, X61:$X$98)-K61*$AZ$3)/Z61, 0)</f>
        <v>-7.2902583977459473E+28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2000000</v>
      </c>
      <c r="S62">
        <f t="shared" si="1"/>
        <v>-7.1844344826201763E+29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-693.43235214562287</v>
      </c>
      <c r="AC62">
        <f t="shared" si="2"/>
        <v>-619.13602870144894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-1.7109749161913011E-20</v>
      </c>
      <c r="AI62">
        <f t="shared" si="25"/>
        <v>-1.710979225062307E-20</v>
      </c>
      <c r="AJ62">
        <f t="shared" si="7"/>
        <v>-74.296323444173936</v>
      </c>
      <c r="AK62">
        <f t="shared" si="22"/>
        <v>-48.540264650193606</v>
      </c>
      <c r="AL62">
        <f t="shared" si="8"/>
        <v>-122.83658809436754</v>
      </c>
      <c r="AN62">
        <f t="shared" si="26"/>
        <v>0</v>
      </c>
      <c r="AO62">
        <f t="shared" si="26"/>
        <v>0</v>
      </c>
      <c r="AP62">
        <f t="shared" si="26"/>
        <v>-5.3765062539835682E-29</v>
      </c>
      <c r="AQ62">
        <f t="shared" si="26"/>
        <v>-2.1349136061340421E-23</v>
      </c>
      <c r="AR62">
        <f t="shared" si="26"/>
        <v>-2.1349189826402961E-23</v>
      </c>
      <c r="AS62">
        <f t="shared" si="26"/>
        <v>-9.2705176625142258E-2</v>
      </c>
      <c r="AT62">
        <f t="shared" si="26"/>
        <v>-6.0567382061759573E-2</v>
      </c>
      <c r="AU62">
        <f t="shared" si="23"/>
        <v>-0.15327255868690184</v>
      </c>
      <c r="AW62">
        <v>59</v>
      </c>
      <c r="AX62">
        <f>IF(Z62&gt;0, (R62*SUMPRODUCT(K62:$K$98, X62:$X$98)-K62*$AZ$3)/Z62, 0)</f>
        <v>-7.1844344826201763E+29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2000000</v>
      </c>
      <c r="S63">
        <f t="shared" si="1"/>
        <v>-7.5167512206865238E+30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-619.13602870144894</v>
      </c>
      <c r="AC63">
        <f t="shared" si="2"/>
        <v>-552.80002562629375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-1.5592280915067451E-21</v>
      </c>
      <c r="AI63">
        <f t="shared" si="25"/>
        <v>-1.5592317686274146E-21</v>
      </c>
      <c r="AJ63">
        <f t="shared" si="7"/>
        <v>-66.33600307515519</v>
      </c>
      <c r="AK63">
        <f t="shared" si="22"/>
        <v>-43.339522009101429</v>
      </c>
      <c r="AL63">
        <f t="shared" si="8"/>
        <v>-109.67552508425662</v>
      </c>
      <c r="AN63">
        <f t="shared" si="26"/>
        <v>0</v>
      </c>
      <c r="AO63">
        <f t="shared" si="26"/>
        <v>0</v>
      </c>
      <c r="AP63">
        <f t="shared" si="26"/>
        <v>-4.0966279321278538E-30</v>
      </c>
      <c r="AQ63">
        <f t="shared" si="26"/>
        <v>-1.737113879659076E-24</v>
      </c>
      <c r="AR63">
        <f t="shared" si="26"/>
        <v>-1.737117976287008E-24</v>
      </c>
      <c r="AS63">
        <f t="shared" si="26"/>
        <v>-7.3903999222849251E-2</v>
      </c>
      <c r="AT63">
        <f t="shared" si="26"/>
        <v>-4.8283946158928226E-2</v>
      </c>
      <c r="AU63">
        <f t="shared" si="23"/>
        <v>-0.12218794538177748</v>
      </c>
      <c r="AW63">
        <v>60</v>
      </c>
      <c r="AX63">
        <f>IF(Z63&gt;0, (R63*SUMPRODUCT(K63:$K$98, X63:$X$98)-K63*$AZ$3)/Z63, 0)</f>
        <v>-7.5167512206865238E+30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2000000</v>
      </c>
      <c r="S64">
        <f t="shared" si="1"/>
        <v>-8.3761692653310449E+31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-552.80002562629375</v>
      </c>
      <c r="AC64">
        <f t="shared" si="2"/>
        <v>-493.571451452048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-1.3382884295047667E-22</v>
      </c>
      <c r="AI64">
        <f t="shared" si="25"/>
        <v>-1.3382913757886576E-22</v>
      </c>
      <c r="AJ64">
        <f t="shared" si="7"/>
        <v>-59.22857417424575</v>
      </c>
      <c r="AK64">
        <f t="shared" si="22"/>
        <v>-38.696001793840566</v>
      </c>
      <c r="AL64">
        <f t="shared" si="8"/>
        <v>-97.924575968086316</v>
      </c>
      <c r="AN64">
        <f t="shared" si="26"/>
        <v>0</v>
      </c>
      <c r="AO64">
        <f t="shared" si="26"/>
        <v>0</v>
      </c>
      <c r="AP64">
        <f t="shared" si="26"/>
        <v>-2.9307259401006528E-31</v>
      </c>
      <c r="AQ64">
        <f t="shared" si="26"/>
        <v>-1.3312215526840362E-25</v>
      </c>
      <c r="AR64">
        <f t="shared" si="26"/>
        <v>-1.3312244834099765E-25</v>
      </c>
      <c r="AS64">
        <f t="shared" si="26"/>
        <v>-5.8915815706990837E-2</v>
      </c>
      <c r="AT64">
        <f t="shared" si="26"/>
        <v>-3.8491666261900689E-2</v>
      </c>
      <c r="AU64">
        <f t="shared" si="23"/>
        <v>-9.7407481968891527E-2</v>
      </c>
      <c r="AW64">
        <v>61</v>
      </c>
      <c r="AX64">
        <f>IF(Z64&gt;0, (R64*SUMPRODUCT(K64:$K$98, X64:$X$98)-K64*$AZ$3)/Z64, 0)</f>
        <v>-8.3761692653310449E+31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2000000</v>
      </c>
      <c r="S65">
        <f t="shared" si="1"/>
        <v>-9.9799313847008511E+32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-493.571451452048</v>
      </c>
      <c r="AC65">
        <f t="shared" si="2"/>
        <v>-440.68879593932837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-1.0784134255810615E-23</v>
      </c>
      <c r="AI65">
        <f t="shared" si="25"/>
        <v>-1.0784156334559404E-23</v>
      </c>
      <c r="AJ65">
        <f t="shared" si="7"/>
        <v>-52.882655512719623</v>
      </c>
      <c r="AK65">
        <f t="shared" si="22"/>
        <v>-34.550001601643366</v>
      </c>
      <c r="AL65">
        <f t="shared" si="8"/>
        <v>-87.432657114362996</v>
      </c>
      <c r="AN65">
        <f t="shared" si="26"/>
        <v>0</v>
      </c>
      <c r="AO65">
        <f t="shared" si="26"/>
        <v>0</v>
      </c>
      <c r="AP65">
        <f t="shared" si="26"/>
        <v>-1.9609072515158534E-32</v>
      </c>
      <c r="AQ65">
        <f t="shared" si="26"/>
        <v>-9.5778466733209655E-27</v>
      </c>
      <c r="AR65">
        <f t="shared" si="26"/>
        <v>-9.5778662823934802E-27</v>
      </c>
      <c r="AS65">
        <f t="shared" si="26"/>
        <v>-4.6967327572537514E-2</v>
      </c>
      <c r="AT65">
        <f t="shared" si="26"/>
        <v>-3.0685320680724402E-2</v>
      </c>
      <c r="AU65">
        <f t="shared" si="23"/>
        <v>-7.765264825326193E-2</v>
      </c>
      <c r="AW65">
        <v>62</v>
      </c>
      <c r="AX65">
        <f>IF(Z65&gt;0, (R65*SUMPRODUCT(K65:$K$98, X65:$X$98)-K65*$AZ$3)/Z65, 0)</f>
        <v>-9.9799313847008511E+32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2000000</v>
      </c>
      <c r="S66">
        <f t="shared" si="1"/>
        <v>-1.2775009997833597E+34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-440.68879593932837</v>
      </c>
      <c r="AC66">
        <f t="shared" si="2"/>
        <v>-393.47213923154328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-8.1271816532604459E-25</v>
      </c>
      <c r="AI66">
        <f t="shared" si="25"/>
        <v>-8.1271970533321208E-25</v>
      </c>
      <c r="AJ66">
        <f t="shared" si="7"/>
        <v>-47.216656707785091</v>
      </c>
      <c r="AK66">
        <f t="shared" si="22"/>
        <v>-30.848215715752989</v>
      </c>
      <c r="AL66">
        <f t="shared" si="8"/>
        <v>-78.064872423538077</v>
      </c>
      <c r="AN66">
        <f t="shared" si="26"/>
        <v>0</v>
      </c>
      <c r="AO66">
        <f t="shared" si="26"/>
        <v>0</v>
      </c>
      <c r="AP66">
        <f t="shared" si="26"/>
        <v>-1.2212014573801204E-33</v>
      </c>
      <c r="AQ66">
        <f t="shared" si="26"/>
        <v>-6.4447271991932912E-28</v>
      </c>
      <c r="AR66">
        <f t="shared" si="26"/>
        <v>-6.4447394112078645E-28</v>
      </c>
      <c r="AS66">
        <f t="shared" si="26"/>
        <v>-3.7442065985759908E-2</v>
      </c>
      <c r="AT66">
        <f t="shared" si="26"/>
        <v>-2.446214977736319E-2</v>
      </c>
      <c r="AU66">
        <f t="shared" si="23"/>
        <v>-6.1904215763123098E-2</v>
      </c>
      <c r="AW66">
        <v>63</v>
      </c>
      <c r="AX66">
        <f>IF(Z66&gt;0, (R66*SUMPRODUCT(K66:$K$98, X66:$X$98)-K66*$AZ$3)/Z66, 0)</f>
        <v>-1.2775009997833597E+34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-1.7666725709256076E+35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-393.47213923154328</v>
      </c>
      <c r="AC67">
        <f t="shared" ref="AC67:AC69" si="29">S67*Z67</f>
        <v>-351.31441002816359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-5.700715286032534E-26</v>
      </c>
      <c r="AI67">
        <f t="shared" ref="AI67:AI69" si="32">SUM(AE67:AH67)</f>
        <v>-5.7007252288599657E-26</v>
      </c>
      <c r="AJ67">
        <f t="shared" ref="AJ67:AJ69" si="33">AB67-AC67</f>
        <v>-42.157729203379688</v>
      </c>
      <c r="AK67">
        <f t="shared" si="22"/>
        <v>-27.543049746208034</v>
      </c>
      <c r="AL67">
        <f t="shared" ref="AL67:AL69" si="34">SUM(AI67:AK67)</f>
        <v>-69.700778949587715</v>
      </c>
      <c r="AN67">
        <f t="shared" si="26"/>
        <v>0</v>
      </c>
      <c r="AO67">
        <f t="shared" si="26"/>
        <v>0</v>
      </c>
      <c r="AP67">
        <f t="shared" si="26"/>
        <v>-7.0397372669983702E-35</v>
      </c>
      <c r="AQ67">
        <f t="shared" si="26"/>
        <v>-4.036229947914062E-29</v>
      </c>
      <c r="AR67">
        <f t="shared" si="26"/>
        <v>-4.0362369876513287E-29</v>
      </c>
      <c r="AS67">
        <f t="shared" si="26"/>
        <v>-2.984858576670921E-2</v>
      </c>
      <c r="AT67">
        <f t="shared" si="26"/>
        <v>-1.9501076034249998E-2</v>
      </c>
      <c r="AU67">
        <f t="shared" si="23"/>
        <v>-4.9349661800959205E-2</v>
      </c>
      <c r="AW67">
        <v>64</v>
      </c>
      <c r="AX67">
        <f>IF(Z67&gt;0, (R67*SUMPRODUCT(K67:$K$98, X67:$X$98)-K67*$AZ$3)/Z67, 0)</f>
        <v>-1.7666725709256076E+35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2000000</v>
      </c>
      <c r="S68">
        <f t="shared" si="28"/>
        <v>-2.6565889615873632E+36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-351.31441002816359</v>
      </c>
      <c r="AC68">
        <f t="shared" si="29"/>
        <v>-313.67358038228895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-3.7012120429746914E-27</v>
      </c>
      <c r="AI68">
        <f t="shared" si="32"/>
        <v>-3.7012179466651927E-27</v>
      </c>
      <c r="AJ68">
        <f t="shared" si="33"/>
        <v>-37.640829645874646</v>
      </c>
      <c r="AK68">
        <f t="shared" si="22"/>
        <v>-24.592008701971455</v>
      </c>
      <c r="AL68">
        <f t="shared" si="34"/>
        <v>-62.232838347846098</v>
      </c>
      <c r="AN68">
        <f t="shared" si="26"/>
        <v>0</v>
      </c>
      <c r="AO68">
        <f t="shared" si="26"/>
        <v>0</v>
      </c>
      <c r="AP68">
        <f t="shared" si="26"/>
        <v>-3.7320899988104557E-36</v>
      </c>
      <c r="AQ68">
        <f t="shared" si="26"/>
        <v>-2.3397663623077198E-30</v>
      </c>
      <c r="AR68">
        <f t="shared" si="26"/>
        <v>-2.3397700943977184E-30</v>
      </c>
      <c r="AS68">
        <f t="shared" si="26"/>
        <v>-2.3795109826777065E-2</v>
      </c>
      <c r="AT68">
        <f t="shared" si="26"/>
        <v>-1.5546138420161029E-2</v>
      </c>
      <c r="AU68">
        <f t="shared" si="23"/>
        <v>-3.934124824693809E-2</v>
      </c>
      <c r="AW68">
        <v>65</v>
      </c>
      <c r="AX68">
        <f>IF(Z68&gt;0, (R68*SUMPRODUCT(K68:$K$98, X68:$X$98)-K68*$AZ$3)/Z68, 0)</f>
        <v>-2.6565889615873632E+36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-313.67358038228895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-2.3614762006303224E-28</v>
      </c>
      <c r="AI69">
        <f t="shared" si="32"/>
        <v>-2.3614762006303224E-28</v>
      </c>
      <c r="AJ69">
        <f t="shared" si="33"/>
        <v>-313.67358038228895</v>
      </c>
      <c r="AK69">
        <f t="shared" si="22"/>
        <v>-21.957150626760228</v>
      </c>
      <c r="AL69">
        <f t="shared" si="34"/>
        <v>-335.63073100904916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-1.3328892852894485E-31</v>
      </c>
      <c r="AR69">
        <f t="shared" si="26"/>
        <v>-1.3328892852894485E-31</v>
      </c>
      <c r="AS69">
        <f t="shared" si="26"/>
        <v>-0.17704694811590091</v>
      </c>
      <c r="AT69">
        <f t="shared" si="26"/>
        <v>-1.2393286368113064E-2</v>
      </c>
      <c r="AU69">
        <f t="shared" si="23"/>
        <v>-0.18944023448401398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585904.49092150293</v>
      </c>
      <c r="AO71" s="8">
        <f t="shared" si="47"/>
        <v>-58590.449092150295</v>
      </c>
      <c r="AP71" s="8">
        <f t="shared" si="47"/>
        <v>-2750.4397241048409</v>
      </c>
      <c r="AQ71" s="8">
        <f t="shared" si="47"/>
        <v>-496191.6078359409</v>
      </c>
      <c r="AR71" s="8">
        <f t="shared" si="47"/>
        <v>28371.99426930699</v>
      </c>
      <c r="AS71" s="8">
        <f t="shared" si="47"/>
        <v>-39594.832495550247</v>
      </c>
      <c r="AT71" s="8">
        <f t="shared" si="47"/>
        <v>23096.985622404314</v>
      </c>
      <c r="AU71" s="8">
        <f t="shared" si="47"/>
        <v>11874.147396161041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192.2264048965389</v>
      </c>
      <c r="K3">
        <v>1</v>
      </c>
      <c r="L3" s="2">
        <v>0</v>
      </c>
      <c r="O3">
        <f>$C$3</f>
        <v>192.2264048965389</v>
      </c>
      <c r="P3">
        <f>O3*B5</f>
        <v>153.78112391723113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10.968695313580962</v>
      </c>
      <c r="AE3">
        <f t="shared" ref="AE3:AE23" si="1">$Z3*O3</f>
        <v>192.2264048965389</v>
      </c>
      <c r="AF3">
        <f t="shared" ref="AF3:AG23" si="2">-$Z3*P3</f>
        <v>-153.78112391723113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-2481.462923020692</v>
      </c>
      <c r="AJ3">
        <f t="shared" ref="AJ3:AJ23" si="5">AB3-AC3</f>
        <v>-10.968695313580962</v>
      </c>
      <c r="AL3">
        <f t="shared" ref="AL3:AL23" si="6">SUM(AI3:AK3)</f>
        <v>-2492.431618334273</v>
      </c>
      <c r="AN3">
        <f t="shared" ref="AN3:AU23" si="7">AE3*$K3</f>
        <v>192.2264048965389</v>
      </c>
      <c r="AO3">
        <f t="shared" si="7"/>
        <v>-153.78112391723113</v>
      </c>
      <c r="AP3">
        <f t="shared" si="7"/>
        <v>-2519.9082039999998</v>
      </c>
      <c r="AQ3">
        <f t="shared" si="7"/>
        <v>0</v>
      </c>
      <c r="AR3">
        <f t="shared" si="7"/>
        <v>-2481.462923020692</v>
      </c>
      <c r="AS3">
        <f t="shared" si="7"/>
        <v>-10.968695313580962</v>
      </c>
      <c r="AT3">
        <f t="shared" si="7"/>
        <v>0</v>
      </c>
      <c r="AU3">
        <f t="shared" si="7"/>
        <v>-2492.431618334273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61.640917334880719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10.968695313580962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10.968695313580962</v>
      </c>
      <c r="AC4">
        <f t="shared" ref="AC4:AC23" si="19">AX5</f>
        <v>20.707001765528148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-9.7383064519471851</v>
      </c>
      <c r="AK4">
        <f>G4*MAX(0, SUM(AB4:AB4, AE4:AF4))</f>
        <v>0.76780867195066749</v>
      </c>
      <c r="AL4">
        <f t="shared" si="6"/>
        <v>-64.111047779996525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-50.794005372283003</v>
      </c>
      <c r="AR4">
        <f t="shared" si="7"/>
        <v>-50.794005372283003</v>
      </c>
      <c r="AS4">
        <f t="shared" si="7"/>
        <v>-8.970668414390925</v>
      </c>
      <c r="AT4">
        <f t="shared" si="7"/>
        <v>0.7072848893953303</v>
      </c>
      <c r="AU4">
        <f t="shared" si="7"/>
        <v>-59.057388897278607</v>
      </c>
      <c r="AW4">
        <v>1</v>
      </c>
      <c r="AX4">
        <f>(R4*SUMPRODUCT(K5:$K$23, X5:$X$23)-$AZ$3*SUMPRODUCT(K4:$K$22, W5:$W$23))/Z4</f>
        <v>10.968695313580962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192.2264048965389</v>
      </c>
      <c r="P5">
        <f t="shared" ref="P5:P23" si="22">O5*$C$5</f>
        <v>9.6113202448269455</v>
      </c>
      <c r="Q5" s="4">
        <f t="shared" ref="Q5:Q23" si="23">$C$8</f>
        <v>50</v>
      </c>
      <c r="R5">
        <f t="shared" si="0"/>
        <v>50000</v>
      </c>
      <c r="S5">
        <f t="shared" si="11"/>
        <v>20.707001765528148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20.707001765528148</v>
      </c>
      <c r="AC5">
        <f t="shared" si="19"/>
        <v>29.234058891780546</v>
      </c>
      <c r="AE5">
        <f t="shared" si="1"/>
        <v>187.9794269829699</v>
      </c>
      <c r="AF5">
        <f t="shared" si="2"/>
        <v>-9.3989713491484963</v>
      </c>
      <c r="AG5">
        <f t="shared" si="2"/>
        <v>-48.895318799762492</v>
      </c>
      <c r="AH5">
        <f t="shared" si="3"/>
        <v>-55.092055737503401</v>
      </c>
      <c r="AI5">
        <f t="shared" si="4"/>
        <v>74.593081096555508</v>
      </c>
      <c r="AJ5">
        <f t="shared" si="5"/>
        <v>-8.527057126252398</v>
      </c>
      <c r="AK5">
        <f t="shared" ref="AK5:AK23" si="24">G5*SUM(AB5:AB5, AE5:AF5)</f>
        <v>13.950122017954468</v>
      </c>
      <c r="AL5">
        <f t="shared" si="6"/>
        <v>80.016145988257577</v>
      </c>
      <c r="AN5">
        <f t="shared" si="7"/>
        <v>159.51188792072006</v>
      </c>
      <c r="AO5">
        <f t="shared" si="7"/>
        <v>-7.975594396036005</v>
      </c>
      <c r="AP5">
        <f t="shared" si="7"/>
        <v>-41.490628721525901</v>
      </c>
      <c r="AQ5">
        <f t="shared" si="7"/>
        <v>-46.748933972007713</v>
      </c>
      <c r="AR5">
        <f t="shared" si="7"/>
        <v>63.296730831150448</v>
      </c>
      <c r="AS5">
        <f t="shared" si="7"/>
        <v>-7.235722559892551</v>
      </c>
      <c r="AT5">
        <f t="shared" si="7"/>
        <v>11.83752038998351</v>
      </c>
      <c r="AU5">
        <f t="shared" si="7"/>
        <v>67.8985286612414</v>
      </c>
      <c r="AW5">
        <v>2</v>
      </c>
      <c r="AX5">
        <f>(R5*SUMPRODUCT(K6:$K$23, X6:$X$23)-$AZ$3*SUMPRODUCT(K5:$K$22, W6:$W$23))/Z5</f>
        <v>20.707001765528148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192.2264048965389</v>
      </c>
      <c r="P6">
        <f t="shared" si="22"/>
        <v>9.6113202448269455</v>
      </c>
      <c r="Q6" s="4">
        <f t="shared" si="23"/>
        <v>50</v>
      </c>
      <c r="R6">
        <f t="shared" si="0"/>
        <v>50000</v>
      </c>
      <c r="S6">
        <f t="shared" si="11"/>
        <v>29.234058891780546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29.234058891780546</v>
      </c>
      <c r="AC6">
        <f t="shared" si="19"/>
        <v>36.650449952870325</v>
      </c>
      <c r="AE6">
        <f t="shared" si="1"/>
        <v>185.88750507300816</v>
      </c>
      <c r="AF6">
        <f t="shared" si="2"/>
        <v>-9.2943752536504078</v>
      </c>
      <c r="AG6">
        <f t="shared" si="2"/>
        <v>-48.351189102521452</v>
      </c>
      <c r="AH6">
        <f t="shared" si="3"/>
        <v>-55.176509243417584</v>
      </c>
      <c r="AI6">
        <f t="shared" si="4"/>
        <v>73.065431473418712</v>
      </c>
      <c r="AJ6">
        <f t="shared" si="5"/>
        <v>-7.4163910610897794</v>
      </c>
      <c r="AK6">
        <f t="shared" si="24"/>
        <v>14.407903209779681</v>
      </c>
      <c r="AL6">
        <f t="shared" si="6"/>
        <v>80.056943622108605</v>
      </c>
      <c r="AN6">
        <f t="shared" si="7"/>
        <v>145.30290569160417</v>
      </c>
      <c r="AO6">
        <f t="shared" si="7"/>
        <v>-7.2651452845802078</v>
      </c>
      <c r="AP6">
        <f t="shared" si="7"/>
        <v>-37.794731106220773</v>
      </c>
      <c r="AQ6">
        <f t="shared" si="7"/>
        <v>-43.129887163956482</v>
      </c>
      <c r="AR6">
        <f t="shared" si="7"/>
        <v>57.11314213684669</v>
      </c>
      <c r="AS6">
        <f t="shared" si="7"/>
        <v>-5.7971791621945918</v>
      </c>
      <c r="AT6">
        <f t="shared" si="7"/>
        <v>11.262242722996051</v>
      </c>
      <c r="AU6">
        <f t="shared" si="7"/>
        <v>62.578205697648144</v>
      </c>
      <c r="AW6">
        <v>3</v>
      </c>
      <c r="AX6">
        <f>(R6*SUMPRODUCT(K7:$K$23, X7:$X$23)-$AZ$3*SUMPRODUCT(K6:$K$22, W7:$W$23))/Z6</f>
        <v>29.234058891780546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192.2264048965389</v>
      </c>
      <c r="P7">
        <f t="shared" si="22"/>
        <v>9.6113202448269455</v>
      </c>
      <c r="Q7" s="4">
        <f t="shared" si="23"/>
        <v>50</v>
      </c>
      <c r="R7">
        <f t="shared" si="0"/>
        <v>50000</v>
      </c>
      <c r="S7">
        <f t="shared" si="11"/>
        <v>36.650449952870325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36.650449952870325</v>
      </c>
      <c r="AC7">
        <f t="shared" si="19"/>
        <v>42.955338339979207</v>
      </c>
      <c r="AE7">
        <f t="shared" si="1"/>
        <v>183.81603754645127</v>
      </c>
      <c r="AF7">
        <f t="shared" si="2"/>
        <v>-9.1908018773225653</v>
      </c>
      <c r="AG7">
        <f t="shared" si="2"/>
        <v>-47.812379793864871</v>
      </c>
      <c r="AH7">
        <f t="shared" si="3"/>
        <v>-55.297417631367885</v>
      </c>
      <c r="AI7">
        <f t="shared" si="4"/>
        <v>71.515438243895943</v>
      </c>
      <c r="AJ7">
        <f t="shared" si="5"/>
        <v>-6.3048883871088819</v>
      </c>
      <c r="AK7">
        <f t="shared" si="24"/>
        <v>14.789297993539934</v>
      </c>
      <c r="AL7">
        <f t="shared" si="6"/>
        <v>79.999847850326987</v>
      </c>
      <c r="AN7">
        <f t="shared" si="7"/>
        <v>132.3575950954511</v>
      </c>
      <c r="AO7">
        <f t="shared" si="7"/>
        <v>-6.6178797547725567</v>
      </c>
      <c r="AP7">
        <f t="shared" si="7"/>
        <v>-34.427527052459133</v>
      </c>
      <c r="AQ7">
        <f t="shared" si="7"/>
        <v>-39.817163455213162</v>
      </c>
      <c r="AR7">
        <f t="shared" si="7"/>
        <v>51.495024833006255</v>
      </c>
      <c r="AS7">
        <f t="shared" si="7"/>
        <v>-4.5398642871522386</v>
      </c>
      <c r="AT7">
        <f t="shared" si="7"/>
        <v>10.649102992878202</v>
      </c>
      <c r="AU7">
        <f t="shared" si="7"/>
        <v>57.604263538732212</v>
      </c>
      <c r="AW7">
        <v>4</v>
      </c>
      <c r="AX7">
        <f>(R7*SUMPRODUCT(K8:$K$23, X8:$X$23)-$AZ$3*SUMPRODUCT(K7:$K$22, W8:$W$23))/Z7</f>
        <v>36.650449952870325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192.2264048965389</v>
      </c>
      <c r="P8">
        <f t="shared" si="22"/>
        <v>9.6113202448269455</v>
      </c>
      <c r="Q8" s="4">
        <f t="shared" si="23"/>
        <v>50</v>
      </c>
      <c r="R8">
        <f t="shared" si="0"/>
        <v>50000</v>
      </c>
      <c r="S8">
        <f t="shared" si="11"/>
        <v>42.955338339979207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42.955338339979207</v>
      </c>
      <c r="AC8">
        <f t="shared" si="19"/>
        <v>47.958549634731355</v>
      </c>
      <c r="AE8">
        <f t="shared" si="1"/>
        <v>181.76416106532488</v>
      </c>
      <c r="AF8">
        <f t="shared" si="2"/>
        <v>-9.0882080532662446</v>
      </c>
      <c r="AG8">
        <f t="shared" si="2"/>
        <v>-47.278666310997949</v>
      </c>
      <c r="AH8">
        <f t="shared" si="3"/>
        <v>-55.589684928274316</v>
      </c>
      <c r="AI8">
        <f t="shared" si="4"/>
        <v>69.80760177278637</v>
      </c>
      <c r="AJ8">
        <f t="shared" si="5"/>
        <v>-5.0032112947521483</v>
      </c>
      <c r="AK8">
        <f t="shared" si="24"/>
        <v>15.09419039464265</v>
      </c>
      <c r="AL8">
        <f t="shared" si="6"/>
        <v>79.898580872676874</v>
      </c>
      <c r="AN8">
        <f t="shared" si="7"/>
        <v>120.5632900129242</v>
      </c>
      <c r="AO8">
        <f t="shared" si="7"/>
        <v>-6.0281645006462101</v>
      </c>
      <c r="AP8">
        <f t="shared" si="7"/>
        <v>-31.359710981905533</v>
      </c>
      <c r="AQ8">
        <f t="shared" si="7"/>
        <v>-36.872369483915669</v>
      </c>
      <c r="AR8">
        <f t="shared" si="7"/>
        <v>46.303045046456781</v>
      </c>
      <c r="AS8">
        <f t="shared" si="7"/>
        <v>-3.3186058835237255</v>
      </c>
      <c r="AT8">
        <f t="shared" si="7"/>
        <v>10.011903575455506</v>
      </c>
      <c r="AU8">
        <f t="shared" si="7"/>
        <v>52.996342738388563</v>
      </c>
      <c r="AW8">
        <v>5</v>
      </c>
      <c r="AX8">
        <f>(R8*SUMPRODUCT(K9:$K$23, X9:$X$23)-$AZ$3*SUMPRODUCT(K8:$K$22, W9:$W$23))/Z8</f>
        <v>42.955338339979207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192.2264048965389</v>
      </c>
      <c r="P9">
        <f t="shared" si="22"/>
        <v>9.6113202448269455</v>
      </c>
      <c r="Q9" s="4">
        <f t="shared" si="23"/>
        <v>50</v>
      </c>
      <c r="R9">
        <f t="shared" si="0"/>
        <v>50000</v>
      </c>
      <c r="S9">
        <f t="shared" si="11"/>
        <v>47.958549634731355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47.958549634731355</v>
      </c>
      <c r="AC9">
        <f t="shared" si="19"/>
        <v>51.663740358267205</v>
      </c>
      <c r="AE9">
        <f t="shared" si="1"/>
        <v>179.72983585356741</v>
      </c>
      <c r="AF9">
        <f t="shared" si="2"/>
        <v>-8.9864917926783701</v>
      </c>
      <c r="AG9">
        <f t="shared" si="2"/>
        <v>-46.749518087877298</v>
      </c>
      <c r="AH9">
        <f t="shared" si="3"/>
        <v>-56.36156001066901</v>
      </c>
      <c r="AI9">
        <f t="shared" si="4"/>
        <v>67.632265962342714</v>
      </c>
      <c r="AJ9">
        <f t="shared" si="5"/>
        <v>-3.7051907235358499</v>
      </c>
      <c r="AK9">
        <f t="shared" si="24"/>
        <v>15.309132558693427</v>
      </c>
      <c r="AL9">
        <f t="shared" si="6"/>
        <v>79.236207797500299</v>
      </c>
      <c r="AN9">
        <f t="shared" si="7"/>
        <v>109.81669748932774</v>
      </c>
      <c r="AO9">
        <f t="shared" si="7"/>
        <v>-5.4908348744663869</v>
      </c>
      <c r="AP9">
        <f t="shared" si="7"/>
        <v>-28.564415369583031</v>
      </c>
      <c r="AQ9">
        <f t="shared" si="7"/>
        <v>-34.437467526320994</v>
      </c>
      <c r="AR9">
        <f t="shared" si="7"/>
        <v>41.323979718957311</v>
      </c>
      <c r="AS9">
        <f t="shared" si="7"/>
        <v>-2.2639079755144809</v>
      </c>
      <c r="AT9">
        <f t="shared" si="7"/>
        <v>9.3540305705936824</v>
      </c>
      <c r="AU9">
        <f t="shared" si="7"/>
        <v>48.414102314036519</v>
      </c>
      <c r="AW9">
        <v>6</v>
      </c>
      <c r="AX9">
        <f>(R9*SUMPRODUCT(K10:$K$23, X10:$X$23)-$AZ$3*SUMPRODUCT(K9:$K$22, W10:$W$23))/Z9</f>
        <v>47.958549634731355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192.2264048965389</v>
      </c>
      <c r="P10">
        <f t="shared" si="22"/>
        <v>9.6113202448269455</v>
      </c>
      <c r="Q10" s="4">
        <f t="shared" si="23"/>
        <v>50</v>
      </c>
      <c r="R10">
        <f t="shared" si="0"/>
        <v>50000</v>
      </c>
      <c r="S10">
        <f t="shared" si="11"/>
        <v>51.663740358267205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51.663740358267205</v>
      </c>
      <c r="AC10">
        <f t="shared" si="19"/>
        <v>54.267045580609363</v>
      </c>
      <c r="AE10">
        <f t="shared" si="1"/>
        <v>177.71196135803291</v>
      </c>
      <c r="AF10">
        <f t="shared" si="2"/>
        <v>-8.8855980679016451</v>
      </c>
      <c r="AG10">
        <f t="shared" si="2"/>
        <v>-46.224648859682404</v>
      </c>
      <c r="AH10">
        <f t="shared" si="3"/>
        <v>-57.374047316118734</v>
      </c>
      <c r="AI10">
        <f t="shared" si="4"/>
        <v>65.227667114330131</v>
      </c>
      <c r="AJ10">
        <f t="shared" si="5"/>
        <v>-2.6033052223421578</v>
      </c>
      <c r="AK10">
        <f t="shared" si="24"/>
        <v>15.434307255387894</v>
      </c>
      <c r="AL10">
        <f t="shared" si="6"/>
        <v>78.058669147375866</v>
      </c>
      <c r="AN10">
        <f t="shared" si="7"/>
        <v>100.02446297913932</v>
      </c>
      <c r="AO10">
        <f t="shared" si="7"/>
        <v>-5.0012231489569654</v>
      </c>
      <c r="AP10">
        <f t="shared" si="7"/>
        <v>-26.017357769598561</v>
      </c>
      <c r="AQ10">
        <f t="shared" si="7"/>
        <v>-32.292751865883908</v>
      </c>
      <c r="AR10">
        <f t="shared" si="7"/>
        <v>36.713130194699886</v>
      </c>
      <c r="AS10">
        <f t="shared" si="7"/>
        <v>-1.4652598780953858</v>
      </c>
      <c r="AT10">
        <f t="shared" si="7"/>
        <v>8.6871377867746702</v>
      </c>
      <c r="AU10">
        <f t="shared" si="7"/>
        <v>43.935008103379168</v>
      </c>
      <c r="AW10">
        <v>7</v>
      </c>
      <c r="AX10">
        <f>(R10*SUMPRODUCT(K11:$K$23, X11:$X$23)-$AZ$3*SUMPRODUCT(K10:$K$22, W11:$W$23))/Z10</f>
        <v>51.663740358267205</v>
      </c>
    </row>
    <row r="11" spans="1:52" x14ac:dyDescent="0.25">
      <c r="A11" t="s">
        <v>33</v>
      </c>
      <c r="C11" s="7">
        <f>AU25</f>
        <v>-1948.3175654884926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192.2264048965389</v>
      </c>
      <c r="P11">
        <f t="shared" si="22"/>
        <v>9.6113202448269455</v>
      </c>
      <c r="Q11" s="4">
        <f t="shared" si="23"/>
        <v>50</v>
      </c>
      <c r="R11">
        <f t="shared" si="0"/>
        <v>50000</v>
      </c>
      <c r="S11">
        <f t="shared" si="11"/>
        <v>54.267045580609363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54.267045580609363</v>
      </c>
      <c r="AC11">
        <f t="shared" si="19"/>
        <v>55.688152343038688</v>
      </c>
      <c r="AE11">
        <f t="shared" si="1"/>
        <v>175.71066414740611</v>
      </c>
      <c r="AF11">
        <f t="shared" si="2"/>
        <v>-8.785533207370305</v>
      </c>
      <c r="AG11">
        <f t="shared" si="2"/>
        <v>-45.704091548187151</v>
      </c>
      <c r="AH11">
        <f t="shared" si="3"/>
        <v>-58.310822898428121</v>
      </c>
      <c r="AI11">
        <f t="shared" si="4"/>
        <v>62.910216493420542</v>
      </c>
      <c r="AJ11">
        <f t="shared" si="5"/>
        <v>-1.421106762429325</v>
      </c>
      <c r="AK11">
        <f t="shared" si="24"/>
        <v>15.483452356445165</v>
      </c>
      <c r="AL11">
        <f t="shared" si="6"/>
        <v>76.972562087436387</v>
      </c>
      <c r="AN11">
        <f t="shared" si="7"/>
        <v>91.102240008153757</v>
      </c>
      <c r="AO11">
        <f t="shared" si="7"/>
        <v>-4.5551120004076875</v>
      </c>
      <c r="AP11">
        <f t="shared" si="7"/>
        <v>-23.69659882501243</v>
      </c>
      <c r="AQ11">
        <f t="shared" si="7"/>
        <v>-30.232920742414525</v>
      </c>
      <c r="AR11">
        <f t="shared" si="7"/>
        <v>32.617608440319117</v>
      </c>
      <c r="AS11">
        <f t="shared" si="7"/>
        <v>-0.73681361331282591</v>
      </c>
      <c r="AT11">
        <f t="shared" si="7"/>
        <v>8.0278405387411684</v>
      </c>
      <c r="AU11">
        <f t="shared" si="7"/>
        <v>39.908635365747465</v>
      </c>
      <c r="AW11">
        <v>8</v>
      </c>
      <c r="AX11">
        <f>(R11*SUMPRODUCT(K12:$K$23, X12:$X$23)-$AZ$3*SUMPRODUCT(K11:$K$22, W12:$W$23))/Z11</f>
        <v>54.267045580609363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192.2264048965389</v>
      </c>
      <c r="P12">
        <f t="shared" si="22"/>
        <v>9.6113202448269455</v>
      </c>
      <c r="Q12" s="4">
        <f t="shared" si="23"/>
        <v>50</v>
      </c>
      <c r="R12">
        <f t="shared" si="0"/>
        <v>50000</v>
      </c>
      <c r="S12">
        <f t="shared" si="11"/>
        <v>55.688152343038688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55.688152343038688</v>
      </c>
      <c r="AC12">
        <f t="shared" si="19"/>
        <v>56.0503835748532</v>
      </c>
      <c r="AE12">
        <f t="shared" si="1"/>
        <v>173.72422574553877</v>
      </c>
      <c r="AF12">
        <f t="shared" si="2"/>
        <v>-8.6862112872769384</v>
      </c>
      <c r="AG12">
        <f t="shared" si="2"/>
        <v>-45.187399160651609</v>
      </c>
      <c r="AH12">
        <f t="shared" si="3"/>
        <v>-59.651472053672784</v>
      </c>
      <c r="AI12">
        <f t="shared" si="4"/>
        <v>60.199143243937449</v>
      </c>
      <c r="AJ12">
        <f t="shared" si="5"/>
        <v>-0.362231231814512</v>
      </c>
      <c r="AK12">
        <f t="shared" si="24"/>
        <v>15.450831676091038</v>
      </c>
      <c r="AL12">
        <f t="shared" si="6"/>
        <v>75.287743688213979</v>
      </c>
      <c r="AN12">
        <f t="shared" si="7"/>
        <v>82.972215542393783</v>
      </c>
      <c r="AO12">
        <f t="shared" si="7"/>
        <v>-4.1486107771196892</v>
      </c>
      <c r="AP12">
        <f t="shared" si="7"/>
        <v>-21.581898591676705</v>
      </c>
      <c r="AQ12">
        <f t="shared" si="7"/>
        <v>-28.49006680224343</v>
      </c>
      <c r="AR12">
        <f t="shared" si="7"/>
        <v>28.751639371353964</v>
      </c>
      <c r="AS12">
        <f t="shared" si="7"/>
        <v>-0.17300481676242158</v>
      </c>
      <c r="AT12">
        <f t="shared" si="7"/>
        <v>7.379452869259902</v>
      </c>
      <c r="AU12">
        <f t="shared" si="7"/>
        <v>35.958087423851445</v>
      </c>
      <c r="AW12">
        <v>9</v>
      </c>
      <c r="AX12">
        <f>(R12*SUMPRODUCT(K13:$K$23, X13:$X$23)-$AZ$3*SUMPRODUCT(K12:$K$22, W13:$W$23))/Z12</f>
        <v>55.688152343038688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192.2264048965389</v>
      </c>
      <c r="P13">
        <f t="shared" si="22"/>
        <v>9.6113202448269455</v>
      </c>
      <c r="Q13" s="4">
        <f t="shared" si="23"/>
        <v>50</v>
      </c>
      <c r="R13">
        <f t="shared" si="0"/>
        <v>50000</v>
      </c>
      <c r="S13">
        <f t="shared" si="11"/>
        <v>56.0503835748532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56.0503835748532</v>
      </c>
      <c r="AC13">
        <f t="shared" si="19"/>
        <v>55.351155253741503</v>
      </c>
      <c r="AE13">
        <f t="shared" si="1"/>
        <v>171.75232236312152</v>
      </c>
      <c r="AF13">
        <f t="shared" si="2"/>
        <v>-8.5876161181560775</v>
      </c>
      <c r="AG13">
        <f t="shared" si="2"/>
        <v>-44.674487476255656</v>
      </c>
      <c r="AH13">
        <f t="shared" si="3"/>
        <v>-61.037692789435056</v>
      </c>
      <c r="AI13">
        <f t="shared" si="4"/>
        <v>57.452525979274725</v>
      </c>
      <c r="AJ13">
        <f t="shared" si="5"/>
        <v>0.69922832111169697</v>
      </c>
      <c r="AK13">
        <f t="shared" si="24"/>
        <v>15.345056287387308</v>
      </c>
      <c r="AL13">
        <f t="shared" si="6"/>
        <v>73.496810587773723</v>
      </c>
      <c r="AN13">
        <f t="shared" si="7"/>
        <v>75.564234498795173</v>
      </c>
      <c r="AO13">
        <f t="shared" si="7"/>
        <v>-3.7782117249397595</v>
      </c>
      <c r="AP13">
        <f t="shared" si="7"/>
        <v>-19.655009034649989</v>
      </c>
      <c r="AQ13">
        <f t="shared" si="7"/>
        <v>-26.854172728185659</v>
      </c>
      <c r="AR13">
        <f t="shared" si="7"/>
        <v>25.276841011019766</v>
      </c>
      <c r="AS13">
        <f t="shared" si="7"/>
        <v>0.30763282905121375</v>
      </c>
      <c r="AT13">
        <f t="shared" si="7"/>
        <v>6.751218357594218</v>
      </c>
      <c r="AU13">
        <f t="shared" si="7"/>
        <v>32.335692197665196</v>
      </c>
      <c r="AW13">
        <v>10</v>
      </c>
      <c r="AX13">
        <f>(R13*SUMPRODUCT(K14:$K$23, X14:$X$23)-$AZ$3*SUMPRODUCT(K13:$K$22, W14:$W$23))/Z13</f>
        <v>56.0503835748532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192.2264048965389</v>
      </c>
      <c r="P14">
        <f t="shared" si="22"/>
        <v>9.6113202448269455</v>
      </c>
      <c r="Q14" s="4">
        <f t="shared" si="23"/>
        <v>50</v>
      </c>
      <c r="R14">
        <f t="shared" si="0"/>
        <v>50000</v>
      </c>
      <c r="S14">
        <f t="shared" si="11"/>
        <v>55.351155253741503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55.351155253741503</v>
      </c>
      <c r="AC14">
        <f t="shared" si="19"/>
        <v>53.372640479522957</v>
      </c>
      <c r="AE14">
        <f t="shared" si="1"/>
        <v>169.79366420321449</v>
      </c>
      <c r="AF14">
        <f t="shared" si="2"/>
        <v>-8.4896832101607238</v>
      </c>
      <c r="AG14">
        <f t="shared" si="2"/>
        <v>-44.165021005985551</v>
      </c>
      <c r="AH14">
        <f t="shared" si="3"/>
        <v>-62.721595507551179</v>
      </c>
      <c r="AI14">
        <f t="shared" si="4"/>
        <v>54.417364479517026</v>
      </c>
      <c r="AJ14">
        <f t="shared" si="5"/>
        <v>1.9785147742185458</v>
      </c>
      <c r="AK14">
        <f t="shared" si="24"/>
        <v>15.165859537275669</v>
      </c>
      <c r="AL14">
        <f t="shared" si="6"/>
        <v>71.561738791011237</v>
      </c>
      <c r="AN14">
        <f t="shared" si="7"/>
        <v>68.813954588974482</v>
      </c>
      <c r="AO14">
        <f t="shared" si="7"/>
        <v>-3.4406977294487238</v>
      </c>
      <c r="AP14">
        <f t="shared" si="7"/>
        <v>-17.899194084707531</v>
      </c>
      <c r="AQ14">
        <f t="shared" si="7"/>
        <v>-25.419800233764793</v>
      </c>
      <c r="AR14">
        <f t="shared" si="7"/>
        <v>22.054262541053426</v>
      </c>
      <c r="AS14">
        <f t="shared" si="7"/>
        <v>0.80185221554405062</v>
      </c>
      <c r="AT14">
        <f t="shared" si="7"/>
        <v>6.1464176204585126</v>
      </c>
      <c r="AU14">
        <f t="shared" si="7"/>
        <v>29.002532377055989</v>
      </c>
      <c r="AW14">
        <v>11</v>
      </c>
      <c r="AX14">
        <f>(R14*SUMPRODUCT(K15:$K$23, X15:$X$23)-$AZ$3*SUMPRODUCT(K14:$K$22, W15:$W$23))/Z14</f>
        <v>55.351155253741503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192.2264048965389</v>
      </c>
      <c r="P15">
        <f t="shared" si="22"/>
        <v>9.6113202448269455</v>
      </c>
      <c r="Q15" s="4">
        <f t="shared" si="23"/>
        <v>50</v>
      </c>
      <c r="R15">
        <f t="shared" si="0"/>
        <v>50000</v>
      </c>
      <c r="S15">
        <f t="shared" si="11"/>
        <v>53.372640479522957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53.372640479522957</v>
      </c>
      <c r="AC15">
        <f t="shared" si="19"/>
        <v>50.111270129541133</v>
      </c>
      <c r="AE15">
        <f t="shared" si="1"/>
        <v>167.84492177412082</v>
      </c>
      <c r="AF15">
        <f t="shared" si="2"/>
        <v>-8.3922460887060417</v>
      </c>
      <c r="AG15">
        <f t="shared" si="2"/>
        <v>-43.658133715932316</v>
      </c>
      <c r="AH15">
        <f t="shared" si="3"/>
        <v>-65.23707999338238</v>
      </c>
      <c r="AI15">
        <f t="shared" si="4"/>
        <v>50.5574619761001</v>
      </c>
      <c r="AJ15">
        <f t="shared" si="5"/>
        <v>3.2613703499818243</v>
      </c>
      <c r="AK15">
        <f t="shared" si="24"/>
        <v>14.897772131545645</v>
      </c>
      <c r="AL15">
        <f t="shared" si="6"/>
        <v>68.716604457627568</v>
      </c>
      <c r="AN15">
        <f t="shared" si="7"/>
        <v>62.662051439856882</v>
      </c>
      <c r="AO15">
        <f t="shared" si="7"/>
        <v>-3.1331025719928443</v>
      </c>
      <c r="AP15">
        <f t="shared" si="7"/>
        <v>-16.299022882309842</v>
      </c>
      <c r="AQ15">
        <f t="shared" si="7"/>
        <v>-24.35515605192219</v>
      </c>
      <c r="AR15">
        <f t="shared" si="7"/>
        <v>18.874769933632013</v>
      </c>
      <c r="AS15">
        <f t="shared" si="7"/>
        <v>1.2175772401980112</v>
      </c>
      <c r="AT15">
        <f t="shared" si="7"/>
        <v>5.5618302524665069</v>
      </c>
      <c r="AU15">
        <f t="shared" si="7"/>
        <v>25.654177426296531</v>
      </c>
      <c r="AW15">
        <v>12</v>
      </c>
      <c r="AX15">
        <f>(R15*SUMPRODUCT(K16:$K$23, X16:$X$23)-$AZ$3*SUMPRODUCT(K15:$K$22, W16:$W$23))/Z15</f>
        <v>53.372640479522957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192.2264048965389</v>
      </c>
      <c r="P16">
        <f t="shared" si="22"/>
        <v>9.6113202448269455</v>
      </c>
      <c r="Q16" s="4">
        <f t="shared" si="23"/>
        <v>50</v>
      </c>
      <c r="R16">
        <f t="shared" si="0"/>
        <v>50000</v>
      </c>
      <c r="S16">
        <f t="shared" si="11"/>
        <v>50.111270129541133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50.111270129541133</v>
      </c>
      <c r="AC16">
        <f t="shared" si="19"/>
        <v>45.736647895673173</v>
      </c>
      <c r="AE16">
        <f t="shared" si="1"/>
        <v>165.90435350601294</v>
      </c>
      <c r="AF16">
        <f t="shared" si="2"/>
        <v>-8.2952176753006466</v>
      </c>
      <c r="AG16">
        <f t="shared" si="2"/>
        <v>-43.153372606460294</v>
      </c>
      <c r="AH16">
        <f t="shared" si="3"/>
        <v>-68.17977231269488</v>
      </c>
      <c r="AI16">
        <f t="shared" si="4"/>
        <v>46.275990911557116</v>
      </c>
      <c r="AJ16">
        <f t="shared" si="5"/>
        <v>4.3746222338679601</v>
      </c>
      <c r="AK16">
        <f t="shared" si="24"/>
        <v>14.540428417217742</v>
      </c>
      <c r="AL16">
        <f t="shared" si="6"/>
        <v>65.191041562642823</v>
      </c>
      <c r="AN16">
        <f t="shared" si="7"/>
        <v>57.055242055743918</v>
      </c>
      <c r="AO16">
        <f t="shared" si="7"/>
        <v>-2.8527621027871959</v>
      </c>
      <c r="AP16">
        <f t="shared" si="7"/>
        <v>-14.840635990266916</v>
      </c>
      <c r="AQ16">
        <f t="shared" si="7"/>
        <v>-23.447325705442239</v>
      </c>
      <c r="AR16">
        <f t="shared" si="7"/>
        <v>15.914518257247565</v>
      </c>
      <c r="AS16">
        <f t="shared" si="7"/>
        <v>1.5044519639246807</v>
      </c>
      <c r="AT16">
        <f t="shared" si="7"/>
        <v>5.000517740533601</v>
      </c>
      <c r="AU16">
        <f t="shared" si="7"/>
        <v>22.419487961705848</v>
      </c>
      <c r="AW16">
        <v>13</v>
      </c>
      <c r="AX16">
        <f>(R16*SUMPRODUCT(K17:$K$23, X17:$X$23)-$AZ$3*SUMPRODUCT(K16:$K$22, W17:$W$23))/Z16</f>
        <v>50.111270129541133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192.2264048965389</v>
      </c>
      <c r="P17">
        <f t="shared" si="22"/>
        <v>9.6113202448269455</v>
      </c>
      <c r="Q17" s="4">
        <f t="shared" si="23"/>
        <v>50</v>
      </c>
      <c r="R17">
        <f t="shared" si="0"/>
        <v>50000</v>
      </c>
      <c r="S17">
        <f t="shared" si="11"/>
        <v>45.736647895673173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45.736647895673173</v>
      </c>
      <c r="AC17">
        <f t="shared" si="19"/>
        <v>40.359155099627756</v>
      </c>
      <c r="AE17">
        <f t="shared" si="1"/>
        <v>163.97187869242634</v>
      </c>
      <c r="AF17">
        <f t="shared" si="2"/>
        <v>-8.1985939346213179</v>
      </c>
      <c r="AG17">
        <f t="shared" si="2"/>
        <v>-42.650716685015297</v>
      </c>
      <c r="AH17">
        <f t="shared" si="3"/>
        <v>-71.122195380394984</v>
      </c>
      <c r="AI17">
        <f t="shared" si="4"/>
        <v>42.000372692394734</v>
      </c>
      <c r="AJ17">
        <f t="shared" si="5"/>
        <v>5.3774927960454164</v>
      </c>
      <c r="AK17">
        <f t="shared" si="24"/>
        <v>14.105695285743474</v>
      </c>
      <c r="AL17">
        <f t="shared" si="6"/>
        <v>61.483560774183623</v>
      </c>
      <c r="AN17">
        <f t="shared" si="7"/>
        <v>51.945569162909607</v>
      </c>
      <c r="AO17">
        <f t="shared" si="7"/>
        <v>-2.5972784581454804</v>
      </c>
      <c r="AP17">
        <f t="shared" si="7"/>
        <v>-13.511559244649044</v>
      </c>
      <c r="AQ17">
        <f t="shared" si="7"/>
        <v>-22.531198328710261</v>
      </c>
      <c r="AR17">
        <f t="shared" si="7"/>
        <v>13.30553313140482</v>
      </c>
      <c r="AS17">
        <f t="shared" si="7"/>
        <v>1.703566039418243</v>
      </c>
      <c r="AT17">
        <f t="shared" si="7"/>
        <v>4.46862215582067</v>
      </c>
      <c r="AU17">
        <f t="shared" si="7"/>
        <v>19.477721326643731</v>
      </c>
      <c r="AW17">
        <v>14</v>
      </c>
      <c r="AX17">
        <f>(R17*SUMPRODUCT(K18:$K$23, X18:$X$23)-$AZ$3*SUMPRODUCT(K17:$K$22, W18:$W$23))/Z17</f>
        <v>45.736647895673173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192.2264048965389</v>
      </c>
      <c r="P18">
        <f t="shared" si="22"/>
        <v>9.6113202448269455</v>
      </c>
      <c r="Q18" s="4">
        <f t="shared" si="23"/>
        <v>50</v>
      </c>
      <c r="R18">
        <f t="shared" si="0"/>
        <v>50000</v>
      </c>
      <c r="S18">
        <f t="shared" si="11"/>
        <v>40.359155099627756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40.359155099627756</v>
      </c>
      <c r="AC18">
        <f t="shared" si="19"/>
        <v>33.953891571035498</v>
      </c>
      <c r="AE18">
        <f t="shared" si="1"/>
        <v>162.04695902567974</v>
      </c>
      <c r="AF18">
        <f t="shared" si="2"/>
        <v>-8.1023479512839867</v>
      </c>
      <c r="AG18">
        <f t="shared" si="2"/>
        <v>-42.150025932414827</v>
      </c>
      <c r="AH18">
        <f t="shared" si="3"/>
        <v>-74.183585750314293</v>
      </c>
      <c r="AI18">
        <f t="shared" si="4"/>
        <v>37.610999391666653</v>
      </c>
      <c r="AJ18">
        <f t="shared" si="5"/>
        <v>6.4052635285922577</v>
      </c>
      <c r="AK18">
        <f t="shared" si="24"/>
        <v>13.601263632181649</v>
      </c>
      <c r="AL18">
        <f t="shared" si="6"/>
        <v>57.617526552440559</v>
      </c>
      <c r="AN18">
        <f t="shared" si="7"/>
        <v>47.289137052502767</v>
      </c>
      <c r="AO18">
        <f t="shared" si="7"/>
        <v>-2.3644568526251382</v>
      </c>
      <c r="AP18">
        <f t="shared" si="7"/>
        <v>-12.300374934951046</v>
      </c>
      <c r="AQ18">
        <f t="shared" si="7"/>
        <v>-21.64852567851505</v>
      </c>
      <c r="AR18">
        <f t="shared" si="7"/>
        <v>10.975779586411537</v>
      </c>
      <c r="AS18">
        <f t="shared" si="7"/>
        <v>1.86920746111006</v>
      </c>
      <c r="AT18">
        <f t="shared" si="7"/>
        <v>3.9691705654749883</v>
      </c>
      <c r="AU18">
        <f t="shared" si="7"/>
        <v>16.814157612996585</v>
      </c>
      <c r="AW18">
        <v>15</v>
      </c>
      <c r="AX18">
        <f>(R18*SUMPRODUCT(K19:$K$23, X19:$X$23)-$AZ$3*SUMPRODUCT(K18:$K$22, W19:$W$23))/Z18</f>
        <v>40.359155099627756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192.2264048965389</v>
      </c>
      <c r="P19">
        <f t="shared" si="22"/>
        <v>9.6113202448269455</v>
      </c>
      <c r="Q19" s="4">
        <f t="shared" si="23"/>
        <v>50</v>
      </c>
      <c r="R19">
        <f t="shared" si="0"/>
        <v>50000</v>
      </c>
      <c r="S19">
        <f t="shared" si="11"/>
        <v>33.953891571035498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33.953891571035498</v>
      </c>
      <c r="AC19">
        <f t="shared" si="19"/>
        <v>26.708300526830229</v>
      </c>
      <c r="AE19">
        <f t="shared" si="1"/>
        <v>160.12754828430457</v>
      </c>
      <c r="AF19">
        <f t="shared" si="2"/>
        <v>-8.0063774142152297</v>
      </c>
      <c r="AG19">
        <f t="shared" si="2"/>
        <v>-41.650768106101047</v>
      </c>
      <c r="AH19">
        <f t="shared" si="3"/>
        <v>-77.757566989626142</v>
      </c>
      <c r="AI19">
        <f t="shared" si="4"/>
        <v>32.712835774362148</v>
      </c>
      <c r="AJ19">
        <f t="shared" si="5"/>
        <v>7.2455910442052698</v>
      </c>
      <c r="AK19">
        <f t="shared" si="24"/>
        <v>13.025254370878741</v>
      </c>
      <c r="AL19">
        <f t="shared" si="6"/>
        <v>52.983681189446159</v>
      </c>
      <c r="AN19">
        <f t="shared" si="7"/>
        <v>43.045516631266167</v>
      </c>
      <c r="AO19">
        <f t="shared" si="7"/>
        <v>-2.1522758315633088</v>
      </c>
      <c r="AP19">
        <f t="shared" si="7"/>
        <v>-11.196567051866353</v>
      </c>
      <c r="AQ19">
        <f t="shared" si="7"/>
        <v>-20.902803289762378</v>
      </c>
      <c r="AR19">
        <f t="shared" si="7"/>
        <v>8.7938704580741298</v>
      </c>
      <c r="AS19">
        <f t="shared" si="7"/>
        <v>1.9477611013123974</v>
      </c>
      <c r="AT19">
        <f t="shared" si="7"/>
        <v>3.5014512471811199</v>
      </c>
      <c r="AU19">
        <f t="shared" si="7"/>
        <v>14.243082806567648</v>
      </c>
      <c r="AW19">
        <v>16</v>
      </c>
      <c r="AX19">
        <f>(R19*SUMPRODUCT(K20:$K$23, X20:$X$23)-$AZ$3*SUMPRODUCT(K19:$K$22, W20:$W$23))/Z19</f>
        <v>33.953891571035498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192.2264048965389</v>
      </c>
      <c r="P20">
        <f t="shared" si="22"/>
        <v>9.6113202448269455</v>
      </c>
      <c r="Q20" s="4">
        <f t="shared" si="23"/>
        <v>50</v>
      </c>
      <c r="R20">
        <f t="shared" si="0"/>
        <v>50000</v>
      </c>
      <c r="S20">
        <f t="shared" si="11"/>
        <v>26.708300526830229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26.708300526830229</v>
      </c>
      <c r="AC20">
        <f t="shared" si="19"/>
        <v>18.599065627457719</v>
      </c>
      <c r="AE20">
        <f t="shared" si="1"/>
        <v>158.2141387336317</v>
      </c>
      <c r="AF20">
        <f t="shared" si="2"/>
        <v>-7.9107069366815859</v>
      </c>
      <c r="AG20">
        <f t="shared" si="2"/>
        <v>-41.153071249183107</v>
      </c>
      <c r="AH20">
        <f t="shared" si="3"/>
        <v>-81.189175856933076</v>
      </c>
      <c r="AI20">
        <f t="shared" si="4"/>
        <v>27.961184690833932</v>
      </c>
      <c r="AJ20">
        <f t="shared" si="5"/>
        <v>8.1092348993725096</v>
      </c>
      <c r="AK20">
        <f t="shared" si="24"/>
        <v>12.390821262664627</v>
      </c>
      <c r="AL20">
        <f t="shared" si="6"/>
        <v>48.461240852871072</v>
      </c>
      <c r="AN20">
        <f t="shared" si="7"/>
        <v>39.178565335244876</v>
      </c>
      <c r="AO20">
        <f t="shared" si="7"/>
        <v>-1.9589282667622441</v>
      </c>
      <c r="AP20">
        <f t="shared" si="7"/>
        <v>-10.190734554998251</v>
      </c>
      <c r="AQ20">
        <f t="shared" si="7"/>
        <v>-20.104874673564034</v>
      </c>
      <c r="AR20">
        <f t="shared" si="7"/>
        <v>6.9240278399203472</v>
      </c>
      <c r="AS20">
        <f t="shared" si="7"/>
        <v>2.0080897438553533</v>
      </c>
      <c r="AT20">
        <f t="shared" si="7"/>
        <v>3.0683389252205564</v>
      </c>
      <c r="AU20">
        <f t="shared" si="7"/>
        <v>12.000456508996258</v>
      </c>
      <c r="AW20">
        <v>17</v>
      </c>
      <c r="AX20">
        <f>(R20*SUMPRODUCT(K21:$K$23, X21:$X$23)-$AZ$3*SUMPRODUCT(K20:$K$22, W21:$W$23))/Z20</f>
        <v>26.708300526830229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192.2264048965389</v>
      </c>
      <c r="P21">
        <f t="shared" si="22"/>
        <v>9.6113202448269455</v>
      </c>
      <c r="Q21" s="4">
        <f t="shared" si="23"/>
        <v>50</v>
      </c>
      <c r="R21">
        <f t="shared" si="0"/>
        <v>50000</v>
      </c>
      <c r="S21">
        <f t="shared" si="11"/>
        <v>18.599065627457719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18.599065627457719</v>
      </c>
      <c r="AC21">
        <f t="shared" si="19"/>
        <v>9.6829157639484009</v>
      </c>
      <c r="AE21">
        <f t="shared" si="1"/>
        <v>156.3046543500393</v>
      </c>
      <c r="AF21">
        <f t="shared" si="2"/>
        <v>-7.8152327175019662</v>
      </c>
      <c r="AG21">
        <f t="shared" si="2"/>
        <v>-40.65639536726664</v>
      </c>
      <c r="AH21">
        <f t="shared" si="3"/>
        <v>-85.145169424633607</v>
      </c>
      <c r="AI21">
        <f t="shared" si="4"/>
        <v>22.687856840637082</v>
      </c>
      <c r="AJ21">
        <f t="shared" si="5"/>
        <v>8.9161498635093182</v>
      </c>
      <c r="AK21">
        <f t="shared" si="24"/>
        <v>11.696194108199654</v>
      </c>
      <c r="AL21">
        <f t="shared" si="6"/>
        <v>43.300200812346056</v>
      </c>
      <c r="AN21">
        <f t="shared" si="7"/>
        <v>35.654677662591844</v>
      </c>
      <c r="AO21">
        <f t="shared" si="7"/>
        <v>-1.7827338831295927</v>
      </c>
      <c r="AP21">
        <f t="shared" si="7"/>
        <v>-9.2741363190405863</v>
      </c>
      <c r="AQ21">
        <f t="shared" si="7"/>
        <v>-19.422477103998784</v>
      </c>
      <c r="AR21">
        <f t="shared" si="7"/>
        <v>5.1753303564228839</v>
      </c>
      <c r="AS21">
        <f t="shared" si="7"/>
        <v>2.0338642550135111</v>
      </c>
      <c r="AT21">
        <f t="shared" si="7"/>
        <v>2.6680205560165375</v>
      </c>
      <c r="AU21">
        <f t="shared" si="7"/>
        <v>9.8772151674529329</v>
      </c>
      <c r="AW21">
        <v>18</v>
      </c>
      <c r="AX21">
        <f>(R21*SUMPRODUCT(K22:$K$23, X22:$X$23)-$AZ$3*SUMPRODUCT(K21:$K$22, W22:$W$23))/Z21</f>
        <v>18.599065627457719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192.2264048965389</v>
      </c>
      <c r="P22">
        <f t="shared" si="22"/>
        <v>9.6113202448269455</v>
      </c>
      <c r="Q22" s="4">
        <f t="shared" si="23"/>
        <v>50</v>
      </c>
      <c r="R22">
        <f t="shared" si="0"/>
        <v>50000</v>
      </c>
      <c r="S22">
        <f t="shared" si="11"/>
        <v>9.6829157639484009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9.6829157639484009</v>
      </c>
      <c r="AC22">
        <f t="shared" si="19"/>
        <v>9.8038838673880235</v>
      </c>
      <c r="AE22">
        <f t="shared" si="1"/>
        <v>154.39802032208854</v>
      </c>
      <c r="AF22">
        <f t="shared" si="2"/>
        <v>-7.7199010161044281</v>
      </c>
      <c r="AG22">
        <f t="shared" si="2"/>
        <v>-40.160460891205204</v>
      </c>
      <c r="AH22">
        <f t="shared" si="3"/>
        <v>-89.370522388767228</v>
      </c>
      <c r="AI22">
        <f t="shared" si="4"/>
        <v>17.147136026011694</v>
      </c>
      <c r="AJ22">
        <f t="shared" si="5"/>
        <v>-0.12096810343962261</v>
      </c>
      <c r="AK22">
        <f t="shared" si="24"/>
        <v>10.94527245489528</v>
      </c>
      <c r="AL22">
        <f t="shared" si="6"/>
        <v>27.971440377467353</v>
      </c>
      <c r="AN22">
        <f t="shared" si="7"/>
        <v>32.443499919323749</v>
      </c>
      <c r="AO22">
        <f t="shared" si="7"/>
        <v>-1.6221749959661877</v>
      </c>
      <c r="AP22">
        <f t="shared" si="7"/>
        <v>-8.4388770462584617</v>
      </c>
      <c r="AQ22">
        <f t="shared" si="7"/>
        <v>-18.779337519103429</v>
      </c>
      <c r="AR22">
        <f t="shared" si="7"/>
        <v>3.6031103579956736</v>
      </c>
      <c r="AS22">
        <f t="shared" si="7"/>
        <v>-2.5418905281278898E-2</v>
      </c>
      <c r="AT22">
        <f t="shared" si="7"/>
        <v>2.2999190356624646</v>
      </c>
      <c r="AU22">
        <f t="shared" si="7"/>
        <v>5.8776104883768596</v>
      </c>
      <c r="AW22">
        <v>19</v>
      </c>
      <c r="AX22">
        <f>(R22*SUMPRODUCT(K23:$K$23, X23:$X$23)-$AZ$3*SUMPRODUCT(K22:$K$22, W23:$W$23))/Z22</f>
        <v>9.6829157639484009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192.2264048965389</v>
      </c>
      <c r="P23">
        <f t="shared" si="22"/>
        <v>9.6113202448269455</v>
      </c>
      <c r="Q23" s="4">
        <f t="shared" si="23"/>
        <v>50</v>
      </c>
      <c r="R23">
        <f t="shared" si="0"/>
        <v>50000</v>
      </c>
      <c r="S23">
        <f t="shared" si="11"/>
        <v>9.8038838673880235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9.8038838673880235</v>
      </c>
      <c r="AC23">
        <f t="shared" si="19"/>
        <v>0</v>
      </c>
      <c r="AE23">
        <f t="shared" si="1"/>
        <v>152.49293495532649</v>
      </c>
      <c r="AF23">
        <f t="shared" si="2"/>
        <v>-7.6246467477663247</v>
      </c>
      <c r="AG23">
        <f t="shared" si="2"/>
        <v>-39.66492923732357</v>
      </c>
      <c r="AH23">
        <f t="shared" si="3"/>
        <v>-93.927044969585381</v>
      </c>
      <c r="AI23">
        <f t="shared" si="4"/>
        <v>11.276314000651212</v>
      </c>
      <c r="AJ23">
        <f t="shared" si="5"/>
        <v>9.8038838673880235</v>
      </c>
      <c r="AK23">
        <f t="shared" si="24"/>
        <v>10.827052045246374</v>
      </c>
      <c r="AL23">
        <f t="shared" si="6"/>
        <v>31.907249913285611</v>
      </c>
      <c r="AN23">
        <f t="shared" si="7"/>
        <v>29.51732935003869</v>
      </c>
      <c r="AO23">
        <f t="shared" si="7"/>
        <v>-1.4758664675019346</v>
      </c>
      <c r="AP23">
        <f t="shared" si="7"/>
        <v>-7.6777509744110501</v>
      </c>
      <c r="AQ23">
        <f t="shared" si="7"/>
        <v>-18.181009645170487</v>
      </c>
      <c r="AR23">
        <f t="shared" si="7"/>
        <v>2.1827022629552193</v>
      </c>
      <c r="AS23">
        <f t="shared" si="7"/>
        <v>1.8976909920974363</v>
      </c>
      <c r="AT23">
        <f t="shared" si="7"/>
        <v>2.0957407712243938</v>
      </c>
      <c r="AU23">
        <f t="shared" si="7"/>
        <v>6.1761340262770501</v>
      </c>
      <c r="AW23">
        <v>20</v>
      </c>
      <c r="AX23">
        <f>(R23*SUMPRODUCT(K$23:$K24, X$23:$X24)-$AZ$3*SUMPRODUCT(K$22:$K23, W$23:$W24))/Z23</f>
        <v>9.8038838673880235</v>
      </c>
    </row>
    <row r="25" spans="5:50" x14ac:dyDescent="0.25">
      <c r="AN25" s="8">
        <f t="shared" ref="AN25:AU25" si="25">SUM(AN3:AN23)</f>
        <v>1677.0474773335013</v>
      </c>
      <c r="AO25" s="8">
        <f t="shared" si="25"/>
        <v>-228.02217753907925</v>
      </c>
      <c r="AP25" s="8">
        <f t="shared" si="25"/>
        <v>-2906.1249345360916</v>
      </c>
      <c r="AQ25" s="8">
        <f t="shared" si="25"/>
        <v>-584.46224734237808</v>
      </c>
      <c r="AR25" s="8">
        <f t="shared" si="25"/>
        <v>-2041.561882084048</v>
      </c>
      <c r="AS25" s="8">
        <f t="shared" si="25"/>
        <v>-30.203446968176429</v>
      </c>
      <c r="AT25" s="8">
        <f t="shared" si="25"/>
        <v>123.4477635637316</v>
      </c>
      <c r="AU25" s="9">
        <f t="shared" si="25"/>
        <v>-1948.3175654884926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356.72954270261613</v>
      </c>
      <c r="K3">
        <v>1</v>
      </c>
      <c r="L3" s="2">
        <v>0</v>
      </c>
      <c r="O3">
        <f>$C$3</f>
        <v>356.72954270261613</v>
      </c>
      <c r="P3">
        <f>O3*B5</f>
        <v>285.3836341620929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356.72954270261613</v>
      </c>
      <c r="AF3">
        <f t="shared" ref="AF3:AG23" si="3">-$Z3*P3</f>
        <v>-285.3836341620929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-2448.5622954594764</v>
      </c>
      <c r="AJ3">
        <f t="shared" ref="AJ3:AJ23" si="6">AB3-AC3</f>
        <v>0</v>
      </c>
      <c r="AL3">
        <f t="shared" ref="AL3:AL23" si="7">SUM(AI3:AK3)</f>
        <v>-2448.5622954594764</v>
      </c>
      <c r="AN3">
        <f t="shared" ref="AN3:AU23" si="8">AE3*$K3</f>
        <v>356.72954270261613</v>
      </c>
      <c r="AO3">
        <f t="shared" si="8"/>
        <v>-285.3836341620929</v>
      </c>
      <c r="AP3">
        <f t="shared" si="8"/>
        <v>-2519.9082039999998</v>
      </c>
      <c r="AQ3">
        <f t="shared" si="8"/>
        <v>0</v>
      </c>
      <c r="AR3">
        <f t="shared" si="8"/>
        <v>-2448.5622954594764</v>
      </c>
      <c r="AS3">
        <f t="shared" si="8"/>
        <v>0</v>
      </c>
      <c r="AT3">
        <f t="shared" si="8"/>
        <v>0</v>
      </c>
      <c r="AU3">
        <f t="shared" si="8"/>
        <v>-2448.5622954594764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127.35023574316112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65.883489511300368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65.13566130682716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-65.13566130682716</v>
      </c>
      <c r="AK4">
        <f t="shared" ref="AK4:AK23" si="20">H4*SUM(AB4:AB4, AE4:AF4)</f>
        <v>0</v>
      </c>
      <c r="AL4">
        <f t="shared" si="7"/>
        <v>-132.67406130682716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-62.214574436334026</v>
      </c>
      <c r="AR4">
        <f t="shared" si="8"/>
        <v>-62.214574436334026</v>
      </c>
      <c r="AS4">
        <f t="shared" si="8"/>
        <v>-60.001235576108414</v>
      </c>
      <c r="AT4">
        <f t="shared" si="8"/>
        <v>0</v>
      </c>
      <c r="AU4">
        <f t="shared" si="8"/>
        <v>-122.21581001244245</v>
      </c>
      <c r="AW4">
        <v>1</v>
      </c>
      <c r="AX4">
        <f>(R4*SUMPRODUCT(K5:$K$23, X5:$X$23)-$AZ$3*SUMPRODUCT(K4:$K$22, W5:$W$23))/Z4</f>
        <v>65.883489511300368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1.4039689999999999E-3</v>
      </c>
      <c r="O5">
        <f t="shared" ref="O5:O23" si="22">$C$3</f>
        <v>356.72954270261613</v>
      </c>
      <c r="P5">
        <f t="shared" ref="P5:P23" si="23">O5*$C$5</f>
        <v>17.836477135130806</v>
      </c>
      <c r="Q5" s="4">
        <f t="shared" ref="Q5:Q23" si="24">$C$8</f>
        <v>50</v>
      </c>
      <c r="R5">
        <f t="shared" si="0"/>
        <v>50000</v>
      </c>
      <c r="S5">
        <f t="shared" si="12"/>
        <v>125.05361973733736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65.13566130682716</v>
      </c>
      <c r="AC5">
        <f t="shared" si="1"/>
        <v>122.2242449258589</v>
      </c>
      <c r="AE5">
        <f t="shared" si="2"/>
        <v>348.65843220814992</v>
      </c>
      <c r="AF5">
        <f t="shared" si="3"/>
        <v>-17.432921610407497</v>
      </c>
      <c r="AG5">
        <f t="shared" si="3"/>
        <v>-48.868735340319908</v>
      </c>
      <c r="AH5">
        <f t="shared" si="4"/>
        <v>-69.401643680090388</v>
      </c>
      <c r="AI5">
        <f t="shared" si="5"/>
        <v>212.95513157733211</v>
      </c>
      <c r="AJ5">
        <f t="shared" si="6"/>
        <v>-57.088583619031738</v>
      </c>
      <c r="AK5">
        <f t="shared" si="20"/>
        <v>33.917418202217831</v>
      </c>
      <c r="AL5">
        <f t="shared" si="7"/>
        <v>189.78396616051822</v>
      </c>
      <c r="AN5">
        <f t="shared" si="8"/>
        <v>295.85772046235076</v>
      </c>
      <c r="AO5">
        <f t="shared" si="8"/>
        <v>-14.792886023117539</v>
      </c>
      <c r="AP5">
        <f t="shared" si="8"/>
        <v>-41.468071051938288</v>
      </c>
      <c r="AQ5">
        <f t="shared" si="8"/>
        <v>-58.891482891982939</v>
      </c>
      <c r="AR5">
        <f t="shared" si="8"/>
        <v>180.705280495312</v>
      </c>
      <c r="AS5">
        <f t="shared" si="8"/>
        <v>-48.443108365345942</v>
      </c>
      <c r="AT5">
        <f t="shared" si="8"/>
        <v>28.780976182688889</v>
      </c>
      <c r="AU5">
        <f t="shared" si="8"/>
        <v>161.04314831265495</v>
      </c>
      <c r="AW5">
        <v>2</v>
      </c>
      <c r="AX5">
        <f>(R5*SUMPRODUCT(K6:$K$23, X6:$X$23)-$AZ$3*SUMPRODUCT(K5:$K$22, W6:$W$23))/Z5</f>
        <v>125.05361973733736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1.4771210000000001E-3</v>
      </c>
      <c r="O6">
        <f t="shared" si="22"/>
        <v>356.72954270261613</v>
      </c>
      <c r="P6">
        <f t="shared" si="23"/>
        <v>17.836477135130806</v>
      </c>
      <c r="Q6" s="4">
        <f t="shared" si="24"/>
        <v>50</v>
      </c>
      <c r="R6">
        <f t="shared" si="0"/>
        <v>50000</v>
      </c>
      <c r="S6">
        <f t="shared" si="12"/>
        <v>177.42314106260955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122.2242449258589</v>
      </c>
      <c r="AC6">
        <f t="shared" si="1"/>
        <v>171.41865565826095</v>
      </c>
      <c r="AE6">
        <f t="shared" si="2"/>
        <v>344.65683719402671</v>
      </c>
      <c r="AF6">
        <f t="shared" si="3"/>
        <v>-17.232841859701335</v>
      </c>
      <c r="AG6">
        <f t="shared" si="3"/>
        <v>-48.307862951702077</v>
      </c>
      <c r="AH6">
        <f t="shared" si="4"/>
        <v>-72.185035214628684</v>
      </c>
      <c r="AI6">
        <f t="shared" si="5"/>
        <v>206.93109716799461</v>
      </c>
      <c r="AJ6">
        <f t="shared" si="6"/>
        <v>-49.194410732402048</v>
      </c>
      <c r="AK6">
        <f t="shared" si="20"/>
        <v>38.477299215544491</v>
      </c>
      <c r="AL6">
        <f t="shared" si="7"/>
        <v>196.21398565113705</v>
      </c>
      <c r="AN6">
        <f t="shared" si="8"/>
        <v>269.40831709533796</v>
      </c>
      <c r="AO6">
        <f t="shared" si="8"/>
        <v>-13.470415854766898</v>
      </c>
      <c r="AP6">
        <f t="shared" si="8"/>
        <v>-37.76086430272575</v>
      </c>
      <c r="AQ6">
        <f t="shared" si="8"/>
        <v>-56.424961753168049</v>
      </c>
      <c r="AR6">
        <f t="shared" si="8"/>
        <v>161.7520751846773</v>
      </c>
      <c r="AS6">
        <f t="shared" si="8"/>
        <v>-38.453853153802939</v>
      </c>
      <c r="AT6">
        <f t="shared" si="8"/>
        <v>30.076595933589292</v>
      </c>
      <c r="AU6">
        <f t="shared" si="8"/>
        <v>153.37481796446363</v>
      </c>
      <c r="AW6">
        <v>3</v>
      </c>
      <c r="AX6">
        <f>(R6*SUMPRODUCT(K7:$K$23, X7:$X$23)-$AZ$3*SUMPRODUCT(K6:$K$22, W7:$W$23))/Z6</f>
        <v>177.42314106260955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1.5616740000000001E-3</v>
      </c>
      <c r="O7">
        <f t="shared" si="22"/>
        <v>356.72954270261613</v>
      </c>
      <c r="P7">
        <f t="shared" si="23"/>
        <v>17.836477135130806</v>
      </c>
      <c r="Q7" s="4">
        <f t="shared" si="24"/>
        <v>50</v>
      </c>
      <c r="R7">
        <f t="shared" si="0"/>
        <v>50000</v>
      </c>
      <c r="S7">
        <f t="shared" si="12"/>
        <v>223.32664783823458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171.41865565826095</v>
      </c>
      <c r="AC7">
        <f t="shared" si="1"/>
        <v>213.27401501582915</v>
      </c>
      <c r="AE7">
        <f t="shared" si="2"/>
        <v>340.67202720051824</v>
      </c>
      <c r="AF7">
        <f t="shared" si="3"/>
        <v>-17.033601360025912</v>
      </c>
      <c r="AG7">
        <f t="shared" si="3"/>
        <v>-47.749343188617821</v>
      </c>
      <c r="AH7">
        <f t="shared" si="4"/>
        <v>-75.441133567236406</v>
      </c>
      <c r="AI7">
        <f t="shared" si="5"/>
        <v>200.44794908463808</v>
      </c>
      <c r="AJ7">
        <f t="shared" si="6"/>
        <v>-41.855359357568204</v>
      </c>
      <c r="AK7">
        <f t="shared" si="20"/>
        <v>42.363024578011327</v>
      </c>
      <c r="AL7">
        <f t="shared" si="7"/>
        <v>200.95561430508121</v>
      </c>
      <c r="AN7">
        <f t="shared" si="8"/>
        <v>245.30248197281529</v>
      </c>
      <c r="AO7">
        <f t="shared" si="8"/>
        <v>-12.265124098640763</v>
      </c>
      <c r="AP7">
        <f t="shared" si="8"/>
        <v>-34.382137250868112</v>
      </c>
      <c r="AQ7">
        <f t="shared" si="8"/>
        <v>-54.321740058784627</v>
      </c>
      <c r="AR7">
        <f t="shared" si="8"/>
        <v>144.33348056452175</v>
      </c>
      <c r="AS7">
        <f t="shared" si="8"/>
        <v>-30.138146705635833</v>
      </c>
      <c r="AT7">
        <f t="shared" si="8"/>
        <v>30.503693415206666</v>
      </c>
      <c r="AU7">
        <f t="shared" si="8"/>
        <v>144.6990272740926</v>
      </c>
      <c r="AW7">
        <v>4</v>
      </c>
      <c r="AX7">
        <f>(R7*SUMPRODUCT(K8:$K$23, X8:$X$23)-$AZ$3*SUMPRODUCT(K7:$K$22, W8:$W$23))/Z7</f>
        <v>223.32664783823458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1.648126E-3</v>
      </c>
      <c r="O8">
        <f t="shared" si="22"/>
        <v>356.72954270261613</v>
      </c>
      <c r="P8">
        <f t="shared" si="23"/>
        <v>17.836477135130806</v>
      </c>
      <c r="Q8" s="4">
        <f t="shared" si="24"/>
        <v>50</v>
      </c>
      <c r="R8">
        <f t="shared" si="0"/>
        <v>50000</v>
      </c>
      <c r="S8">
        <f t="shared" si="12"/>
        <v>263.43459767106805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213.27401501582915</v>
      </c>
      <c r="AC8">
        <f t="shared" si="1"/>
        <v>248.64618453375249</v>
      </c>
      <c r="AE8">
        <f t="shared" si="2"/>
        <v>336.70383650301119</v>
      </c>
      <c r="AF8">
        <f t="shared" si="3"/>
        <v>-16.835191825150559</v>
      </c>
      <c r="AG8">
        <f t="shared" si="3"/>
        <v>-47.193152822739556</v>
      </c>
      <c r="AH8">
        <f t="shared" si="4"/>
        <v>-78.696933992083927</v>
      </c>
      <c r="AI8">
        <f t="shared" si="5"/>
        <v>193.97855786303717</v>
      </c>
      <c r="AJ8">
        <f t="shared" si="6"/>
        <v>-35.372169517923339</v>
      </c>
      <c r="AK8">
        <f t="shared" si="20"/>
        <v>45.622083675308424</v>
      </c>
      <c r="AL8">
        <f t="shared" si="7"/>
        <v>204.22847202042226</v>
      </c>
      <c r="AN8">
        <f t="shared" si="8"/>
        <v>223.33402828617838</v>
      </c>
      <c r="AO8">
        <f t="shared" si="8"/>
        <v>-11.166701414308919</v>
      </c>
      <c r="AP8">
        <f t="shared" si="8"/>
        <v>-31.302990298221314</v>
      </c>
      <c r="AQ8">
        <f t="shared" si="8"/>
        <v>-52.199296167112138</v>
      </c>
      <c r="AR8">
        <f t="shared" si="8"/>
        <v>128.66504040653601</v>
      </c>
      <c r="AS8">
        <f t="shared" si="8"/>
        <v>-23.462189174042091</v>
      </c>
      <c r="AT8">
        <f t="shared" si="8"/>
        <v>30.260907721865554</v>
      </c>
      <c r="AU8">
        <f t="shared" si="8"/>
        <v>135.46375895435949</v>
      </c>
      <c r="AW8">
        <v>5</v>
      </c>
      <c r="AX8">
        <f>(R8*SUMPRODUCT(K9:$K$23, X9:$X$23)-$AZ$3*SUMPRODUCT(K8:$K$22, W9:$W$23))/Z8</f>
        <v>263.43459767106805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1.7393280000000001E-3</v>
      </c>
      <c r="O9">
        <f t="shared" si="22"/>
        <v>356.72954270261613</v>
      </c>
      <c r="P9">
        <f t="shared" si="23"/>
        <v>17.836477135130806</v>
      </c>
      <c r="Q9" s="4">
        <f t="shared" si="24"/>
        <v>50</v>
      </c>
      <c r="R9">
        <f t="shared" si="0"/>
        <v>50000</v>
      </c>
      <c r="S9">
        <f t="shared" si="12"/>
        <v>298.26955219059749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248.64618453375249</v>
      </c>
      <c r="AC9">
        <f t="shared" si="1"/>
        <v>278.22068968799999</v>
      </c>
      <c r="AE9">
        <f t="shared" si="2"/>
        <v>332.75115972744396</v>
      </c>
      <c r="AF9">
        <f t="shared" si="3"/>
        <v>-16.637557986372201</v>
      </c>
      <c r="AG9">
        <f t="shared" si="3"/>
        <v>-46.639136922399295</v>
      </c>
      <c r="AH9">
        <f t="shared" si="4"/>
        <v>-82.084372112869957</v>
      </c>
      <c r="AI9">
        <f t="shared" si="5"/>
        <v>187.39009270580249</v>
      </c>
      <c r="AJ9">
        <f t="shared" si="6"/>
        <v>-29.574505154247504</v>
      </c>
      <c r="AK9">
        <f t="shared" si="20"/>
        <v>48.327624431109257</v>
      </c>
      <c r="AL9">
        <f t="shared" si="7"/>
        <v>206.14321198266424</v>
      </c>
      <c r="AN9">
        <f t="shared" si="8"/>
        <v>203.31423146006497</v>
      </c>
      <c r="AO9">
        <f t="shared" si="8"/>
        <v>-10.16571157300325</v>
      </c>
      <c r="AP9">
        <f t="shared" si="8"/>
        <v>-28.496971391791313</v>
      </c>
      <c r="AQ9">
        <f t="shared" si="8"/>
        <v>-50.154358724639813</v>
      </c>
      <c r="AR9">
        <f t="shared" si="8"/>
        <v>114.49718977063058</v>
      </c>
      <c r="AS9">
        <f t="shared" si="8"/>
        <v>-18.070313537517748</v>
      </c>
      <c r="AT9">
        <f t="shared" si="8"/>
        <v>29.528653867201697</v>
      </c>
      <c r="AU9">
        <f t="shared" si="8"/>
        <v>125.95553010031453</v>
      </c>
      <c r="AW9">
        <v>6</v>
      </c>
      <c r="AX9">
        <f>(R9*SUMPRODUCT(K10:$K$23, X10:$X$23)-$AZ$3*SUMPRODUCT(K9:$K$22, W10:$W$23))/Z9</f>
        <v>298.26955219059749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1.844781E-3</v>
      </c>
      <c r="O10">
        <f t="shared" si="22"/>
        <v>356.72954270261613</v>
      </c>
      <c r="P10">
        <f t="shared" si="23"/>
        <v>17.836477135130806</v>
      </c>
      <c r="Q10" s="4">
        <f t="shared" si="24"/>
        <v>50</v>
      </c>
      <c r="R10">
        <f t="shared" si="0"/>
        <v>50000</v>
      </c>
      <c r="S10">
        <f t="shared" si="12"/>
        <v>328.05111396442322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278.22068968799999</v>
      </c>
      <c r="AC10">
        <f t="shared" si="1"/>
        <v>302.37590851606979</v>
      </c>
      <c r="AE10">
        <f t="shared" si="2"/>
        <v>328.80979511297642</v>
      </c>
      <c r="AF10">
        <f t="shared" si="3"/>
        <v>-16.440489755648819</v>
      </c>
      <c r="AG10">
        <f t="shared" si="3"/>
        <v>-46.086706559524458</v>
      </c>
      <c r="AH10">
        <f t="shared" si="4"/>
        <v>-86.038993650840695</v>
      </c>
      <c r="AI10">
        <f t="shared" si="5"/>
        <v>180.24360514696249</v>
      </c>
      <c r="AJ10">
        <f t="shared" si="6"/>
        <v>-24.155218828069792</v>
      </c>
      <c r="AK10">
        <f t="shared" si="20"/>
        <v>50.537967056018772</v>
      </c>
      <c r="AL10">
        <f t="shared" si="7"/>
        <v>206.62635337491147</v>
      </c>
      <c r="AN10">
        <f t="shared" si="8"/>
        <v>185.06927123602784</v>
      </c>
      <c r="AO10">
        <f t="shared" si="8"/>
        <v>-9.253463561801393</v>
      </c>
      <c r="AP10">
        <f t="shared" si="8"/>
        <v>-25.939717500536382</v>
      </c>
      <c r="AQ10">
        <f t="shared" si="8"/>
        <v>-48.42670166614483</v>
      </c>
      <c r="AR10">
        <f t="shared" si="8"/>
        <v>101.44938850754528</v>
      </c>
      <c r="AS10">
        <f t="shared" si="8"/>
        <v>-13.595667804000989</v>
      </c>
      <c r="AT10">
        <f t="shared" si="8"/>
        <v>28.445091575189096</v>
      </c>
      <c r="AU10">
        <f t="shared" si="8"/>
        <v>116.29881227873339</v>
      </c>
      <c r="AW10">
        <v>7</v>
      </c>
      <c r="AX10">
        <f>(R10*SUMPRODUCT(K11:$K$23, X11:$X$23)-$AZ$3*SUMPRODUCT(K10:$K$22, W11:$W$23))/Z10</f>
        <v>328.05111396442322</v>
      </c>
    </row>
    <row r="11" spans="1:52" x14ac:dyDescent="0.25">
      <c r="A11" t="s">
        <v>33</v>
      </c>
      <c r="C11" s="7">
        <f>AU25</f>
        <v>-1230.2266858075798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1.9492839999999999E-3</v>
      </c>
      <c r="O11">
        <f t="shared" si="22"/>
        <v>356.72954270261613</v>
      </c>
      <c r="P11">
        <f t="shared" si="23"/>
        <v>17.836477135130806</v>
      </c>
      <c r="Q11" s="4">
        <f t="shared" si="24"/>
        <v>50</v>
      </c>
      <c r="R11">
        <f t="shared" si="0"/>
        <v>50000</v>
      </c>
      <c r="S11">
        <f t="shared" si="12"/>
        <v>353.41968075690693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302.37590851606979</v>
      </c>
      <c r="AC11">
        <f t="shared" si="1"/>
        <v>321.8663957919814</v>
      </c>
      <c r="AE11">
        <f t="shared" si="2"/>
        <v>324.8807534891896</v>
      </c>
      <c r="AF11">
        <f t="shared" si="3"/>
        <v>-16.244037674459481</v>
      </c>
      <c r="AG11">
        <f t="shared" si="3"/>
        <v>-45.53600341422004</v>
      </c>
      <c r="AH11">
        <f t="shared" si="4"/>
        <v>-89.836079709176076</v>
      </c>
      <c r="AI11">
        <f t="shared" si="5"/>
        <v>173.26463269133399</v>
      </c>
      <c r="AJ11">
        <f t="shared" si="6"/>
        <v>-19.490487275911619</v>
      </c>
      <c r="AK11">
        <f t="shared" si="20"/>
        <v>52.285572289235212</v>
      </c>
      <c r="AL11">
        <f t="shared" si="7"/>
        <v>206.05971770465757</v>
      </c>
      <c r="AN11">
        <f t="shared" si="8"/>
        <v>168.44375679766566</v>
      </c>
      <c r="AO11">
        <f t="shared" si="8"/>
        <v>-8.4221878398832839</v>
      </c>
      <c r="AP11">
        <f t="shared" si="8"/>
        <v>-23.60944870468537</v>
      </c>
      <c r="AQ11">
        <f t="shared" si="8"/>
        <v>-46.578095500174619</v>
      </c>
      <c r="AR11">
        <f t="shared" si="8"/>
        <v>89.834024752922389</v>
      </c>
      <c r="AS11">
        <f t="shared" si="8"/>
        <v>-10.105402869551327</v>
      </c>
      <c r="AT11">
        <f t="shared" si="8"/>
        <v>27.108956526745317</v>
      </c>
      <c r="AU11">
        <f t="shared" si="8"/>
        <v>106.83757841011638</v>
      </c>
      <c r="AW11">
        <v>8</v>
      </c>
      <c r="AX11">
        <f>(R11*SUMPRODUCT(K12:$K$23, X12:$X$23)-$AZ$3*SUMPRODUCT(K11:$K$22, W12:$W$23))/Z11</f>
        <v>353.41968075690693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2.068987E-3</v>
      </c>
      <c r="O12">
        <f t="shared" si="22"/>
        <v>356.72954270261613</v>
      </c>
      <c r="P12">
        <f t="shared" si="23"/>
        <v>17.836477135130806</v>
      </c>
      <c r="Q12" s="4">
        <f t="shared" si="24"/>
        <v>50</v>
      </c>
      <c r="R12">
        <f t="shared" si="0"/>
        <v>50000</v>
      </c>
      <c r="S12">
        <f t="shared" si="12"/>
        <v>374.56031350314157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321.8663957919814</v>
      </c>
      <c r="AC12">
        <f t="shared" si="1"/>
        <v>337.00262634127387</v>
      </c>
      <c r="AE12">
        <f t="shared" si="2"/>
        <v>320.9597718987784</v>
      </c>
      <c r="AF12">
        <f t="shared" si="3"/>
        <v>-16.047988594938921</v>
      </c>
      <c r="AG12">
        <f t="shared" si="3"/>
        <v>-44.98642998098186</v>
      </c>
      <c r="AH12">
        <f t="shared" si="4"/>
        <v>-94.213399095976868</v>
      </c>
      <c r="AI12">
        <f t="shared" si="5"/>
        <v>165.71195422688072</v>
      </c>
      <c r="AJ12">
        <f t="shared" si="6"/>
        <v>-15.136230549292463</v>
      </c>
      <c r="AK12">
        <f t="shared" si="20"/>
        <v>53.634662341587585</v>
      </c>
      <c r="AL12">
        <f t="shared" si="7"/>
        <v>204.21038601917584</v>
      </c>
      <c r="AN12">
        <f t="shared" si="8"/>
        <v>153.29320513668694</v>
      </c>
      <c r="AO12">
        <f t="shared" si="8"/>
        <v>-7.6646602568343472</v>
      </c>
      <c r="AP12">
        <f t="shared" si="8"/>
        <v>-21.485913946925081</v>
      </c>
      <c r="AQ12">
        <f t="shared" si="8"/>
        <v>-44.997146616862693</v>
      </c>
      <c r="AR12">
        <f t="shared" si="8"/>
        <v>79.145484316064795</v>
      </c>
      <c r="AS12">
        <f t="shared" si="8"/>
        <v>-7.2291966088529875</v>
      </c>
      <c r="AT12">
        <f t="shared" si="8"/>
        <v>25.616385655205583</v>
      </c>
      <c r="AU12">
        <f t="shared" si="8"/>
        <v>97.532673362417398</v>
      </c>
      <c r="AW12">
        <v>9</v>
      </c>
      <c r="AX12">
        <f>(R12*SUMPRODUCT(K13:$K$23, X13:$X$23)-$AZ$3*SUMPRODUCT(K12:$K$22, W13:$W$23))/Z12</f>
        <v>374.56031350314157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2.1981909999999999E-3</v>
      </c>
      <c r="O13">
        <f t="shared" si="22"/>
        <v>356.72954270261613</v>
      </c>
      <c r="P13">
        <f t="shared" si="23"/>
        <v>17.836477135130806</v>
      </c>
      <c r="Q13" s="4">
        <f t="shared" si="24"/>
        <v>50</v>
      </c>
      <c r="R13">
        <f t="shared" si="0"/>
        <v>50000</v>
      </c>
      <c r="S13">
        <f t="shared" si="12"/>
        <v>391.8073870179748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337.00262634127387</v>
      </c>
      <c r="AC13">
        <f t="shared" si="1"/>
        <v>348.22020154951929</v>
      </c>
      <c r="AE13">
        <f t="shared" si="2"/>
        <v>317.04464329784065</v>
      </c>
      <c r="AF13">
        <f t="shared" si="3"/>
        <v>-15.852232164892033</v>
      </c>
      <c r="AG13">
        <f t="shared" si="3"/>
        <v>-44.437676915665719</v>
      </c>
      <c r="AH13">
        <f t="shared" si="4"/>
        <v>-98.888765506324489</v>
      </c>
      <c r="AI13">
        <f t="shared" si="5"/>
        <v>157.86596871095844</v>
      </c>
      <c r="AJ13">
        <f t="shared" si="6"/>
        <v>-11.217575208245421</v>
      </c>
      <c r="AK13">
        <f t="shared" si="20"/>
        <v>54.611625746744174</v>
      </c>
      <c r="AL13">
        <f t="shared" si="7"/>
        <v>201.2600192494572</v>
      </c>
      <c r="AN13">
        <f t="shared" si="8"/>
        <v>139.48711402046797</v>
      </c>
      <c r="AO13">
        <f t="shared" si="8"/>
        <v>-6.9743557010233985</v>
      </c>
      <c r="AP13">
        <f t="shared" si="8"/>
        <v>-19.55082174631524</v>
      </c>
      <c r="AQ13">
        <f t="shared" si="8"/>
        <v>-43.507148917718212</v>
      </c>
      <c r="AR13">
        <f t="shared" si="8"/>
        <v>69.454787655411138</v>
      </c>
      <c r="AS13">
        <f t="shared" si="8"/>
        <v>-4.9352897933549809</v>
      </c>
      <c r="AT13">
        <f t="shared" si="8"/>
        <v>24.026957175942645</v>
      </c>
      <c r="AU13">
        <f t="shared" si="8"/>
        <v>88.546455037998797</v>
      </c>
      <c r="AW13">
        <v>10</v>
      </c>
      <c r="AX13">
        <f>(R13*SUMPRODUCT(K14:$K$23, X14:$X$23)-$AZ$3*SUMPRODUCT(K13:$K$22, W14:$W$23))/Z13</f>
        <v>391.8073870179748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2.3387939999999999E-3</v>
      </c>
      <c r="O14">
        <f t="shared" si="22"/>
        <v>356.72954270261613</v>
      </c>
      <c r="P14">
        <f t="shared" si="23"/>
        <v>17.836477135130806</v>
      </c>
      <c r="Q14" s="4">
        <f t="shared" si="24"/>
        <v>50</v>
      </c>
      <c r="R14">
        <f t="shared" si="0"/>
        <v>50000</v>
      </c>
      <c r="S14">
        <f t="shared" si="12"/>
        <v>405.44586438018626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348.22020154951929</v>
      </c>
      <c r="AC14">
        <f t="shared" si="1"/>
        <v>355.89526768359542</v>
      </c>
      <c r="AE14">
        <f t="shared" si="2"/>
        <v>313.13269475538516</v>
      </c>
      <c r="AF14">
        <f t="shared" si="3"/>
        <v>-15.656634737769258</v>
      </c>
      <c r="AG14">
        <f t="shared" si="3"/>
        <v>-43.889369574364764</v>
      </c>
      <c r="AH14">
        <f t="shared" si="4"/>
        <v>-103.9305721442975</v>
      </c>
      <c r="AI14">
        <f t="shared" si="5"/>
        <v>149.65611829895363</v>
      </c>
      <c r="AJ14">
        <f t="shared" si="6"/>
        <v>-7.6750661340761326</v>
      </c>
      <c r="AK14">
        <f t="shared" si="20"/>
        <v>55.253520494822894</v>
      </c>
      <c r="AL14">
        <f t="shared" si="7"/>
        <v>197.2345726597004</v>
      </c>
      <c r="AN14">
        <f t="shared" si="8"/>
        <v>126.90637862335703</v>
      </c>
      <c r="AO14">
        <f t="shared" si="8"/>
        <v>-6.3453189311678511</v>
      </c>
      <c r="AP14">
        <f t="shared" si="8"/>
        <v>-17.787478107630577</v>
      </c>
      <c r="AQ14">
        <f t="shared" si="8"/>
        <v>-42.120969033239263</v>
      </c>
      <c r="AR14">
        <f t="shared" si="8"/>
        <v>60.652612551319336</v>
      </c>
      <c r="AS14">
        <f t="shared" si="8"/>
        <v>-3.1105498246717973</v>
      </c>
      <c r="AT14">
        <f t="shared" si="8"/>
        <v>22.393139744372927</v>
      </c>
      <c r="AU14">
        <f t="shared" si="8"/>
        <v>79.935202471020474</v>
      </c>
      <c r="AW14">
        <v>11</v>
      </c>
      <c r="AX14">
        <f>(R14*SUMPRODUCT(K15:$K$23, X15:$X$23)-$AZ$3*SUMPRODUCT(K14:$K$22, W15:$W$23))/Z14</f>
        <v>405.44586438018626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2.4879479999999998E-3</v>
      </c>
      <c r="O15">
        <f t="shared" si="22"/>
        <v>356.72954270261613</v>
      </c>
      <c r="P15">
        <f t="shared" si="23"/>
        <v>17.836477135130806</v>
      </c>
      <c r="Q15" s="4">
        <f t="shared" si="24"/>
        <v>50</v>
      </c>
      <c r="R15">
        <f t="shared" si="0"/>
        <v>50000</v>
      </c>
      <c r="S15">
        <f t="shared" si="12"/>
        <v>415.80929965435178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355.89526768359542</v>
      </c>
      <c r="AC15">
        <f t="shared" si="1"/>
        <v>360.43415737902399</v>
      </c>
      <c r="AE15">
        <f t="shared" si="2"/>
        <v>309.22230994618002</v>
      </c>
      <c r="AF15">
        <f t="shared" si="3"/>
        <v>-15.461115497309001</v>
      </c>
      <c r="AG15">
        <f t="shared" si="3"/>
        <v>-43.341281409367319</v>
      </c>
      <c r="AH15">
        <f t="shared" si="4"/>
        <v>-109.19446925380166</v>
      </c>
      <c r="AI15">
        <f t="shared" si="5"/>
        <v>141.22544378570205</v>
      </c>
      <c r="AJ15">
        <f t="shared" si="6"/>
        <v>-4.5388896954285656</v>
      </c>
      <c r="AK15">
        <f t="shared" si="20"/>
        <v>55.592402777599425</v>
      </c>
      <c r="AL15">
        <f t="shared" si="7"/>
        <v>192.27895686787292</v>
      </c>
      <c r="AN15">
        <f t="shared" si="8"/>
        <v>115.44289864351718</v>
      </c>
      <c r="AO15">
        <f t="shared" si="8"/>
        <v>-5.7721449321758591</v>
      </c>
      <c r="AP15">
        <f t="shared" si="8"/>
        <v>-16.180731453990475</v>
      </c>
      <c r="AQ15">
        <f t="shared" si="8"/>
        <v>-40.76590091023283</v>
      </c>
      <c r="AR15">
        <f t="shared" si="8"/>
        <v>52.724121347118029</v>
      </c>
      <c r="AS15">
        <f t="shared" si="8"/>
        <v>-1.6945173947981418</v>
      </c>
      <c r="AT15">
        <f t="shared" si="8"/>
        <v>20.754479585645033</v>
      </c>
      <c r="AU15">
        <f t="shared" si="8"/>
        <v>71.784083537964918</v>
      </c>
      <c r="AW15">
        <v>12</v>
      </c>
      <c r="AX15">
        <f>(R15*SUMPRODUCT(K16:$K$23, X16:$X$23)-$AZ$3*SUMPRODUCT(K15:$K$22, W16:$W$23))/Z15</f>
        <v>415.80929965435178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2.6637029999999999E-3</v>
      </c>
      <c r="O16">
        <f t="shared" si="22"/>
        <v>356.72954270261613</v>
      </c>
      <c r="P16">
        <f t="shared" si="23"/>
        <v>17.836477135130806</v>
      </c>
      <c r="Q16" s="4">
        <f t="shared" si="24"/>
        <v>50</v>
      </c>
      <c r="R16">
        <f t="shared" si="0"/>
        <v>50000</v>
      </c>
      <c r="S16">
        <f t="shared" si="12"/>
        <v>422.90593986933226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360.43415737902399</v>
      </c>
      <c r="AC16">
        <f t="shared" si="1"/>
        <v>361.94337447401</v>
      </c>
      <c r="AE16">
        <f t="shared" si="2"/>
        <v>305.30641045204766</v>
      </c>
      <c r="AF16">
        <f t="shared" si="3"/>
        <v>-15.265320522602382</v>
      </c>
      <c r="AG16">
        <f t="shared" si="3"/>
        <v>-42.792420293959665</v>
      </c>
      <c r="AH16">
        <f t="shared" si="4"/>
        <v>-115.44830131397595</v>
      </c>
      <c r="AI16">
        <f t="shared" si="5"/>
        <v>131.80036832150967</v>
      </c>
      <c r="AJ16">
        <f t="shared" si="6"/>
        <v>-1.5092170949860133</v>
      </c>
      <c r="AK16">
        <f t="shared" si="20"/>
        <v>55.662467862680344</v>
      </c>
      <c r="AL16">
        <f t="shared" si="7"/>
        <v>185.95361908920398</v>
      </c>
      <c r="AN16">
        <f t="shared" si="8"/>
        <v>104.99622693072095</v>
      </c>
      <c r="AO16">
        <f t="shared" si="8"/>
        <v>-5.2498113465360472</v>
      </c>
      <c r="AP16">
        <f t="shared" si="8"/>
        <v>-14.716502891134244</v>
      </c>
      <c r="AQ16">
        <f t="shared" si="8"/>
        <v>-39.703182208263286</v>
      </c>
      <c r="AR16">
        <f t="shared" si="8"/>
        <v>45.326730484787369</v>
      </c>
      <c r="AS16">
        <f t="shared" si="8"/>
        <v>-0.5190264441491752</v>
      </c>
      <c r="AT16">
        <f t="shared" si="8"/>
        <v>19.142569258800016</v>
      </c>
      <c r="AU16">
        <f t="shared" si="8"/>
        <v>63.950273299438201</v>
      </c>
      <c r="AW16">
        <v>13</v>
      </c>
      <c r="AX16">
        <f>(R16*SUMPRODUCT(K17:$K$23, X17:$X$23)-$AZ$3*SUMPRODUCT(K16:$K$22, W17:$W$23))/Z16</f>
        <v>422.90593986933226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2.8651079999999999E-3</v>
      </c>
      <c r="O17">
        <f t="shared" si="22"/>
        <v>356.72954270261613</v>
      </c>
      <c r="P17">
        <f t="shared" si="23"/>
        <v>17.836477135130806</v>
      </c>
      <c r="Q17" s="4">
        <f t="shared" si="24"/>
        <v>50</v>
      </c>
      <c r="R17">
        <f t="shared" si="0"/>
        <v>50000</v>
      </c>
      <c r="S17">
        <f t="shared" si="12"/>
        <v>426.81053372750154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361.94337447401</v>
      </c>
      <c r="AC17">
        <f t="shared" si="1"/>
        <v>360.58568244910867</v>
      </c>
      <c r="AE17">
        <f t="shared" si="2"/>
        <v>301.37861050848971</v>
      </c>
      <c r="AF17">
        <f t="shared" si="3"/>
        <v>-15.068930525424484</v>
      </c>
      <c r="AG17">
        <f t="shared" si="3"/>
        <v>-42.241891185296481</v>
      </c>
      <c r="AH17">
        <f t="shared" si="4"/>
        <v>-122.60490572358617</v>
      </c>
      <c r="AI17">
        <f t="shared" si="5"/>
        <v>121.46288307418257</v>
      </c>
      <c r="AJ17">
        <f t="shared" si="6"/>
        <v>1.3576920249013256</v>
      </c>
      <c r="AK17">
        <f t="shared" si="20"/>
        <v>55.472310376000856</v>
      </c>
      <c r="AL17">
        <f t="shared" si="7"/>
        <v>178.29288547508474</v>
      </c>
      <c r="AN17">
        <f t="shared" si="8"/>
        <v>95.475416767993934</v>
      </c>
      <c r="AO17">
        <f t="shared" si="8"/>
        <v>-4.7737708383996962</v>
      </c>
      <c r="AP17">
        <f t="shared" si="8"/>
        <v>-13.382045126493212</v>
      </c>
      <c r="AQ17">
        <f t="shared" si="8"/>
        <v>-38.840694274918519</v>
      </c>
      <c r="AR17">
        <f t="shared" si="8"/>
        <v>38.478906528182506</v>
      </c>
      <c r="AS17">
        <f t="shared" si="8"/>
        <v>0.43011085525057235</v>
      </c>
      <c r="AT17">
        <f t="shared" si="8"/>
        <v>17.573383669452557</v>
      </c>
      <c r="AU17">
        <f t="shared" si="8"/>
        <v>56.482401052885628</v>
      </c>
      <c r="AW17">
        <v>14</v>
      </c>
      <c r="AX17">
        <f>(R17*SUMPRODUCT(K18:$K$23, X18:$X$23)-$AZ$3*SUMPRODUCT(K17:$K$22, W18:$W$23))/Z17</f>
        <v>426.81053372750154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4.466869E-3</v>
      </c>
      <c r="O18">
        <f t="shared" si="22"/>
        <v>356.72954270261613</v>
      </c>
      <c r="P18">
        <f t="shared" si="23"/>
        <v>17.836477135130806</v>
      </c>
      <c r="Q18" s="4">
        <f t="shared" si="24"/>
        <v>50</v>
      </c>
      <c r="R18">
        <f t="shared" si="0"/>
        <v>50000</v>
      </c>
      <c r="S18">
        <f t="shared" si="12"/>
        <v>407.87834673123319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360.58568244910867</v>
      </c>
      <c r="AC18">
        <f t="shared" si="1"/>
        <v>339.60590114098062</v>
      </c>
      <c r="AE18">
        <f t="shared" si="2"/>
        <v>297.01860563086132</v>
      </c>
      <c r="AF18">
        <f t="shared" si="3"/>
        <v>-14.850930281543066</v>
      </c>
      <c r="AG18">
        <f t="shared" si="3"/>
        <v>-41.63078327920654</v>
      </c>
      <c r="AH18">
        <f t="shared" si="4"/>
        <v>-188.68899423697411</v>
      </c>
      <c r="AI18">
        <f t="shared" si="5"/>
        <v>51.847897833137608</v>
      </c>
      <c r="AJ18">
        <f t="shared" si="6"/>
        <v>20.979781308128054</v>
      </c>
      <c r="AK18">
        <f t="shared" si="20"/>
        <v>55.001690333527002</v>
      </c>
      <c r="AL18">
        <f t="shared" si="7"/>
        <v>127.82936947479266</v>
      </c>
      <c r="AN18">
        <f t="shared" si="8"/>
        <v>86.677057275695162</v>
      </c>
      <c r="AO18">
        <f t="shared" si="8"/>
        <v>-4.3338528637847586</v>
      </c>
      <c r="AP18">
        <f t="shared" si="8"/>
        <v>-12.148847642253251</v>
      </c>
      <c r="AQ18">
        <f t="shared" si="8"/>
        <v>-55.063913339818654</v>
      </c>
      <c r="AR18">
        <f t="shared" si="8"/>
        <v>15.130443429838506</v>
      </c>
      <c r="AS18">
        <f t="shared" si="8"/>
        <v>6.1223966162449353</v>
      </c>
      <c r="AT18">
        <f t="shared" si="8"/>
        <v>16.050794707534713</v>
      </c>
      <c r="AU18">
        <f t="shared" si="8"/>
        <v>37.303634753618148</v>
      </c>
      <c r="AW18">
        <v>15</v>
      </c>
      <c r="AX18">
        <f>(R18*SUMPRODUCT(K19:$K$23, X19:$X$23)-$AZ$3*SUMPRODUCT(K18:$K$22, W19:$W$23))/Z18</f>
        <v>407.87834673123319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6.2254789999999999E-3</v>
      </c>
      <c r="O19">
        <f t="shared" si="22"/>
        <v>356.72954270261613</v>
      </c>
      <c r="P19">
        <f t="shared" si="23"/>
        <v>17.836477135130806</v>
      </c>
      <c r="Q19" s="4">
        <f t="shared" si="24"/>
        <v>50</v>
      </c>
      <c r="R19">
        <f t="shared" si="0"/>
        <v>50000</v>
      </c>
      <c r="S19">
        <f t="shared" si="12"/>
        <v>367.32547082789256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339.60590114098062</v>
      </c>
      <c r="AC19">
        <f t="shared" si="1"/>
        <v>300.87852560767874</v>
      </c>
      <c r="AE19">
        <f t="shared" si="2"/>
        <v>292.19933648258848</v>
      </c>
      <c r="AF19">
        <f t="shared" si="3"/>
        <v>-14.609966824129424</v>
      </c>
      <c r="AG19">
        <f t="shared" si="3"/>
        <v>-40.955303879356222</v>
      </c>
      <c r="AH19">
        <f t="shared" si="4"/>
        <v>-259.17156705825147</v>
      </c>
      <c r="AI19">
        <f t="shared" si="5"/>
        <v>-22.537501279148614</v>
      </c>
      <c r="AJ19">
        <f t="shared" si="6"/>
        <v>38.727375533301881</v>
      </c>
      <c r="AK19">
        <f t="shared" si="20"/>
        <v>52.814633712849663</v>
      </c>
      <c r="AL19">
        <f t="shared" si="7"/>
        <v>69.004507967002922</v>
      </c>
      <c r="AN19">
        <f t="shared" si="8"/>
        <v>78.549078737372156</v>
      </c>
      <c r="AO19">
        <f t="shared" si="8"/>
        <v>-3.9274539368686083</v>
      </c>
      <c r="AP19">
        <f t="shared" si="8"/>
        <v>-11.009612232039581</v>
      </c>
      <c r="AQ19">
        <f t="shared" si="8"/>
        <v>-69.670547758275944</v>
      </c>
      <c r="AR19">
        <f t="shared" si="8"/>
        <v>-6.0585351898119679</v>
      </c>
      <c r="AS19">
        <f t="shared" si="8"/>
        <v>10.410700129150964</v>
      </c>
      <c r="AT19">
        <f t="shared" si="8"/>
        <v>14.197639433186396</v>
      </c>
      <c r="AU19">
        <f t="shared" si="8"/>
        <v>18.54980437252539</v>
      </c>
      <c r="AW19">
        <v>16</v>
      </c>
      <c r="AX19">
        <f>(R19*SUMPRODUCT(K20:$K$23, X20:$X$23)-$AZ$3*SUMPRODUCT(K19:$K$22, W20:$W$23))/Z19</f>
        <v>367.32547082789256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8.1133709999999994E-3</v>
      </c>
      <c r="O20">
        <f t="shared" si="22"/>
        <v>356.72954270261613</v>
      </c>
      <c r="P20">
        <f t="shared" si="23"/>
        <v>17.836477135130806</v>
      </c>
      <c r="Q20" s="4">
        <f t="shared" si="24"/>
        <v>50</v>
      </c>
      <c r="R20">
        <f t="shared" si="0"/>
        <v>50000</v>
      </c>
      <c r="S20">
        <f t="shared" si="12"/>
        <v>306.65870899097229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300.87852560767874</v>
      </c>
      <c r="AC20">
        <f t="shared" si="1"/>
        <v>246.6361868490971</v>
      </c>
      <c r="AE20">
        <f t="shared" si="2"/>
        <v>286.9066214949255</v>
      </c>
      <c r="AF20">
        <f t="shared" si="3"/>
        <v>-14.345331074746275</v>
      </c>
      <c r="AG20">
        <f t="shared" si="3"/>
        <v>-40.213465265771696</v>
      </c>
      <c r="AH20">
        <f t="shared" si="4"/>
        <v>-332.28557479095622</v>
      </c>
      <c r="AI20">
        <f t="shared" si="5"/>
        <v>-99.937749636548716</v>
      </c>
      <c r="AJ20">
        <f t="shared" si="6"/>
        <v>54.242338758581639</v>
      </c>
      <c r="AK20">
        <f t="shared" si="20"/>
        <v>49.070391937135867</v>
      </c>
      <c r="AL20">
        <f t="shared" si="7"/>
        <v>3.374981059168789</v>
      </c>
      <c r="AN20">
        <f t="shared" si="8"/>
        <v>71.046683345272299</v>
      </c>
      <c r="AO20">
        <f t="shared" si="8"/>
        <v>-3.5523341672636146</v>
      </c>
      <c r="AP20">
        <f t="shared" si="8"/>
        <v>-9.9580599362497448</v>
      </c>
      <c r="AQ20">
        <f t="shared" si="8"/>
        <v>-82.283873022402204</v>
      </c>
      <c r="AR20">
        <f t="shared" si="8"/>
        <v>-24.747583780643275</v>
      </c>
      <c r="AS20">
        <f t="shared" si="8"/>
        <v>13.432029716177535</v>
      </c>
      <c r="AT20">
        <f t="shared" si="8"/>
        <v>12.151300584910887</v>
      </c>
      <c r="AU20">
        <f t="shared" si="8"/>
        <v>0.83574652044514641</v>
      </c>
      <c r="AW20">
        <v>17</v>
      </c>
      <c r="AX20">
        <f>(R20*SUMPRODUCT(K21:$K$23, X21:$X$23)-$AZ$3*SUMPRODUCT(K20:$K$22, W21:$W$23))/Z20</f>
        <v>306.65870899097229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1.0286442999999999E-2</v>
      </c>
      <c r="O21">
        <f t="shared" si="22"/>
        <v>356.72954270261613</v>
      </c>
      <c r="P21">
        <f t="shared" si="23"/>
        <v>17.836477135130806</v>
      </c>
      <c r="Q21" s="4">
        <f t="shared" si="24"/>
        <v>50</v>
      </c>
      <c r="R21">
        <f t="shared" si="0"/>
        <v>50000</v>
      </c>
      <c r="S21">
        <f t="shared" si="12"/>
        <v>225.44583937487653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246.6361868490971</v>
      </c>
      <c r="AC21">
        <f t="shared" si="1"/>
        <v>177.640847641264</v>
      </c>
      <c r="AE21">
        <f t="shared" si="2"/>
        <v>281.08630667164613</v>
      </c>
      <c r="AF21">
        <f t="shared" si="3"/>
        <v>-14.054315333582306</v>
      </c>
      <c r="AG21">
        <f t="shared" si="3"/>
        <v>-39.397677094825141</v>
      </c>
      <c r="AH21">
        <f t="shared" si="4"/>
        <v>-413.65351828884042</v>
      </c>
      <c r="AI21">
        <f t="shared" si="5"/>
        <v>-186.01920404560173</v>
      </c>
      <c r="AJ21">
        <f t="shared" si="6"/>
        <v>68.995339207833098</v>
      </c>
      <c r="AK21">
        <f t="shared" si="20"/>
        <v>43.955613343831743</v>
      </c>
      <c r="AL21">
        <f t="shared" si="7"/>
        <v>-73.068251493936884</v>
      </c>
      <c r="AN21">
        <f t="shared" si="8"/>
        <v>64.118638702222768</v>
      </c>
      <c r="AO21">
        <f t="shared" si="8"/>
        <v>-3.2059319351111384</v>
      </c>
      <c r="AP21">
        <f t="shared" si="8"/>
        <v>-8.9870099090271598</v>
      </c>
      <c r="AQ21">
        <f t="shared" si="8"/>
        <v>-94.358564816351787</v>
      </c>
      <c r="AR21">
        <f t="shared" si="8"/>
        <v>-42.432867958267316</v>
      </c>
      <c r="AS21">
        <f t="shared" si="8"/>
        <v>15.7385369610771</v>
      </c>
      <c r="AT21">
        <f t="shared" si="8"/>
        <v>10.026721416280383</v>
      </c>
      <c r="AU21">
        <f t="shared" si="8"/>
        <v>-16.667609580909833</v>
      </c>
      <c r="AW21">
        <v>18</v>
      </c>
      <c r="AX21">
        <f>(R21*SUMPRODUCT(K22:$K$23, X22:$X$23)-$AZ$3*SUMPRODUCT(K21:$K$22, W22:$W$23))/Z21</f>
        <v>225.44583937487653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1.2759904000000001E-2</v>
      </c>
      <c r="O22">
        <f t="shared" si="22"/>
        <v>356.72954270261613</v>
      </c>
      <c r="P22">
        <f t="shared" si="23"/>
        <v>17.836477135130806</v>
      </c>
      <c r="Q22" s="4">
        <f t="shared" si="24"/>
        <v>50</v>
      </c>
      <c r="R22">
        <f t="shared" si="0"/>
        <v>50000</v>
      </c>
      <c r="S22">
        <f t="shared" si="12"/>
        <v>123.23934973984655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177.640847641264</v>
      </c>
      <c r="AC22">
        <f t="shared" si="1"/>
        <v>94.896738813549192</v>
      </c>
      <c r="AE22">
        <f t="shared" si="2"/>
        <v>274.68880931608493</v>
      </c>
      <c r="AF22">
        <f t="shared" si="3"/>
        <v>-13.734440465804244</v>
      </c>
      <c r="AG22">
        <f t="shared" si="3"/>
        <v>-38.500989746323924</v>
      </c>
      <c r="AH22">
        <f t="shared" si="4"/>
        <v>-502.71057755296772</v>
      </c>
      <c r="AI22">
        <f t="shared" si="5"/>
        <v>-280.25719844901096</v>
      </c>
      <c r="AJ22">
        <f t="shared" si="6"/>
        <v>82.744108827714811</v>
      </c>
      <c r="AK22">
        <f t="shared" si="20"/>
        <v>37.531469865614461</v>
      </c>
      <c r="AL22">
        <f t="shared" si="7"/>
        <v>-159.98161975568169</v>
      </c>
      <c r="AN22">
        <f t="shared" si="8"/>
        <v>57.720081800884245</v>
      </c>
      <c r="AO22">
        <f t="shared" si="8"/>
        <v>-2.8860040900442114</v>
      </c>
      <c r="AP22">
        <f t="shared" si="8"/>
        <v>-8.0901740522513972</v>
      </c>
      <c r="AQ22">
        <f t="shared" si="8"/>
        <v>-105.63406543852946</v>
      </c>
      <c r="AR22">
        <f t="shared" si="8"/>
        <v>-58.890161779940833</v>
      </c>
      <c r="AS22">
        <f t="shared" si="8"/>
        <v>17.386935936590042</v>
      </c>
      <c r="AT22">
        <f t="shared" si="8"/>
        <v>7.8864498198683464</v>
      </c>
      <c r="AU22">
        <f t="shared" si="8"/>
        <v>-33.616776023482444</v>
      </c>
      <c r="AW22">
        <v>19</v>
      </c>
      <c r="AX22">
        <f>(R22*SUMPRODUCT(K23:$K$23, X23:$X$23)-$AZ$3*SUMPRODUCT(K22:$K$22, W23:$W$23))/Z22</f>
        <v>123.23934973984655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1.5498582E-2</v>
      </c>
      <c r="O23">
        <f t="shared" si="22"/>
        <v>356.72954270261613</v>
      </c>
      <c r="P23">
        <f t="shared" si="23"/>
        <v>17.836477135130806</v>
      </c>
      <c r="Q23" s="4">
        <f t="shared" si="24"/>
        <v>50</v>
      </c>
      <c r="R23">
        <f t="shared" si="0"/>
        <v>50000</v>
      </c>
      <c r="S23">
        <f t="shared" si="12"/>
        <v>126.46400247705596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94.896738813549192</v>
      </c>
      <c r="AC23">
        <f t="shared" si="1"/>
        <v>94.896738813549192</v>
      </c>
      <c r="AE23">
        <f t="shared" si="2"/>
        <v>267.68463418725634</v>
      </c>
      <c r="AF23">
        <f t="shared" si="3"/>
        <v>-13.384231709362817</v>
      </c>
      <c r="AG23">
        <f t="shared" si="3"/>
        <v>-37.519269102196127</v>
      </c>
      <c r="AH23">
        <f t="shared" si="4"/>
        <v>-596.71074666456047</v>
      </c>
      <c r="AI23">
        <f t="shared" si="5"/>
        <v>-379.92961328886304</v>
      </c>
      <c r="AJ23">
        <f t="shared" si="6"/>
        <v>0</v>
      </c>
      <c r="AK23">
        <f t="shared" si="20"/>
        <v>29.881497774591335</v>
      </c>
      <c r="AL23">
        <f t="shared" si="7"/>
        <v>-350.04811551427173</v>
      </c>
      <c r="AN23">
        <f t="shared" si="8"/>
        <v>51.814436593830429</v>
      </c>
      <c r="AO23">
        <f t="shared" si="8"/>
        <v>-2.5907218296915215</v>
      </c>
      <c r="AP23">
        <f t="shared" si="8"/>
        <v>-7.2624257863926065</v>
      </c>
      <c r="AQ23">
        <f t="shared" si="8"/>
        <v>-115.50245026869759</v>
      </c>
      <c r="AR23">
        <f t="shared" si="8"/>
        <v>-73.54116129095128</v>
      </c>
      <c r="AS23">
        <f t="shared" si="8"/>
        <v>0</v>
      </c>
      <c r="AT23">
        <f t="shared" si="8"/>
        <v>5.7840188566339359</v>
      </c>
      <c r="AU23">
        <f t="shared" si="8"/>
        <v>-67.757142434317345</v>
      </c>
      <c r="AW23">
        <v>20</v>
      </c>
      <c r="AX23">
        <f>(R23*SUMPRODUCT(K$23:$K24, X$23:$X24)-$AZ$3*SUMPRODUCT(K$22:$K23, W$23:$W24))/Z23</f>
        <v>126.46400247705596</v>
      </c>
    </row>
    <row r="25" spans="5:50" x14ac:dyDescent="0.25">
      <c r="AN25" s="8">
        <f t="shared" ref="AN25:AU25" si="25">SUM(AN3:AN23)</f>
        <v>3092.9865665910779</v>
      </c>
      <c r="AO25" s="8">
        <f t="shared" si="25"/>
        <v>-422.19648535651601</v>
      </c>
      <c r="AP25" s="8">
        <f t="shared" si="25"/>
        <v>-2903.4280273314689</v>
      </c>
      <c r="AQ25" s="8">
        <f t="shared" si="25"/>
        <v>-1201.6596678036515</v>
      </c>
      <c r="AR25" s="8">
        <f t="shared" si="25"/>
        <v>-1434.297613900558</v>
      </c>
      <c r="AS25" s="8">
        <f t="shared" si="25"/>
        <v>-196.23778703734118</v>
      </c>
      <c r="AT25" s="8">
        <f t="shared" si="25"/>
        <v>400.30871513031991</v>
      </c>
      <c r="AU25" s="9">
        <f t="shared" si="25"/>
        <v>-1230.2266858075798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1161.5738169117931</v>
      </c>
      <c r="K3">
        <v>1</v>
      </c>
      <c r="L3" s="2">
        <v>0</v>
      </c>
      <c r="O3">
        <f>$C$3</f>
        <v>1161.5738169117931</v>
      </c>
      <c r="P3">
        <f>O3*B5</f>
        <v>929.25905352943448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1161.5738169117931</v>
      </c>
      <c r="AF3">
        <f t="shared" ref="AF3:AG23" si="3">-$Z3*P3</f>
        <v>-929.25905352943448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-2287.5934406176411</v>
      </c>
      <c r="AJ3">
        <f t="shared" ref="AJ3:AJ23" si="6">AB3-AC3</f>
        <v>0</v>
      </c>
      <c r="AL3">
        <f t="shared" ref="AL3:AL23" si="7">SUM(AI3:AK3)</f>
        <v>-2287.5934406176411</v>
      </c>
      <c r="AN3">
        <f t="shared" ref="AN3:AU23" si="8">AE3*$K3</f>
        <v>1161.5738169117931</v>
      </c>
      <c r="AO3">
        <f t="shared" si="8"/>
        <v>-929.25905352943448</v>
      </c>
      <c r="AP3">
        <f t="shared" si="8"/>
        <v>-2519.9082039999998</v>
      </c>
      <c r="AQ3">
        <f t="shared" si="8"/>
        <v>0</v>
      </c>
      <c r="AR3">
        <f t="shared" si="8"/>
        <v>-2287.5934406176411</v>
      </c>
      <c r="AS3">
        <f t="shared" si="8"/>
        <v>0</v>
      </c>
      <c r="AT3">
        <f t="shared" si="8"/>
        <v>0</v>
      </c>
      <c r="AU3">
        <f t="shared" si="8"/>
        <v>-2287.5934406176411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584.1741869110956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482.40474403436872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476.45245127310591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-476.45245127310591</v>
      </c>
      <c r="AK4">
        <f t="shared" ref="AK4:AK23" si="20">H4*SUM(AB4:AB4, AE4:AF4)</f>
        <v>0</v>
      </c>
      <c r="AL4">
        <f t="shared" si="7"/>
        <v>-593.39215127310592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-107.72173563798626</v>
      </c>
      <c r="AR4">
        <f t="shared" si="8"/>
        <v>-107.72173563798626</v>
      </c>
      <c r="AS4">
        <f t="shared" si="8"/>
        <v>-438.89530245170835</v>
      </c>
      <c r="AT4">
        <f t="shared" si="8"/>
        <v>0</v>
      </c>
      <c r="AU4">
        <f t="shared" si="8"/>
        <v>-546.61703808969457</v>
      </c>
      <c r="AW4">
        <v>1</v>
      </c>
      <c r="AX4">
        <f>(R4*SUMPRODUCT(K5:$K$23, X5:$X$23)-$AZ$3*SUMPRODUCT(K4:$K$22, W5:$W$23))/Z4</f>
        <v>482.40474403436872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2.4879479999999998E-3</v>
      </c>
      <c r="O5">
        <f t="shared" ref="O5:O23" si="22">$C$3</f>
        <v>1161.5738169117931</v>
      </c>
      <c r="P5">
        <f t="shared" ref="P5:P23" si="23">O5*$C$5</f>
        <v>58.078690845589655</v>
      </c>
      <c r="Q5" s="4">
        <f t="shared" ref="Q5:Q23" si="24">$C$8</f>
        <v>50</v>
      </c>
      <c r="R5">
        <f t="shared" si="0"/>
        <v>50000</v>
      </c>
      <c r="S5">
        <f t="shared" si="12"/>
        <v>926.542350676095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476.45245127310591</v>
      </c>
      <c r="AC5">
        <f t="shared" si="1"/>
        <v>903.68209019028382</v>
      </c>
      <c r="AE5">
        <f t="shared" si="2"/>
        <v>1132.9147059615757</v>
      </c>
      <c r="AF5">
        <f t="shared" si="3"/>
        <v>-56.645735298078783</v>
      </c>
      <c r="AG5">
        <f t="shared" si="3"/>
        <v>-48.766367210892732</v>
      </c>
      <c r="AH5">
        <f t="shared" si="4"/>
        <v>-122.86248610726439</v>
      </c>
      <c r="AI5">
        <f t="shared" si="5"/>
        <v>904.64011734533983</v>
      </c>
      <c r="AJ5">
        <f t="shared" si="6"/>
        <v>-427.22963891717791</v>
      </c>
      <c r="AK5">
        <f t="shared" si="20"/>
        <v>132.86947751795898</v>
      </c>
      <c r="AL5">
        <f t="shared" si="7"/>
        <v>610.27995594612094</v>
      </c>
      <c r="AN5">
        <f t="shared" si="8"/>
        <v>961.34649680281359</v>
      </c>
      <c r="AO5">
        <f t="shared" si="8"/>
        <v>-48.067324840140678</v>
      </c>
      <c r="AP5">
        <f t="shared" si="8"/>
        <v>-41.381205516438378</v>
      </c>
      <c r="AQ5">
        <f t="shared" si="8"/>
        <v>-104.25623393020811</v>
      </c>
      <c r="AR5">
        <f t="shared" si="8"/>
        <v>767.64173251602642</v>
      </c>
      <c r="AS5">
        <f t="shared" si="8"/>
        <v>-362.53013094640676</v>
      </c>
      <c r="AT5">
        <f t="shared" si="8"/>
        <v>112.74777004107696</v>
      </c>
      <c r="AU5">
        <f t="shared" si="8"/>
        <v>517.8593716106966</v>
      </c>
      <c r="AW5">
        <v>2</v>
      </c>
      <c r="AX5">
        <f>(R5*SUMPRODUCT(K6:$K$23, X6:$X$23)-$AZ$3*SUMPRODUCT(K5:$K$22, W6:$W$23))/Z5</f>
        <v>926.542350676095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2.6637029999999999E-3</v>
      </c>
      <c r="O6">
        <f t="shared" si="22"/>
        <v>1161.5738169117931</v>
      </c>
      <c r="P6">
        <f t="shared" si="23"/>
        <v>58.078690845589655</v>
      </c>
      <c r="Q6" s="4">
        <f t="shared" si="24"/>
        <v>50</v>
      </c>
      <c r="R6">
        <f t="shared" si="0"/>
        <v>50000</v>
      </c>
      <c r="S6">
        <f t="shared" si="12"/>
        <v>1335.0490732506669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903.68209019028382</v>
      </c>
      <c r="AC6">
        <f t="shared" si="1"/>
        <v>1285.6203343848451</v>
      </c>
      <c r="AE6">
        <f t="shared" si="2"/>
        <v>1118.5678106009459</v>
      </c>
      <c r="AF6">
        <f t="shared" si="3"/>
        <v>-55.928390530047295</v>
      </c>
      <c r="AG6">
        <f t="shared" si="3"/>
        <v>-48.148804420145048</v>
      </c>
      <c r="AH6">
        <f t="shared" si="4"/>
        <v>-129.89911863875659</v>
      </c>
      <c r="AI6">
        <f t="shared" si="5"/>
        <v>884.59149701199703</v>
      </c>
      <c r="AJ6">
        <f t="shared" si="6"/>
        <v>-381.93824419456132</v>
      </c>
      <c r="AK6">
        <f t="shared" si="20"/>
        <v>168.26206427606994</v>
      </c>
      <c r="AL6">
        <f t="shared" si="7"/>
        <v>670.91531709350568</v>
      </c>
      <c r="AN6">
        <f t="shared" si="8"/>
        <v>874.35222195046697</v>
      </c>
      <c r="AO6">
        <f t="shared" si="8"/>
        <v>-43.717611097523346</v>
      </c>
      <c r="AP6">
        <f t="shared" si="8"/>
        <v>-37.63653283245722</v>
      </c>
      <c r="AQ6">
        <f t="shared" si="8"/>
        <v>-101.53839752476433</v>
      </c>
      <c r="AR6">
        <f t="shared" si="8"/>
        <v>691.45968049572218</v>
      </c>
      <c r="AS6">
        <f t="shared" si="8"/>
        <v>-298.55011854843406</v>
      </c>
      <c r="AT6">
        <f t="shared" si="8"/>
        <v>131.52560656176425</v>
      </c>
      <c r="AU6">
        <f t="shared" si="8"/>
        <v>524.43516850905235</v>
      </c>
      <c r="AW6">
        <v>3</v>
      </c>
      <c r="AX6">
        <f>(R6*SUMPRODUCT(K7:$K$23, X7:$X$23)-$AZ$3*SUMPRODUCT(K6:$K$22, W7:$W$23))/Z6</f>
        <v>1335.0490732506669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2.8651079999999999E-3</v>
      </c>
      <c r="O7">
        <f t="shared" si="22"/>
        <v>1161.5738169117931</v>
      </c>
      <c r="P7">
        <f t="shared" si="23"/>
        <v>58.078690845589655</v>
      </c>
      <c r="Q7" s="4">
        <f t="shared" si="24"/>
        <v>50</v>
      </c>
      <c r="R7">
        <f t="shared" si="0"/>
        <v>50000</v>
      </c>
      <c r="S7">
        <f t="shared" si="12"/>
        <v>1710.5357078077279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1285.6203343848451</v>
      </c>
      <c r="AC7">
        <f t="shared" si="1"/>
        <v>1626.0135149482908</v>
      </c>
      <c r="AE7">
        <f t="shared" si="2"/>
        <v>1104.1773149122412</v>
      </c>
      <c r="AF7">
        <f t="shared" si="3"/>
        <v>-55.208865745612066</v>
      </c>
      <c r="AG7">
        <f t="shared" si="3"/>
        <v>-47.529364851209003</v>
      </c>
      <c r="AH7">
        <f t="shared" si="4"/>
        <v>-137.95152473459294</v>
      </c>
      <c r="AI7">
        <f t="shared" si="5"/>
        <v>863.48755958082722</v>
      </c>
      <c r="AJ7">
        <f t="shared" si="6"/>
        <v>-340.39318056344564</v>
      </c>
      <c r="AK7">
        <f t="shared" si="20"/>
        <v>199.7754313860668</v>
      </c>
      <c r="AL7">
        <f t="shared" si="7"/>
        <v>722.86981040344835</v>
      </c>
      <c r="AN7">
        <f t="shared" si="8"/>
        <v>795.06802513793116</v>
      </c>
      <c r="AO7">
        <f t="shared" si="8"/>
        <v>-39.753401256896566</v>
      </c>
      <c r="AP7">
        <f t="shared" si="8"/>
        <v>-34.223740823107185</v>
      </c>
      <c r="AQ7">
        <f t="shared" si="8"/>
        <v>-99.332638747624145</v>
      </c>
      <c r="AR7">
        <f t="shared" si="8"/>
        <v>621.75824431030333</v>
      </c>
      <c r="AS7">
        <f t="shared" si="8"/>
        <v>-245.10169715133821</v>
      </c>
      <c r="AT7">
        <f t="shared" si="8"/>
        <v>143.84923105925469</v>
      </c>
      <c r="AU7">
        <f t="shared" si="8"/>
        <v>520.5057782182198</v>
      </c>
      <c r="AW7">
        <v>4</v>
      </c>
      <c r="AX7">
        <f>(R7*SUMPRODUCT(K8:$K$23, X8:$X$23)-$AZ$3*SUMPRODUCT(K7:$K$22, W8:$W$23))/Z7</f>
        <v>1710.5357078077279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4.466869E-3</v>
      </c>
      <c r="O8">
        <f t="shared" si="22"/>
        <v>1161.5738169117931</v>
      </c>
      <c r="P8">
        <f t="shared" si="23"/>
        <v>58.078690845589655</v>
      </c>
      <c r="Q8" s="4">
        <f t="shared" si="24"/>
        <v>50</v>
      </c>
      <c r="R8">
        <f t="shared" si="0"/>
        <v>50000</v>
      </c>
      <c r="S8">
        <f t="shared" si="12"/>
        <v>2012.1397866890054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1626.0135149482908</v>
      </c>
      <c r="AC8">
        <f t="shared" si="1"/>
        <v>1885.0435306528884</v>
      </c>
      <c r="AE8">
        <f t="shared" si="2"/>
        <v>1088.2033263446342</v>
      </c>
      <c r="AF8">
        <f t="shared" si="3"/>
        <v>-54.410166317231713</v>
      </c>
      <c r="AG8">
        <f t="shared" si="3"/>
        <v>-46.841763756253364</v>
      </c>
      <c r="AH8">
        <f t="shared" si="4"/>
        <v>-212.30744644355511</v>
      </c>
      <c r="AI8">
        <f t="shared" si="5"/>
        <v>774.64394982759404</v>
      </c>
      <c r="AJ8">
        <f t="shared" si="6"/>
        <v>-259.03001570459764</v>
      </c>
      <c r="AK8">
        <f t="shared" si="20"/>
        <v>227.60497679102002</v>
      </c>
      <c r="AL8">
        <f t="shared" si="7"/>
        <v>743.21891091401642</v>
      </c>
      <c r="AN8">
        <f t="shared" si="8"/>
        <v>721.8000097388034</v>
      </c>
      <c r="AO8">
        <f t="shared" si="8"/>
        <v>-36.09000048694017</v>
      </c>
      <c r="AP8">
        <f t="shared" si="8"/>
        <v>-31.069915627825097</v>
      </c>
      <c r="AQ8">
        <f t="shared" si="8"/>
        <v>-140.82250366329637</v>
      </c>
      <c r="AR8">
        <f t="shared" si="8"/>
        <v>513.81758996074177</v>
      </c>
      <c r="AS8">
        <f t="shared" si="8"/>
        <v>-171.81335815822365</v>
      </c>
      <c r="AT8">
        <f t="shared" si="8"/>
        <v>150.96928164721413</v>
      </c>
      <c r="AU8">
        <f t="shared" si="8"/>
        <v>492.97351344973225</v>
      </c>
      <c r="AW8">
        <v>5</v>
      </c>
      <c r="AX8">
        <f>(R8*SUMPRODUCT(K9:$K$23, X9:$X$23)-$AZ$3*SUMPRODUCT(K8:$K$22, W9:$W$23))/Z8</f>
        <v>2012.1397866890054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6.2254789999999999E-3</v>
      </c>
      <c r="O9">
        <f t="shared" si="22"/>
        <v>1161.5738169117931</v>
      </c>
      <c r="P9">
        <f t="shared" si="23"/>
        <v>58.078690845589655</v>
      </c>
      <c r="Q9" s="4">
        <f t="shared" si="24"/>
        <v>50</v>
      </c>
      <c r="R9">
        <f t="shared" si="0"/>
        <v>50000</v>
      </c>
      <c r="S9">
        <f t="shared" si="12"/>
        <v>2245.8685509200127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1885.0435306528884</v>
      </c>
      <c r="AC9">
        <f t="shared" si="1"/>
        <v>2069.8703298684936</v>
      </c>
      <c r="AE9">
        <f t="shared" si="2"/>
        <v>1070.5467061252991</v>
      </c>
      <c r="AF9">
        <f t="shared" si="3"/>
        <v>-53.527335306264959</v>
      </c>
      <c r="AG9">
        <f t="shared" si="3"/>
        <v>-46.081733702103314</v>
      </c>
      <c r="AH9">
        <f t="shared" si="4"/>
        <v>-291.61241658751641</v>
      </c>
      <c r="AI9">
        <f t="shared" si="5"/>
        <v>679.32522052941454</v>
      </c>
      <c r="AJ9">
        <f t="shared" si="6"/>
        <v>-184.82679921560521</v>
      </c>
      <c r="AK9">
        <f t="shared" si="20"/>
        <v>248.33532660475538</v>
      </c>
      <c r="AL9">
        <f t="shared" si="7"/>
        <v>742.83374791856477</v>
      </c>
      <c r="AN9">
        <f t="shared" si="8"/>
        <v>654.11456710249206</v>
      </c>
      <c r="AO9">
        <f t="shared" si="8"/>
        <v>-32.705728355124606</v>
      </c>
      <c r="AP9">
        <f t="shared" si="8"/>
        <v>-28.156392541696036</v>
      </c>
      <c r="AQ9">
        <f t="shared" si="8"/>
        <v>-178.17805477001704</v>
      </c>
      <c r="AR9">
        <f t="shared" si="8"/>
        <v>415.07439143565449</v>
      </c>
      <c r="AS9">
        <f t="shared" si="8"/>
        <v>-112.93099223613386</v>
      </c>
      <c r="AT9">
        <f t="shared" si="8"/>
        <v>151.73532712669265</v>
      </c>
      <c r="AU9">
        <f t="shared" si="8"/>
        <v>453.87872632621333</v>
      </c>
      <c r="AW9">
        <v>6</v>
      </c>
      <c r="AX9">
        <f>(R9*SUMPRODUCT(K10:$K$23, X10:$X$23)-$AZ$3*SUMPRODUCT(K9:$K$22, W10:$W$23))/Z9</f>
        <v>2245.8685509200127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8.1133709999999994E-3</v>
      </c>
      <c r="O10">
        <f t="shared" si="22"/>
        <v>1161.5738169117931</v>
      </c>
      <c r="P10">
        <f t="shared" si="23"/>
        <v>58.078690845589655</v>
      </c>
      <c r="Q10" s="4">
        <f t="shared" si="24"/>
        <v>50</v>
      </c>
      <c r="R10">
        <f t="shared" si="0"/>
        <v>50000</v>
      </c>
      <c r="S10">
        <f t="shared" si="12"/>
        <v>2418.2789971654902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2069.8703298684936</v>
      </c>
      <c r="AC10">
        <f t="shared" si="1"/>
        <v>2188.3992414818795</v>
      </c>
      <c r="AE10">
        <f t="shared" si="2"/>
        <v>1051.1554964644235</v>
      </c>
      <c r="AF10">
        <f t="shared" si="3"/>
        <v>-52.55777482322118</v>
      </c>
      <c r="AG10">
        <f t="shared" si="3"/>
        <v>-45.24703816323391</v>
      </c>
      <c r="AH10">
        <f t="shared" si="4"/>
        <v>-373.87820184836761</v>
      </c>
      <c r="AI10">
        <f t="shared" si="5"/>
        <v>579.47248162960091</v>
      </c>
      <c r="AJ10">
        <f t="shared" si="6"/>
        <v>-118.52891161338584</v>
      </c>
      <c r="AK10">
        <f t="shared" si="20"/>
        <v>262.57494810378773</v>
      </c>
      <c r="AL10">
        <f t="shared" si="7"/>
        <v>723.5185181200028</v>
      </c>
      <c r="AN10">
        <f t="shared" si="8"/>
        <v>591.63864513091744</v>
      </c>
      <c r="AO10">
        <f t="shared" si="8"/>
        <v>-29.581932256545873</v>
      </c>
      <c r="AP10">
        <f t="shared" si="8"/>
        <v>-25.467113519477902</v>
      </c>
      <c r="AQ10">
        <f t="shared" si="8"/>
        <v>-210.43584277451234</v>
      </c>
      <c r="AR10">
        <f t="shared" si="8"/>
        <v>326.15375658038135</v>
      </c>
      <c r="AS10">
        <f t="shared" si="8"/>
        <v>-66.713521369251865</v>
      </c>
      <c r="AT10">
        <f t="shared" si="8"/>
        <v>147.78925388676188</v>
      </c>
      <c r="AU10">
        <f t="shared" si="8"/>
        <v>407.22948909789142</v>
      </c>
      <c r="AW10">
        <v>7</v>
      </c>
      <c r="AX10">
        <f>(R10*SUMPRODUCT(K11:$K$23, X11:$X$23)-$AZ$3*SUMPRODUCT(K10:$K$22, W11:$W$23))/Z10</f>
        <v>2418.2789971654902</v>
      </c>
    </row>
    <row r="11" spans="1:52" x14ac:dyDescent="0.25">
      <c r="A11" t="s">
        <v>33</v>
      </c>
      <c r="C11" s="7">
        <f>AU25</f>
        <v>673.4000419477303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1.0286442999999999E-2</v>
      </c>
      <c r="O11">
        <f t="shared" si="22"/>
        <v>1161.5738169117931</v>
      </c>
      <c r="P11">
        <f t="shared" si="23"/>
        <v>58.078690845589655</v>
      </c>
      <c r="Q11" s="4">
        <f t="shared" si="24"/>
        <v>50</v>
      </c>
      <c r="R11">
        <f t="shared" si="0"/>
        <v>50000</v>
      </c>
      <c r="S11">
        <f t="shared" si="12"/>
        <v>2531.7747035448424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2188.3992414818795</v>
      </c>
      <c r="AC11">
        <f t="shared" si="1"/>
        <v>2244.6277386733209</v>
      </c>
      <c r="AE11">
        <f t="shared" si="2"/>
        <v>1029.8312904012614</v>
      </c>
      <c r="AF11">
        <f t="shared" si="3"/>
        <v>-51.491564520063065</v>
      </c>
      <c r="AG11">
        <f t="shared" si="3"/>
        <v>-44.329136702616637</v>
      </c>
      <c r="AH11">
        <f t="shared" si="4"/>
        <v>-465.43107898493031</v>
      </c>
      <c r="AI11">
        <f t="shared" si="5"/>
        <v>468.57951019365134</v>
      </c>
      <c r="AJ11">
        <f t="shared" si="6"/>
        <v>-56.22849719144142</v>
      </c>
      <c r="AK11">
        <f t="shared" si="20"/>
        <v>270.98418691519333</v>
      </c>
      <c r="AL11">
        <f t="shared" si="7"/>
        <v>683.33519991740332</v>
      </c>
      <c r="AN11">
        <f t="shared" si="8"/>
        <v>533.94560791902506</v>
      </c>
      <c r="AO11">
        <f t="shared" si="8"/>
        <v>-26.697280395951253</v>
      </c>
      <c r="AP11">
        <f t="shared" si="8"/>
        <v>-22.983713998417869</v>
      </c>
      <c r="AQ11">
        <f t="shared" si="8"/>
        <v>-241.31610947282982</v>
      </c>
      <c r="AR11">
        <f t="shared" si="8"/>
        <v>242.94850405182612</v>
      </c>
      <c r="AS11">
        <f t="shared" si="8"/>
        <v>-29.153279177950886</v>
      </c>
      <c r="AT11">
        <f t="shared" si="8"/>
        <v>140.49953401833284</v>
      </c>
      <c r="AU11">
        <f t="shared" si="8"/>
        <v>354.29475889220811</v>
      </c>
      <c r="AW11">
        <v>8</v>
      </c>
      <c r="AX11">
        <f>(R11*SUMPRODUCT(K12:$K$23, X12:$X$23)-$AZ$3*SUMPRODUCT(K11:$K$22, W12:$W$23))/Z11</f>
        <v>2531.7747035448424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1.2759904000000001E-2</v>
      </c>
      <c r="O12">
        <f t="shared" si="22"/>
        <v>1161.5738169117931</v>
      </c>
      <c r="P12">
        <f t="shared" si="23"/>
        <v>58.078690845589655</v>
      </c>
      <c r="Q12" s="4">
        <f t="shared" si="24"/>
        <v>50</v>
      </c>
      <c r="R12">
        <f t="shared" si="0"/>
        <v>50000</v>
      </c>
      <c r="S12">
        <f t="shared" si="12"/>
        <v>2588.8668389735899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2244.6277386733209</v>
      </c>
      <c r="AC12">
        <f t="shared" si="1"/>
        <v>2243.0050925272817</v>
      </c>
      <c r="AE12">
        <f t="shared" si="2"/>
        <v>1006.3924290955325</v>
      </c>
      <c r="AF12">
        <f t="shared" si="3"/>
        <v>-50.31962145477663</v>
      </c>
      <c r="AG12">
        <f t="shared" si="3"/>
        <v>-43.320209806862209</v>
      </c>
      <c r="AH12">
        <f t="shared" si="4"/>
        <v>-565.63552872826494</v>
      </c>
      <c r="AI12">
        <f t="shared" si="5"/>
        <v>347.11706910562873</v>
      </c>
      <c r="AJ12">
        <f t="shared" si="6"/>
        <v>1.6226461460391874</v>
      </c>
      <c r="AK12">
        <f t="shared" si="20"/>
        <v>273.89034714918819</v>
      </c>
      <c r="AL12">
        <f t="shared" si="7"/>
        <v>622.6300624008561</v>
      </c>
      <c r="AN12">
        <f t="shared" si="8"/>
        <v>480.66186042157176</v>
      </c>
      <c r="AO12">
        <f t="shared" si="8"/>
        <v>-24.033093021078589</v>
      </c>
      <c r="AP12">
        <f t="shared" si="8"/>
        <v>-20.690112562087474</v>
      </c>
      <c r="AQ12">
        <f t="shared" si="8"/>
        <v>-270.15249489049847</v>
      </c>
      <c r="AR12">
        <f t="shared" si="8"/>
        <v>165.78615994790718</v>
      </c>
      <c r="AS12">
        <f t="shared" si="8"/>
        <v>0.77499004643948144</v>
      </c>
      <c r="AT12">
        <f t="shared" si="8"/>
        <v>130.81243459924923</v>
      </c>
      <c r="AU12">
        <f t="shared" si="8"/>
        <v>297.37358459359592</v>
      </c>
      <c r="AW12">
        <v>9</v>
      </c>
      <c r="AX12">
        <f>(R12*SUMPRODUCT(K13:$K$23, X13:$X$23)-$AZ$3*SUMPRODUCT(K12:$K$22, W13:$W$23))/Z12</f>
        <v>2588.8668389735899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1.5498582E-2</v>
      </c>
      <c r="O13">
        <f t="shared" si="22"/>
        <v>1161.5738169117931</v>
      </c>
      <c r="P13">
        <f t="shared" si="23"/>
        <v>58.078690845589655</v>
      </c>
      <c r="Q13" s="4">
        <f t="shared" si="24"/>
        <v>50</v>
      </c>
      <c r="R13">
        <f t="shared" si="0"/>
        <v>50000</v>
      </c>
      <c r="S13">
        <f t="shared" si="12"/>
        <v>2593.0545947961896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2243.0050925272817</v>
      </c>
      <c r="AC13">
        <f t="shared" si="1"/>
        <v>2189.3474162360335</v>
      </c>
      <c r="AE13">
        <f t="shared" si="2"/>
        <v>980.73084921806083</v>
      </c>
      <c r="AF13">
        <f t="shared" si="3"/>
        <v>-49.036542460903043</v>
      </c>
      <c r="AG13">
        <f t="shared" si="3"/>
        <v>-42.215605884844727</v>
      </c>
      <c r="AH13">
        <f t="shared" si="4"/>
        <v>-671.40182394885812</v>
      </c>
      <c r="AI13">
        <f t="shared" si="5"/>
        <v>218.07687692345485</v>
      </c>
      <c r="AJ13">
        <f t="shared" si="6"/>
        <v>53.657676291248208</v>
      </c>
      <c r="AK13">
        <f t="shared" si="20"/>
        <v>271.66537699556807</v>
      </c>
      <c r="AL13">
        <f t="shared" si="7"/>
        <v>543.39993021027112</v>
      </c>
      <c r="AN13">
        <f t="shared" si="8"/>
        <v>431.48281694750762</v>
      </c>
      <c r="AO13">
        <f t="shared" si="8"/>
        <v>-21.574140847375382</v>
      </c>
      <c r="AP13">
        <f t="shared" si="8"/>
        <v>-18.573198304980103</v>
      </c>
      <c r="AQ13">
        <f t="shared" si="8"/>
        <v>-295.39026995237799</v>
      </c>
      <c r="AR13">
        <f t="shared" si="8"/>
        <v>95.945207842774124</v>
      </c>
      <c r="AS13">
        <f t="shared" si="8"/>
        <v>23.607257113880642</v>
      </c>
      <c r="AT13">
        <f t="shared" si="8"/>
        <v>119.52203015395438</v>
      </c>
      <c r="AU13">
        <f t="shared" si="8"/>
        <v>239.07449511060915</v>
      </c>
      <c r="AW13">
        <v>10</v>
      </c>
      <c r="AX13">
        <f>(R13*SUMPRODUCT(K14:$K$23, X14:$X$23)-$AZ$3*SUMPRODUCT(K13:$K$22, W14:$W$23))/Z13</f>
        <v>2593.0545947961896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1.8608946000000001E-2</v>
      </c>
      <c r="O14">
        <f t="shared" si="22"/>
        <v>1161.5738169117931</v>
      </c>
      <c r="P14">
        <f t="shared" si="23"/>
        <v>58.078690845589655</v>
      </c>
      <c r="Q14" s="4">
        <f t="shared" si="24"/>
        <v>50</v>
      </c>
      <c r="R14">
        <f t="shared" si="0"/>
        <v>50000</v>
      </c>
      <c r="S14">
        <f t="shared" si="12"/>
        <v>2545.8095153168947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2189.3474162360335</v>
      </c>
      <c r="AC14">
        <f t="shared" si="1"/>
        <v>2087.9641003389052</v>
      </c>
      <c r="AE14">
        <f t="shared" si="2"/>
        <v>952.67317331224717</v>
      </c>
      <c r="AF14">
        <f t="shared" si="3"/>
        <v>-47.633658665612359</v>
      </c>
      <c r="AG14">
        <f t="shared" si="3"/>
        <v>-41.00786189572792</v>
      </c>
      <c r="AH14">
        <f t="shared" si="4"/>
        <v>-785.5879302683577</v>
      </c>
      <c r="AI14">
        <f t="shared" si="5"/>
        <v>78.443722482549219</v>
      </c>
      <c r="AJ14">
        <f t="shared" si="6"/>
        <v>101.38331589712834</v>
      </c>
      <c r="AK14">
        <f t="shared" si="20"/>
        <v>264.7928784494917</v>
      </c>
      <c r="AL14">
        <f t="shared" si="7"/>
        <v>444.61991682916926</v>
      </c>
      <c r="AN14">
        <f t="shared" si="8"/>
        <v>386.09926226683126</v>
      </c>
      <c r="AO14">
        <f t="shared" si="8"/>
        <v>-19.304963113341564</v>
      </c>
      <c r="AP14">
        <f t="shared" si="8"/>
        <v>-16.619661042865545</v>
      </c>
      <c r="AQ14">
        <f t="shared" si="8"/>
        <v>-318.38297626013406</v>
      </c>
      <c r="AR14">
        <f t="shared" si="8"/>
        <v>31.791661850490087</v>
      </c>
      <c r="AS14">
        <f t="shared" si="8"/>
        <v>41.088617346020882</v>
      </c>
      <c r="AT14">
        <f t="shared" si="8"/>
        <v>107.3152240315584</v>
      </c>
      <c r="AU14">
        <f t="shared" si="8"/>
        <v>180.19550322806936</v>
      </c>
      <c r="AW14">
        <v>11</v>
      </c>
      <c r="AX14">
        <f>(R14*SUMPRODUCT(K15:$K$23, X15:$X$23)-$AZ$3*SUMPRODUCT(K14:$K$22, W15:$W$23))/Z14</f>
        <v>2545.8095153168947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2.2132820000000001E-2</v>
      </c>
      <c r="O15">
        <f t="shared" si="22"/>
        <v>1161.5738169117931</v>
      </c>
      <c r="P15">
        <f t="shared" si="23"/>
        <v>58.078690845589655</v>
      </c>
      <c r="Q15" s="4">
        <f t="shared" si="24"/>
        <v>50</v>
      </c>
      <c r="R15">
        <f t="shared" si="0"/>
        <v>50000</v>
      </c>
      <c r="S15">
        <f t="shared" si="12"/>
        <v>2448.081697942182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2087.9641003389052</v>
      </c>
      <c r="AC15">
        <f t="shared" si="1"/>
        <v>1943.2952644394031</v>
      </c>
      <c r="AE15">
        <f t="shared" si="2"/>
        <v>922.06109771537592</v>
      </c>
      <c r="AF15">
        <f t="shared" si="3"/>
        <v>-46.103054885768799</v>
      </c>
      <c r="AG15">
        <f t="shared" si="3"/>
        <v>-39.690163650847637</v>
      </c>
      <c r="AH15">
        <f t="shared" si="4"/>
        <v>-907.61962592300483</v>
      </c>
      <c r="AI15">
        <f t="shared" si="5"/>
        <v>-71.351746744245247</v>
      </c>
      <c r="AJ15">
        <f t="shared" si="6"/>
        <v>144.66883589950203</v>
      </c>
      <c r="AK15">
        <f t="shared" si="20"/>
        <v>253.62874563521595</v>
      </c>
      <c r="AL15">
        <f t="shared" si="7"/>
        <v>326.94583479047276</v>
      </c>
      <c r="AN15">
        <f t="shared" si="8"/>
        <v>344.23585369766209</v>
      </c>
      <c r="AO15">
        <f t="shared" si="8"/>
        <v>-17.211792684883104</v>
      </c>
      <c r="AP15">
        <f t="shared" si="8"/>
        <v>-14.817648636952811</v>
      </c>
      <c r="AQ15">
        <f t="shared" si="8"/>
        <v>-338.84437542858092</v>
      </c>
      <c r="AR15">
        <f t="shared" si="8"/>
        <v>-26.637963052754721</v>
      </c>
      <c r="AS15">
        <f t="shared" si="8"/>
        <v>54.009653322002002</v>
      </c>
      <c r="AT15">
        <f t="shared" si="8"/>
        <v>94.687985419113986</v>
      </c>
      <c r="AU15">
        <f t="shared" si="8"/>
        <v>122.05967568836127</v>
      </c>
      <c r="AW15">
        <v>12</v>
      </c>
      <c r="AX15">
        <f>(R15*SUMPRODUCT(K16:$K$23, X16:$X$23)-$AZ$3*SUMPRODUCT(K15:$K$22, W16:$W$23))/Z15</f>
        <v>2448.081697942182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2.5807838999999999E-2</v>
      </c>
      <c r="O16">
        <f t="shared" si="22"/>
        <v>1161.5738169117931</v>
      </c>
      <c r="P16">
        <f t="shared" si="23"/>
        <v>58.078690845589655</v>
      </c>
      <c r="Q16" s="4">
        <f t="shared" si="24"/>
        <v>50</v>
      </c>
      <c r="R16">
        <f t="shared" si="0"/>
        <v>50000</v>
      </c>
      <c r="S16">
        <f t="shared" si="12"/>
        <v>2304.9364985663751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1943.2952644394031</v>
      </c>
      <c r="AC16">
        <f t="shared" si="1"/>
        <v>1764.1497462130135</v>
      </c>
      <c r="AE16">
        <f t="shared" si="2"/>
        <v>889.0440823802204</v>
      </c>
      <c r="AF16">
        <f t="shared" si="3"/>
        <v>-44.452204119011022</v>
      </c>
      <c r="AG16">
        <f t="shared" si="3"/>
        <v>-38.268944660954432</v>
      </c>
      <c r="AH16">
        <f t="shared" si="4"/>
        <v>-1024.317353384728</v>
      </c>
      <c r="AI16">
        <f t="shared" si="5"/>
        <v>-217.99441978447305</v>
      </c>
      <c r="AJ16">
        <f t="shared" si="6"/>
        <v>179.14551822638964</v>
      </c>
      <c r="AK16">
        <f t="shared" si="20"/>
        <v>238.56507857517684</v>
      </c>
      <c r="AL16">
        <f t="shared" si="7"/>
        <v>199.71617701709343</v>
      </c>
      <c r="AN16">
        <f t="shared" si="8"/>
        <v>305.74619801397665</v>
      </c>
      <c r="AO16">
        <f t="shared" si="8"/>
        <v>-15.287309900698832</v>
      </c>
      <c r="AP16">
        <f t="shared" si="8"/>
        <v>-13.160859583889632</v>
      </c>
      <c r="AQ16">
        <f t="shared" si="8"/>
        <v>-352.26727511491418</v>
      </c>
      <c r="AR16">
        <f t="shared" si="8"/>
        <v>-74.969246585526008</v>
      </c>
      <c r="AS16">
        <f t="shared" si="8"/>
        <v>61.608937255753773</v>
      </c>
      <c r="AT16">
        <f t="shared" si="8"/>
        <v>82.043587262831892</v>
      </c>
      <c r="AU16">
        <f t="shared" si="8"/>
        <v>68.683277933059642</v>
      </c>
      <c r="AW16">
        <v>13</v>
      </c>
      <c r="AX16">
        <f>(R16*SUMPRODUCT(K17:$K$23, X17:$X$23)-$AZ$3*SUMPRODUCT(K16:$K$22, W17:$W$23))/Z16</f>
        <v>2304.9364985663751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2.9740472E-2</v>
      </c>
      <c r="O17">
        <f t="shared" si="22"/>
        <v>1161.5738169117931</v>
      </c>
      <c r="P17">
        <f t="shared" si="23"/>
        <v>58.078690845589655</v>
      </c>
      <c r="Q17" s="4">
        <f t="shared" si="24"/>
        <v>50</v>
      </c>
      <c r="R17">
        <f t="shared" si="0"/>
        <v>50000</v>
      </c>
      <c r="S17">
        <f t="shared" si="12"/>
        <v>2118.9626356109693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1764.1497462130135</v>
      </c>
      <c r="AC17">
        <f t="shared" si="1"/>
        <v>1557.357810661859</v>
      </c>
      <c r="AE17">
        <f t="shared" si="2"/>
        <v>853.7130509176236</v>
      </c>
      <c r="AF17">
        <f t="shared" si="3"/>
        <v>-42.685652545881176</v>
      </c>
      <c r="AG17">
        <f t="shared" si="3"/>
        <v>-36.748118737186218</v>
      </c>
      <c r="AH17">
        <f t="shared" si="4"/>
        <v>-1138.1364771586648</v>
      </c>
      <c r="AI17">
        <f t="shared" si="5"/>
        <v>-363.85719752410864</v>
      </c>
      <c r="AJ17">
        <f t="shared" si="6"/>
        <v>206.79193555115444</v>
      </c>
      <c r="AK17">
        <f t="shared" si="20"/>
        <v>220.36305861640673</v>
      </c>
      <c r="AL17">
        <f t="shared" si="7"/>
        <v>63.297796643452529</v>
      </c>
      <c r="AN17">
        <f t="shared" si="8"/>
        <v>270.45253543081043</v>
      </c>
      <c r="AO17">
        <f t="shared" si="8"/>
        <v>-13.522626771540521</v>
      </c>
      <c r="AP17">
        <f t="shared" si="8"/>
        <v>-11.641642205307555</v>
      </c>
      <c r="AQ17">
        <f t="shared" si="8"/>
        <v>-360.55662448055153</v>
      </c>
      <c r="AR17">
        <f t="shared" si="8"/>
        <v>-115.26835802658917</v>
      </c>
      <c r="AS17">
        <f t="shared" si="8"/>
        <v>65.510774628946152</v>
      </c>
      <c r="AT17">
        <f t="shared" si="8"/>
        <v>69.810046659162765</v>
      </c>
      <c r="AU17">
        <f t="shared" si="8"/>
        <v>20.05246326151974</v>
      </c>
      <c r="AW17">
        <v>14</v>
      </c>
      <c r="AX17">
        <f>(R17*SUMPRODUCT(K18:$K$23, X18:$X$23)-$AZ$3*SUMPRODUCT(K17:$K$22, W18:$W$23))/Z17</f>
        <v>2118.9626356109693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3.4073305999999998E-2</v>
      </c>
      <c r="O18">
        <f t="shared" si="22"/>
        <v>1161.5738169117931</v>
      </c>
      <c r="P18">
        <f t="shared" si="23"/>
        <v>58.078690845589655</v>
      </c>
      <c r="Q18" s="4">
        <f t="shared" si="24"/>
        <v>50</v>
      </c>
      <c r="R18">
        <f t="shared" si="0"/>
        <v>50000</v>
      </c>
      <c r="S18">
        <f t="shared" si="12"/>
        <v>1890.1622999714712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1557.357810661859</v>
      </c>
      <c r="AC18">
        <f t="shared" si="1"/>
        <v>1327.971616480773</v>
      </c>
      <c r="AE18">
        <f t="shared" si="2"/>
        <v>816.08709438833762</v>
      </c>
      <c r="AF18">
        <f t="shared" si="3"/>
        <v>-40.804354719416885</v>
      </c>
      <c r="AG18">
        <f t="shared" si="3"/>
        <v>-35.128507655157883</v>
      </c>
      <c r="AH18">
        <f t="shared" si="4"/>
        <v>-1252.1298946564796</v>
      </c>
      <c r="AI18">
        <f t="shared" si="5"/>
        <v>-511.97566264271677</v>
      </c>
      <c r="AJ18">
        <f t="shared" si="6"/>
        <v>229.38619418108601</v>
      </c>
      <c r="AK18">
        <f t="shared" si="20"/>
        <v>199.6087171729055</v>
      </c>
      <c r="AL18">
        <f t="shared" si="7"/>
        <v>-82.980751288725259</v>
      </c>
      <c r="AN18">
        <f t="shared" si="8"/>
        <v>238.15352466560719</v>
      </c>
      <c r="AO18">
        <f t="shared" si="8"/>
        <v>-11.907676233280361</v>
      </c>
      <c r="AP18">
        <f t="shared" si="8"/>
        <v>-10.251329756156684</v>
      </c>
      <c r="AQ18">
        <f t="shared" si="8"/>
        <v>-365.40113157299487</v>
      </c>
      <c r="AR18">
        <f t="shared" si="8"/>
        <v>-149.40661289682475</v>
      </c>
      <c r="AS18">
        <f t="shared" si="8"/>
        <v>66.940319274133245</v>
      </c>
      <c r="AT18">
        <f t="shared" si="8"/>
        <v>58.250546878623815</v>
      </c>
      <c r="AU18">
        <f t="shared" si="8"/>
        <v>-24.215746744067687</v>
      </c>
      <c r="AW18">
        <v>15</v>
      </c>
      <c r="AX18">
        <f>(R18*SUMPRODUCT(K19:$K$23, X19:$X$23)-$AZ$3*SUMPRODUCT(K18:$K$22, W19:$W$23))/Z18</f>
        <v>1890.1622999714712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3.9255977999999997E-2</v>
      </c>
      <c r="O19">
        <f t="shared" si="22"/>
        <v>1161.5738169117931</v>
      </c>
      <c r="P19">
        <f t="shared" si="23"/>
        <v>58.078690845589655</v>
      </c>
      <c r="Q19" s="4">
        <f t="shared" si="24"/>
        <v>50</v>
      </c>
      <c r="R19">
        <f t="shared" si="0"/>
        <v>50000</v>
      </c>
      <c r="S19">
        <f t="shared" si="12"/>
        <v>1612.4194926774608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1327.971616480773</v>
      </c>
      <c r="AC19">
        <f t="shared" si="1"/>
        <v>1077.0387755980239</v>
      </c>
      <c r="AE19">
        <f t="shared" si="2"/>
        <v>775.88992642106177</v>
      </c>
      <c r="AF19">
        <f t="shared" si="3"/>
        <v>-38.794496321053089</v>
      </c>
      <c r="AG19">
        <f t="shared" si="3"/>
        <v>-33.398218654922594</v>
      </c>
      <c r="AH19">
        <f t="shared" si="4"/>
        <v>-1379.0039236837092</v>
      </c>
      <c r="AI19">
        <f t="shared" si="5"/>
        <v>-675.30671223862316</v>
      </c>
      <c r="AJ19">
        <f t="shared" si="6"/>
        <v>250.93284088274913</v>
      </c>
      <c r="AK19">
        <f t="shared" si="20"/>
        <v>176.71191731001068</v>
      </c>
      <c r="AL19">
        <f t="shared" si="7"/>
        <v>-247.66195404586335</v>
      </c>
      <c r="AN19">
        <f t="shared" si="8"/>
        <v>208.57487103025466</v>
      </c>
      <c r="AO19">
        <f t="shared" si="8"/>
        <v>-10.428743551512733</v>
      </c>
      <c r="AP19">
        <f t="shared" si="8"/>
        <v>-8.9781152085874414</v>
      </c>
      <c r="AQ19">
        <f t="shared" si="8"/>
        <v>-370.70408538395623</v>
      </c>
      <c r="AR19">
        <f t="shared" si="8"/>
        <v>-181.53607311380173</v>
      </c>
      <c r="AS19">
        <f t="shared" si="8"/>
        <v>67.455811890476525</v>
      </c>
      <c r="AT19">
        <f t="shared" si="8"/>
        <v>47.503729726789231</v>
      </c>
      <c r="AU19">
        <f t="shared" si="8"/>
        <v>-66.576531496535978</v>
      </c>
      <c r="AW19">
        <v>16</v>
      </c>
      <c r="AX19">
        <f>(R19*SUMPRODUCT(K20:$K$23, X20:$X$23)-$AZ$3*SUMPRODUCT(K19:$K$22, W20:$W$23))/Z19</f>
        <v>1612.4194926774608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4.4782766000000002E-2</v>
      </c>
      <c r="O20">
        <f t="shared" si="22"/>
        <v>1161.5738169117931</v>
      </c>
      <c r="P20">
        <f t="shared" si="23"/>
        <v>58.078690845589655</v>
      </c>
      <c r="Q20" s="4">
        <f t="shared" si="24"/>
        <v>50</v>
      </c>
      <c r="R20">
        <f t="shared" si="0"/>
        <v>50000</v>
      </c>
      <c r="S20">
        <f t="shared" si="12"/>
        <v>1285.397122343519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1077.0387755980239</v>
      </c>
      <c r="AC20">
        <f t="shared" si="1"/>
        <v>811.5630284433538</v>
      </c>
      <c r="AE20">
        <f t="shared" si="2"/>
        <v>733.38453014017955</v>
      </c>
      <c r="AF20">
        <f t="shared" si="3"/>
        <v>-36.669226507008979</v>
      </c>
      <c r="AG20">
        <f t="shared" si="3"/>
        <v>-31.568571857533133</v>
      </c>
      <c r="AH20">
        <f t="shared" si="4"/>
        <v>-1495.6646108402335</v>
      </c>
      <c r="AI20">
        <f t="shared" si="5"/>
        <v>-830.51787906459606</v>
      </c>
      <c r="AJ20">
        <f t="shared" si="6"/>
        <v>265.4757471546701</v>
      </c>
      <c r="AK20">
        <f t="shared" si="20"/>
        <v>151.78368406797179</v>
      </c>
      <c r="AL20">
        <f t="shared" si="7"/>
        <v>-413.25844784195419</v>
      </c>
      <c r="AN20">
        <f t="shared" si="8"/>
        <v>181.60800267243818</v>
      </c>
      <c r="AO20">
        <f t="shared" si="8"/>
        <v>-9.0804001336219091</v>
      </c>
      <c r="AP20">
        <f t="shared" si="8"/>
        <v>-7.8173250820713447</v>
      </c>
      <c r="AQ20">
        <f t="shared" si="8"/>
        <v>-370.37141019408449</v>
      </c>
      <c r="AR20">
        <f t="shared" si="8"/>
        <v>-205.66113273733953</v>
      </c>
      <c r="AS20">
        <f t="shared" si="8"/>
        <v>65.739756181545687</v>
      </c>
      <c r="AT20">
        <f t="shared" si="8"/>
        <v>37.586191921146629</v>
      </c>
      <c r="AU20">
        <f t="shared" si="8"/>
        <v>-102.33518463464722</v>
      </c>
      <c r="AW20">
        <v>17</v>
      </c>
      <c r="AX20">
        <f>(R20*SUMPRODUCT(K21:$K$23, X21:$X$23)-$AZ$3*SUMPRODUCT(K20:$K$22, W21:$W$23))/Z20</f>
        <v>1285.397122343519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5.0287691000000002E-2</v>
      </c>
      <c r="O21">
        <f t="shared" si="22"/>
        <v>1161.5738169117931</v>
      </c>
      <c r="P21">
        <f t="shared" si="23"/>
        <v>58.078690845589655</v>
      </c>
      <c r="Q21" s="4">
        <f t="shared" si="24"/>
        <v>50</v>
      </c>
      <c r="R21">
        <f t="shared" si="0"/>
        <v>50000</v>
      </c>
      <c r="S21">
        <f t="shared" si="12"/>
        <v>911.44867660877776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811.5630284433538</v>
      </c>
      <c r="AC21">
        <f t="shared" si="1"/>
        <v>540.76934576082078</v>
      </c>
      <c r="AE21">
        <f t="shared" si="2"/>
        <v>689.17047020290818</v>
      </c>
      <c r="AF21">
        <f t="shared" si="3"/>
        <v>-34.458523510145412</v>
      </c>
      <c r="AG21">
        <f t="shared" si="3"/>
        <v>-29.665375552074881</v>
      </c>
      <c r="AH21">
        <f t="shared" si="4"/>
        <v>-1587.5105868829223</v>
      </c>
      <c r="AI21">
        <f t="shared" si="5"/>
        <v>-962.46401574223444</v>
      </c>
      <c r="AJ21">
        <f t="shared" si="6"/>
        <v>270.79368268253302</v>
      </c>
      <c r="AK21">
        <f t="shared" si="20"/>
        <v>125.47208217234778</v>
      </c>
      <c r="AL21">
        <f t="shared" si="7"/>
        <v>-566.19825088735365</v>
      </c>
      <c r="AN21">
        <f t="shared" si="8"/>
        <v>157.20677718676887</v>
      </c>
      <c r="AO21">
        <f t="shared" si="8"/>
        <v>-7.8603388593384436</v>
      </c>
      <c r="AP21">
        <f t="shared" si="8"/>
        <v>-6.7669731745815831</v>
      </c>
      <c r="AQ21">
        <f t="shared" si="8"/>
        <v>-362.12727315530748</v>
      </c>
      <c r="AR21">
        <f t="shared" si="8"/>
        <v>-219.54780800245868</v>
      </c>
      <c r="AS21">
        <f t="shared" si="8"/>
        <v>61.77078673223442</v>
      </c>
      <c r="AT21">
        <f t="shared" si="8"/>
        <v>28.621455094297211</v>
      </c>
      <c r="AU21">
        <f t="shared" si="8"/>
        <v>-129.15556617592705</v>
      </c>
      <c r="AW21">
        <v>18</v>
      </c>
      <c r="AX21">
        <f>(R21*SUMPRODUCT(K22:$K$23, X22:$X$23)-$AZ$3*SUMPRODUCT(K21:$K$22, W22:$W$23))/Z21</f>
        <v>911.44867660877776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5.6343962999999997E-2</v>
      </c>
      <c r="O22">
        <f t="shared" si="22"/>
        <v>1161.5738169117931</v>
      </c>
      <c r="P22">
        <f t="shared" si="23"/>
        <v>58.078690845589655</v>
      </c>
      <c r="Q22" s="4">
        <f t="shared" si="24"/>
        <v>50</v>
      </c>
      <c r="R22">
        <f t="shared" si="0"/>
        <v>50000</v>
      </c>
      <c r="S22">
        <f t="shared" si="12"/>
        <v>484.89991932651293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540.76934576082078</v>
      </c>
      <c r="AC22">
        <f t="shared" si="1"/>
        <v>268.60795344581493</v>
      </c>
      <c r="AE22">
        <f t="shared" si="2"/>
        <v>643.44817002707384</v>
      </c>
      <c r="AF22">
        <f t="shared" si="3"/>
        <v>-32.172408501353694</v>
      </c>
      <c r="AG22">
        <f t="shared" si="3"/>
        <v>-27.697256974066921</v>
      </c>
      <c r="AH22">
        <f t="shared" si="4"/>
        <v>-1671.4648224872117</v>
      </c>
      <c r="AI22">
        <f t="shared" si="5"/>
        <v>-1087.8863179355585</v>
      </c>
      <c r="AJ22">
        <f t="shared" si="6"/>
        <v>272.16139231500586</v>
      </c>
      <c r="AK22">
        <f t="shared" si="20"/>
        <v>98.58280392072389</v>
      </c>
      <c r="AL22">
        <f t="shared" si="7"/>
        <v>-717.14212169982875</v>
      </c>
      <c r="AN22">
        <f t="shared" si="8"/>
        <v>135.20711346436775</v>
      </c>
      <c r="AO22">
        <f t="shared" si="8"/>
        <v>-6.7603556732183883</v>
      </c>
      <c r="AP22">
        <f t="shared" si="8"/>
        <v>-5.8199966070100837</v>
      </c>
      <c r="AQ22">
        <f t="shared" si="8"/>
        <v>-351.22321335721381</v>
      </c>
      <c r="AR22">
        <f t="shared" si="8"/>
        <v>-228.59645217307454</v>
      </c>
      <c r="AS22">
        <f t="shared" si="8"/>
        <v>57.188998221577002</v>
      </c>
      <c r="AT22">
        <f t="shared" si="8"/>
        <v>20.715104924121544</v>
      </c>
      <c r="AU22">
        <f t="shared" si="8"/>
        <v>-150.69234902737597</v>
      </c>
      <c r="AW22">
        <v>19</v>
      </c>
      <c r="AX22">
        <f>(R22*SUMPRODUCT(K23:$K$23, X23:$X$23)-$AZ$3*SUMPRODUCT(K22:$K$22, W23:$W$23))/Z22</f>
        <v>484.89991932651293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6.2785228999999998E-2</v>
      </c>
      <c r="O23">
        <f t="shared" si="22"/>
        <v>1161.5738169117931</v>
      </c>
      <c r="P23">
        <f t="shared" si="23"/>
        <v>58.078690845589655</v>
      </c>
      <c r="Q23" s="4">
        <f t="shared" si="24"/>
        <v>50</v>
      </c>
      <c r="R23">
        <f t="shared" si="0"/>
        <v>50000</v>
      </c>
      <c r="S23">
        <f t="shared" si="12"/>
        <v>522.96397177058441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268.60795344581493</v>
      </c>
      <c r="AC23">
        <f t="shared" si="1"/>
        <v>268.60795344581493</v>
      </c>
      <c r="AE23">
        <f t="shared" si="2"/>
        <v>596.61464762202229</v>
      </c>
      <c r="AF23">
        <f t="shared" si="3"/>
        <v>-29.830732381101118</v>
      </c>
      <c r="AG23">
        <f t="shared" si="3"/>
        <v>-25.68130578253761</v>
      </c>
      <c r="AH23">
        <f t="shared" si="4"/>
        <v>-1738.9786217886387</v>
      </c>
      <c r="AI23">
        <f t="shared" si="5"/>
        <v>-1197.8760123302552</v>
      </c>
      <c r="AJ23">
        <f t="shared" si="6"/>
        <v>0</v>
      </c>
      <c r="AK23">
        <f t="shared" si="20"/>
        <v>71.486152987261391</v>
      </c>
      <c r="AL23">
        <f t="shared" si="7"/>
        <v>-1126.3898593429938</v>
      </c>
      <c r="AN23">
        <f t="shared" si="8"/>
        <v>115.48384883585314</v>
      </c>
      <c r="AO23">
        <f t="shared" si="8"/>
        <v>-5.7741924417926578</v>
      </c>
      <c r="AP23">
        <f t="shared" si="8"/>
        <v>-4.9710077463214155</v>
      </c>
      <c r="AQ23">
        <f t="shared" si="8"/>
        <v>-336.60578916032392</v>
      </c>
      <c r="AR23">
        <f t="shared" si="8"/>
        <v>-231.86714051258485</v>
      </c>
      <c r="AS23">
        <f t="shared" si="8"/>
        <v>0</v>
      </c>
      <c r="AT23">
        <f t="shared" si="8"/>
        <v>13.837233326976129</v>
      </c>
      <c r="AU23">
        <f t="shared" si="8"/>
        <v>-218.02990718560872</v>
      </c>
      <c r="AW23">
        <v>20</v>
      </c>
      <c r="AX23">
        <f>(R23*SUMPRODUCT(K$23:$K24, X$23:$X24)-$AZ$3*SUMPRODUCT(K$22:$K23, W$23:$W24))/Z23</f>
        <v>522.96397177058441</v>
      </c>
    </row>
    <row r="25" spans="5:50" x14ac:dyDescent="0.25">
      <c r="AN25" s="8">
        <f t="shared" ref="AN25:AU25" si="25">SUM(AN3:AN23)</f>
        <v>9548.7520553278919</v>
      </c>
      <c r="AO25" s="8">
        <f t="shared" si="25"/>
        <v>-1348.6179654502394</v>
      </c>
      <c r="AP25" s="8">
        <f t="shared" si="25"/>
        <v>-2880.9346887702318</v>
      </c>
      <c r="AQ25" s="8">
        <f t="shared" si="25"/>
        <v>-5275.6284354721765</v>
      </c>
      <c r="AR25" s="8">
        <f t="shared" si="25"/>
        <v>43.570965635246068</v>
      </c>
      <c r="AS25" s="8">
        <f t="shared" si="25"/>
        <v>-1159.9924980264375</v>
      </c>
      <c r="AT25" s="8">
        <f t="shared" si="25"/>
        <v>1789.8215743389226</v>
      </c>
      <c r="AU25" s="9">
        <f t="shared" si="25"/>
        <v>673.4000419477303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3976.6925958302181</v>
      </c>
      <c r="K3">
        <v>1</v>
      </c>
      <c r="L3" s="2">
        <v>0</v>
      </c>
      <c r="O3">
        <f>$C$3</f>
        <v>3976.6925958302181</v>
      </c>
      <c r="P3">
        <f>O3*B5</f>
        <v>3181.3540766641745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3976.6925958302181</v>
      </c>
      <c r="AF3">
        <f t="shared" ref="AF3:AG23" si="3">-$Z3*P3</f>
        <v>-3181.3540766641745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-1724.5696848339562</v>
      </c>
      <c r="AJ3">
        <f t="shared" ref="AJ3:AJ23" si="6">AB3-AC3</f>
        <v>0</v>
      </c>
      <c r="AL3">
        <f t="shared" ref="AL3:AL23" si="7">SUM(AI3:AK3)</f>
        <v>-1724.5696848339562</v>
      </c>
      <c r="AN3">
        <f t="shared" ref="AN3:AU23" si="8">AE3*$K3</f>
        <v>3976.6925958302181</v>
      </c>
      <c r="AO3">
        <f t="shared" si="8"/>
        <v>-3181.3540766641745</v>
      </c>
      <c r="AP3">
        <f t="shared" si="8"/>
        <v>-2519.9082039999998</v>
      </c>
      <c r="AQ3">
        <f t="shared" si="8"/>
        <v>0</v>
      </c>
      <c r="AR3">
        <f t="shared" si="8"/>
        <v>-1724.5696848339562</v>
      </c>
      <c r="AS3">
        <f t="shared" si="8"/>
        <v>0</v>
      </c>
      <c r="AT3">
        <f t="shared" si="8"/>
        <v>0</v>
      </c>
      <c r="AU3">
        <f t="shared" si="8"/>
        <v>-1724.5696848339562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2082.27598957787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1261.2559325974717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1225.1727297296111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-1225.1727297296111</v>
      </c>
      <c r="AK4">
        <f t="shared" ref="AK4:AK23" si="20">H4*SUM(AB4:AB4, AE4:AF4)</f>
        <v>0</v>
      </c>
      <c r="AL4">
        <f t="shared" si="7"/>
        <v>-2155.6200297296109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-857.10325984826443</v>
      </c>
      <c r="AR4">
        <f t="shared" si="8"/>
        <v>-857.10325984826443</v>
      </c>
      <c r="AS4">
        <f t="shared" si="8"/>
        <v>-1128.5964723939187</v>
      </c>
      <c r="AT4">
        <f t="shared" si="8"/>
        <v>0</v>
      </c>
      <c r="AU4">
        <f t="shared" si="8"/>
        <v>-1985.699732242183</v>
      </c>
      <c r="AW4">
        <v>1</v>
      </c>
      <c r="AX4">
        <f>(R4*SUMPRODUCT(K5:$K$23, X5:$X$23)-$AZ$3*SUMPRODUCT(K4:$K$22, W5:$W$23))/Z4</f>
        <v>1261.2559325974717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2.2132820000000001E-2</v>
      </c>
      <c r="O5">
        <f t="shared" ref="O5:O23" si="22">$C$3</f>
        <v>3976.6925958302181</v>
      </c>
      <c r="P5">
        <f t="shared" ref="P5:P23" si="23">O5*$C$5</f>
        <v>198.83462979151091</v>
      </c>
      <c r="Q5" s="4">
        <f t="shared" ref="Q5:Q23" si="24">$C$8</f>
        <v>50</v>
      </c>
      <c r="R5">
        <f t="shared" si="0"/>
        <v>50000</v>
      </c>
      <c r="S5">
        <f t="shared" si="12"/>
        <v>2314.7198954067226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1225.1727297296111</v>
      </c>
      <c r="AC5">
        <f t="shared" si="1"/>
        <v>2176.2476110178814</v>
      </c>
      <c r="AE5">
        <f t="shared" si="2"/>
        <v>3738.7969829962321</v>
      </c>
      <c r="AF5">
        <f t="shared" si="3"/>
        <v>-186.93984914981161</v>
      </c>
      <c r="AG5">
        <f t="shared" si="3"/>
        <v>-47.008876005610382</v>
      </c>
      <c r="AH5">
        <f t="shared" si="4"/>
        <v>-1074.981167389614</v>
      </c>
      <c r="AI5">
        <f t="shared" si="5"/>
        <v>2429.8670904511964</v>
      </c>
      <c r="AJ5">
        <f t="shared" si="6"/>
        <v>-951.07488128827026</v>
      </c>
      <c r="AK5">
        <f t="shared" si="20"/>
        <v>408.77999948592822</v>
      </c>
      <c r="AL5">
        <f t="shared" si="7"/>
        <v>1887.5722086488545</v>
      </c>
      <c r="AN5">
        <f t="shared" si="8"/>
        <v>3172.5948678631248</v>
      </c>
      <c r="AO5">
        <f t="shared" si="8"/>
        <v>-158.62974339315625</v>
      </c>
      <c r="AP5">
        <f t="shared" si="8"/>
        <v>-39.889868168207997</v>
      </c>
      <c r="AQ5">
        <f t="shared" si="8"/>
        <v>-912.18639316882036</v>
      </c>
      <c r="AR5">
        <f t="shared" si="8"/>
        <v>2061.8888631329405</v>
      </c>
      <c r="AS5">
        <f t="shared" si="8"/>
        <v>-807.04443195270915</v>
      </c>
      <c r="AT5">
        <f t="shared" si="8"/>
        <v>346.87449849572471</v>
      </c>
      <c r="AU5">
        <f t="shared" si="8"/>
        <v>1601.7189296759561</v>
      </c>
      <c r="AW5">
        <v>2</v>
      </c>
      <c r="AX5">
        <f>(R5*SUMPRODUCT(K6:$K$23, X6:$X$23)-$AZ$3*SUMPRODUCT(K5:$K$22, W6:$W$23))/Z5</f>
        <v>2314.7198954067226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2.5807838999999999E-2</v>
      </c>
      <c r="O6">
        <f t="shared" si="22"/>
        <v>3976.6925958302181</v>
      </c>
      <c r="P6">
        <f t="shared" si="23"/>
        <v>198.83462979151091</v>
      </c>
      <c r="Q6" s="4">
        <f t="shared" si="24"/>
        <v>50</v>
      </c>
      <c r="R6">
        <f t="shared" si="0"/>
        <v>50000</v>
      </c>
      <c r="S6">
        <f t="shared" si="12"/>
        <v>3187.1183540395668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2176.2476110178814</v>
      </c>
      <c r="AC6">
        <f t="shared" si="1"/>
        <v>2889.1603794898601</v>
      </c>
      <c r="AE6">
        <f t="shared" si="2"/>
        <v>3604.9187425754176</v>
      </c>
      <c r="AF6">
        <f t="shared" si="3"/>
        <v>-180.24593712877089</v>
      </c>
      <c r="AG6">
        <f t="shared" si="3"/>
        <v>-45.325589742030523</v>
      </c>
      <c r="AH6">
        <f t="shared" si="4"/>
        <v>-1213.1975035237558</v>
      </c>
      <c r="AI6">
        <f t="shared" si="5"/>
        <v>2166.1497121808607</v>
      </c>
      <c r="AJ6">
        <f t="shared" si="6"/>
        <v>-712.91276847197878</v>
      </c>
      <c r="AK6">
        <f t="shared" si="20"/>
        <v>479.28196187770266</v>
      </c>
      <c r="AL6">
        <f t="shared" si="7"/>
        <v>1932.5189055865844</v>
      </c>
      <c r="AN6">
        <f t="shared" si="8"/>
        <v>2817.8610922375083</v>
      </c>
      <c r="AO6">
        <f t="shared" si="8"/>
        <v>-140.89305461187544</v>
      </c>
      <c r="AP6">
        <f t="shared" si="8"/>
        <v>-35.429707279765495</v>
      </c>
      <c r="AQ6">
        <f t="shared" si="8"/>
        <v>-948.32152580974548</v>
      </c>
      <c r="AR6">
        <f t="shared" si="8"/>
        <v>1693.2168045361223</v>
      </c>
      <c r="AS6">
        <f t="shared" si="8"/>
        <v>-557.26336594242628</v>
      </c>
      <c r="AT6">
        <f t="shared" si="8"/>
        <v>374.64089734837751</v>
      </c>
      <c r="AU6">
        <f t="shared" si="8"/>
        <v>1510.5943359420735</v>
      </c>
      <c r="AW6">
        <v>3</v>
      </c>
      <c r="AX6">
        <f>(R6*SUMPRODUCT(K7:$K$23, X7:$X$23)-$AZ$3*SUMPRODUCT(K6:$K$22, W7:$W$23))/Z6</f>
        <v>3187.1183540395668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2.9740472E-2</v>
      </c>
      <c r="O7">
        <f t="shared" si="22"/>
        <v>3976.6925958302181</v>
      </c>
      <c r="P7">
        <f t="shared" si="23"/>
        <v>198.83462979151091</v>
      </c>
      <c r="Q7" s="4">
        <f t="shared" si="24"/>
        <v>50</v>
      </c>
      <c r="R7">
        <f t="shared" si="0"/>
        <v>50000</v>
      </c>
      <c r="S7">
        <f t="shared" si="12"/>
        <v>3898.9826181168869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2889.1603794898601</v>
      </c>
      <c r="AC7">
        <f t="shared" si="1"/>
        <v>3394.0120768519337</v>
      </c>
      <c r="AE7">
        <f t="shared" si="2"/>
        <v>3461.6575702238238</v>
      </c>
      <c r="AF7">
        <f t="shared" si="3"/>
        <v>-173.08287851119118</v>
      </c>
      <c r="AG7">
        <f t="shared" si="3"/>
        <v>-43.524329412003873</v>
      </c>
      <c r="AH7">
        <f t="shared" si="4"/>
        <v>-1348.0044326063462</v>
      </c>
      <c r="AI7">
        <f t="shared" si="5"/>
        <v>1897.0459296942827</v>
      </c>
      <c r="AJ7">
        <f t="shared" si="6"/>
        <v>-504.85169736207354</v>
      </c>
      <c r="AK7">
        <f t="shared" si="20"/>
        <v>528.64114551293983</v>
      </c>
      <c r="AL7">
        <f t="shared" si="7"/>
        <v>1920.835377845149</v>
      </c>
      <c r="AN7">
        <f t="shared" si="8"/>
        <v>2492.5826775207488</v>
      </c>
      <c r="AO7">
        <f t="shared" si="8"/>
        <v>-124.62913387603743</v>
      </c>
      <c r="AP7">
        <f t="shared" si="8"/>
        <v>-31.339896376883132</v>
      </c>
      <c r="AQ7">
        <f t="shared" si="8"/>
        <v>-970.63687836648512</v>
      </c>
      <c r="AR7">
        <f t="shared" si="8"/>
        <v>1365.9767689013431</v>
      </c>
      <c r="AS7">
        <f t="shared" si="8"/>
        <v>-363.52081915493659</v>
      </c>
      <c r="AT7">
        <f t="shared" si="8"/>
        <v>380.65052224246449</v>
      </c>
      <c r="AU7">
        <f t="shared" si="8"/>
        <v>1383.1064719888709</v>
      </c>
      <c r="AW7">
        <v>4</v>
      </c>
      <c r="AX7">
        <f>(R7*SUMPRODUCT(K8:$K$23, X8:$X$23)-$AZ$3*SUMPRODUCT(K7:$K$22, W8:$W$23))/Z7</f>
        <v>3898.9826181168869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3.4073305999999998E-2</v>
      </c>
      <c r="O8">
        <f t="shared" si="22"/>
        <v>3976.6925958302181</v>
      </c>
      <c r="P8">
        <f t="shared" si="23"/>
        <v>198.83462979151091</v>
      </c>
      <c r="Q8" s="4">
        <f t="shared" si="24"/>
        <v>50</v>
      </c>
      <c r="R8">
        <f t="shared" si="0"/>
        <v>50000</v>
      </c>
      <c r="S8">
        <f t="shared" si="12"/>
        <v>4465.093629502051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3394.0120768519337</v>
      </c>
      <c r="AC8">
        <f t="shared" si="1"/>
        <v>3715.4998123873638</v>
      </c>
      <c r="AE8">
        <f t="shared" si="2"/>
        <v>3309.0908768641325</v>
      </c>
      <c r="AF8">
        <f t="shared" si="3"/>
        <v>-165.45454384320661</v>
      </c>
      <c r="AG8">
        <f t="shared" si="3"/>
        <v>-41.606068323383823</v>
      </c>
      <c r="AH8">
        <f t="shared" si="4"/>
        <v>-1483.0177945000078</v>
      </c>
      <c r="AI8">
        <f t="shared" si="5"/>
        <v>1619.0124701975346</v>
      </c>
      <c r="AJ8">
        <f t="shared" si="6"/>
        <v>-321.48773553543015</v>
      </c>
      <c r="AK8">
        <f t="shared" si="20"/>
        <v>559.43964972964045</v>
      </c>
      <c r="AL8">
        <f t="shared" si="7"/>
        <v>1856.9643843917449</v>
      </c>
      <c r="AN8">
        <f t="shared" si="8"/>
        <v>2194.9039938797955</v>
      </c>
      <c r="AO8">
        <f t="shared" si="8"/>
        <v>-109.74519969398978</v>
      </c>
      <c r="AP8">
        <f t="shared" si="8"/>
        <v>-27.59710413851543</v>
      </c>
      <c r="AQ8">
        <f t="shared" si="8"/>
        <v>-983.67853929341425</v>
      </c>
      <c r="AR8">
        <f t="shared" si="8"/>
        <v>1073.8831507538764</v>
      </c>
      <c r="AS8">
        <f t="shared" si="8"/>
        <v>-213.24126201658851</v>
      </c>
      <c r="AT8">
        <f t="shared" si="8"/>
        <v>371.07361726189265</v>
      </c>
      <c r="AU8">
        <f t="shared" si="8"/>
        <v>1231.7155059991806</v>
      </c>
      <c r="AW8">
        <v>5</v>
      </c>
      <c r="AX8">
        <f>(R8*SUMPRODUCT(K9:$K$23, X9:$X$23)-$AZ$3*SUMPRODUCT(K8:$K$22, W9:$W$23))/Z8</f>
        <v>4465.093629502051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3.9255977999999997E-2</v>
      </c>
      <c r="O9">
        <f t="shared" si="22"/>
        <v>3976.6925958302181</v>
      </c>
      <c r="P9">
        <f t="shared" si="23"/>
        <v>198.83462979151091</v>
      </c>
      <c r="Q9" s="4">
        <f t="shared" si="24"/>
        <v>50</v>
      </c>
      <c r="R9">
        <f t="shared" si="0"/>
        <v>50000</v>
      </c>
      <c r="S9">
        <f t="shared" si="12"/>
        <v>4887.7170865730468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3715.4998123873638</v>
      </c>
      <c r="AC9">
        <f t="shared" si="1"/>
        <v>3866.8411967378834</v>
      </c>
      <c r="AE9">
        <f t="shared" si="2"/>
        <v>3146.0983694333117</v>
      </c>
      <c r="AF9">
        <f t="shared" si="3"/>
        <v>-157.30491847166559</v>
      </c>
      <c r="AG9">
        <f t="shared" si="3"/>
        <v>-39.556720737380729</v>
      </c>
      <c r="AH9">
        <f t="shared" si="4"/>
        <v>-1633.2869027692523</v>
      </c>
      <c r="AI9">
        <f t="shared" si="5"/>
        <v>1315.9498274550133</v>
      </c>
      <c r="AJ9">
        <f t="shared" si="6"/>
        <v>-151.34138435051955</v>
      </c>
      <c r="AK9">
        <f t="shared" si="20"/>
        <v>573.6997831313015</v>
      </c>
      <c r="AL9">
        <f t="shared" si="7"/>
        <v>1738.3082262357952</v>
      </c>
      <c r="AN9">
        <f t="shared" si="8"/>
        <v>1922.2970480494523</v>
      </c>
      <c r="AO9">
        <f t="shared" si="8"/>
        <v>-96.114852402472621</v>
      </c>
      <c r="AP9">
        <f t="shared" si="8"/>
        <v>-24.169545441670383</v>
      </c>
      <c r="AQ9">
        <f t="shared" si="8"/>
        <v>-997.95436223969546</v>
      </c>
      <c r="AR9">
        <f t="shared" si="8"/>
        <v>804.05828796561389</v>
      </c>
      <c r="AS9">
        <f t="shared" si="8"/>
        <v>-92.471074398453595</v>
      </c>
      <c r="AT9">
        <f t="shared" si="8"/>
        <v>350.53621027703485</v>
      </c>
      <c r="AU9">
        <f t="shared" si="8"/>
        <v>1062.1234238441953</v>
      </c>
      <c r="AW9">
        <v>6</v>
      </c>
      <c r="AX9">
        <f>(R9*SUMPRODUCT(K10:$K$23, X10:$X$23)-$AZ$3*SUMPRODUCT(K9:$K$22, W10:$W$23))/Z9</f>
        <v>4887.7170865730468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4.4782766000000002E-2</v>
      </c>
      <c r="O10">
        <f t="shared" si="22"/>
        <v>3976.6925958302181</v>
      </c>
      <c r="P10">
        <f t="shared" si="23"/>
        <v>198.83462979151091</v>
      </c>
      <c r="Q10" s="4">
        <f t="shared" si="24"/>
        <v>50</v>
      </c>
      <c r="R10">
        <f t="shared" si="0"/>
        <v>50000</v>
      </c>
      <c r="S10">
        <f t="shared" si="12"/>
        <v>5183.6953779685837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3866.8411967378834</v>
      </c>
      <c r="AC10">
        <f t="shared" si="1"/>
        <v>3876.3356961722652</v>
      </c>
      <c r="AE10">
        <f t="shared" si="2"/>
        <v>2973.746398647665</v>
      </c>
      <c r="AF10">
        <f t="shared" si="3"/>
        <v>-148.68731993238325</v>
      </c>
      <c r="AG10">
        <f t="shared" si="3"/>
        <v>-37.389694161497452</v>
      </c>
      <c r="AH10">
        <f t="shared" si="4"/>
        <v>-1771.4593685094687</v>
      </c>
      <c r="AI10">
        <f t="shared" si="5"/>
        <v>1016.2100160443156</v>
      </c>
      <c r="AJ10">
        <f t="shared" si="6"/>
        <v>-9.4944994343818507</v>
      </c>
      <c r="AK10">
        <f t="shared" si="20"/>
        <v>572.63929037107823</v>
      </c>
      <c r="AL10">
        <f t="shared" si="7"/>
        <v>1579.354806981012</v>
      </c>
      <c r="AN10">
        <f t="shared" si="8"/>
        <v>1673.7612048612791</v>
      </c>
      <c r="AO10">
        <f t="shared" si="8"/>
        <v>-83.688060243063958</v>
      </c>
      <c r="AP10">
        <f t="shared" si="8"/>
        <v>-21.044639037680586</v>
      </c>
      <c r="AQ10">
        <f t="shared" si="8"/>
        <v>-997.05878360964698</v>
      </c>
      <c r="AR10">
        <f t="shared" si="8"/>
        <v>571.96972197088769</v>
      </c>
      <c r="AS10">
        <f t="shared" si="8"/>
        <v>-5.3439408350599429</v>
      </c>
      <c r="AT10">
        <f t="shared" si="8"/>
        <v>322.3077223526094</v>
      </c>
      <c r="AU10">
        <f t="shared" si="8"/>
        <v>888.93350348843717</v>
      </c>
      <c r="AW10">
        <v>7</v>
      </c>
      <c r="AX10">
        <f>(R10*SUMPRODUCT(K11:$K$23, X11:$X$23)-$AZ$3*SUMPRODUCT(K10:$K$22, W11:$W$23))/Z10</f>
        <v>5183.6953779685837</v>
      </c>
    </row>
    <row r="11" spans="1:52" x14ac:dyDescent="0.25">
      <c r="A11" t="s">
        <v>33</v>
      </c>
      <c r="C11" s="7">
        <f>AU25</f>
        <v>5405.8495134768373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5.0287691000000002E-2</v>
      </c>
      <c r="O11">
        <f t="shared" si="22"/>
        <v>3976.6925958302181</v>
      </c>
      <c r="P11">
        <f t="shared" si="23"/>
        <v>198.83462979151091</v>
      </c>
      <c r="Q11" s="4">
        <f t="shared" si="24"/>
        <v>50</v>
      </c>
      <c r="R11">
        <f t="shared" si="0"/>
        <v>50000</v>
      </c>
      <c r="S11">
        <f t="shared" si="12"/>
        <v>5376.1572759742448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3876.3356961722652</v>
      </c>
      <c r="AC11">
        <f t="shared" si="1"/>
        <v>3777.8854827723958</v>
      </c>
      <c r="AE11">
        <f t="shared" si="2"/>
        <v>2794.4660946536319</v>
      </c>
      <c r="AF11">
        <f t="shared" si="3"/>
        <v>-139.72330473268158</v>
      </c>
      <c r="AG11">
        <f t="shared" si="3"/>
        <v>-35.135555833304586</v>
      </c>
      <c r="AH11">
        <f t="shared" si="4"/>
        <v>-1880.2413865778879</v>
      </c>
      <c r="AI11">
        <f t="shared" si="5"/>
        <v>739.36584750975749</v>
      </c>
      <c r="AJ11">
        <f t="shared" si="6"/>
        <v>98.450213399869426</v>
      </c>
      <c r="AK11">
        <f t="shared" si="20"/>
        <v>558.87744821196873</v>
      </c>
      <c r="AL11">
        <f t="shared" si="7"/>
        <v>1396.6935091215955</v>
      </c>
      <c r="AN11">
        <f t="shared" si="8"/>
        <v>1448.8712001919862</v>
      </c>
      <c r="AO11">
        <f t="shared" si="8"/>
        <v>-72.44356000959931</v>
      </c>
      <c r="AP11">
        <f t="shared" si="8"/>
        <v>-18.217037969080227</v>
      </c>
      <c r="AQ11">
        <f t="shared" si="8"/>
        <v>-974.86514494977644</v>
      </c>
      <c r="AR11">
        <f t="shared" si="8"/>
        <v>383.34545726352997</v>
      </c>
      <c r="AS11">
        <f t="shared" si="8"/>
        <v>51.044340498790739</v>
      </c>
      <c r="AT11">
        <f t="shared" si="8"/>
        <v>289.76606325634287</v>
      </c>
      <c r="AU11">
        <f t="shared" si="8"/>
        <v>724.15586101866347</v>
      </c>
      <c r="AW11">
        <v>8</v>
      </c>
      <c r="AX11">
        <f>(R11*SUMPRODUCT(K12:$K$23, X12:$X$23)-$AZ$3*SUMPRODUCT(K11:$K$22, W12:$W$23))/Z11</f>
        <v>5376.1572759742448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5.6343962999999997E-2</v>
      </c>
      <c r="O12">
        <f t="shared" si="22"/>
        <v>3976.6925958302181</v>
      </c>
      <c r="P12">
        <f t="shared" si="23"/>
        <v>198.83462979151091</v>
      </c>
      <c r="Q12" s="4">
        <f t="shared" si="24"/>
        <v>50</v>
      </c>
      <c r="R12">
        <f t="shared" si="0"/>
        <v>50000</v>
      </c>
      <c r="S12">
        <f t="shared" si="12"/>
        <v>5473.3802263539192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3777.8854827723958</v>
      </c>
      <c r="AC12">
        <f t="shared" si="1"/>
        <v>3591.0326399111118</v>
      </c>
      <c r="AE12">
        <f t="shared" si="2"/>
        <v>2609.0701394651765</v>
      </c>
      <c r="AF12">
        <f t="shared" si="3"/>
        <v>-130.45350697325884</v>
      </c>
      <c r="AG12">
        <f t="shared" si="3"/>
        <v>-32.804523817115395</v>
      </c>
      <c r="AH12">
        <f t="shared" si="4"/>
        <v>-1979.6764578561479</v>
      </c>
      <c r="AI12">
        <f t="shared" si="5"/>
        <v>466.13565081865454</v>
      </c>
      <c r="AJ12">
        <f t="shared" si="6"/>
        <v>186.85284286128399</v>
      </c>
      <c r="AK12">
        <f t="shared" si="20"/>
        <v>535.38139900739782</v>
      </c>
      <c r="AL12">
        <f t="shared" si="7"/>
        <v>1188.3698926873362</v>
      </c>
      <c r="AN12">
        <f t="shared" si="8"/>
        <v>1246.1148066592389</v>
      </c>
      <c r="AO12">
        <f t="shared" si="8"/>
        <v>-62.305740332961953</v>
      </c>
      <c r="AP12">
        <f t="shared" si="8"/>
        <v>-15.667728603989397</v>
      </c>
      <c r="AQ12">
        <f t="shared" si="8"/>
        <v>-945.51085814616783</v>
      </c>
      <c r="AR12">
        <f t="shared" si="8"/>
        <v>222.63047957611988</v>
      </c>
      <c r="AS12">
        <f t="shared" si="8"/>
        <v>89.242558348219447</v>
      </c>
      <c r="AT12">
        <f t="shared" si="8"/>
        <v>255.70285689974295</v>
      </c>
      <c r="AU12">
        <f t="shared" si="8"/>
        <v>567.57589482408218</v>
      </c>
      <c r="AW12">
        <v>9</v>
      </c>
      <c r="AX12">
        <f>(R12*SUMPRODUCT(K13:$K$23, X13:$X$23)-$AZ$3*SUMPRODUCT(K12:$K$22, W13:$W$23))/Z12</f>
        <v>5473.3802263539192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6.2785228999999998E-2</v>
      </c>
      <c r="O13">
        <f t="shared" si="22"/>
        <v>3976.6925958302181</v>
      </c>
      <c r="P13">
        <f t="shared" si="23"/>
        <v>198.83462979151091</v>
      </c>
      <c r="Q13" s="4">
        <f t="shared" si="24"/>
        <v>50</v>
      </c>
      <c r="R13">
        <f t="shared" si="0"/>
        <v>50000</v>
      </c>
      <c r="S13">
        <f t="shared" si="12"/>
        <v>5486.0456290361535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3591.0326399111118</v>
      </c>
      <c r="AC13">
        <f t="shared" si="1"/>
        <v>3337.363337163662</v>
      </c>
      <c r="AE13">
        <f t="shared" si="2"/>
        <v>2419.1683718871418</v>
      </c>
      <c r="AF13">
        <f t="shared" si="3"/>
        <v>-120.95841859435708</v>
      </c>
      <c r="AG13">
        <f t="shared" si="3"/>
        <v>-30.416839038850696</v>
      </c>
      <c r="AH13">
        <f t="shared" si="4"/>
        <v>-2059.6395400935439</v>
      </c>
      <c r="AI13">
        <f t="shared" si="5"/>
        <v>208.15357416038978</v>
      </c>
      <c r="AJ13">
        <f t="shared" si="6"/>
        <v>253.66930274744982</v>
      </c>
      <c r="AK13">
        <f t="shared" si="20"/>
        <v>503.95426718564391</v>
      </c>
      <c r="AL13">
        <f t="shared" si="7"/>
        <v>965.77714409348346</v>
      </c>
      <c r="AN13">
        <f t="shared" si="8"/>
        <v>1064.3384824739912</v>
      </c>
      <c r="AO13">
        <f t="shared" si="8"/>
        <v>-53.216924123699563</v>
      </c>
      <c r="AP13">
        <f t="shared" si="8"/>
        <v>-13.382207158657536</v>
      </c>
      <c r="AQ13">
        <f t="shared" si="8"/>
        <v>-906.16000441364054</v>
      </c>
      <c r="AR13">
        <f t="shared" si="8"/>
        <v>91.579346777993564</v>
      </c>
      <c r="AS13">
        <f t="shared" si="8"/>
        <v>111.6044686570711</v>
      </c>
      <c r="AT13">
        <f t="shared" si="8"/>
        <v>221.71996220099538</v>
      </c>
      <c r="AU13">
        <f t="shared" si="8"/>
        <v>424.90377763606</v>
      </c>
      <c r="AW13">
        <v>10</v>
      </c>
      <c r="AX13">
        <f>(R13*SUMPRODUCT(K14:$K$23, X14:$X$23)-$AZ$3*SUMPRODUCT(K13:$K$22, W14:$W$23))/Z13</f>
        <v>5486.0456290361535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6.9956555000000004E-2</v>
      </c>
      <c r="O14">
        <f t="shared" si="22"/>
        <v>3976.6925958302181</v>
      </c>
      <c r="P14">
        <f t="shared" si="23"/>
        <v>198.83462979151091</v>
      </c>
      <c r="Q14" s="4">
        <f t="shared" si="24"/>
        <v>50</v>
      </c>
      <c r="R14">
        <f t="shared" si="0"/>
        <v>50000</v>
      </c>
      <c r="S14">
        <f t="shared" si="12"/>
        <v>5417.750236708679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3337.363337163662</v>
      </c>
      <c r="AC14">
        <f t="shared" si="1"/>
        <v>3032.2945857671866</v>
      </c>
      <c r="AE14">
        <f t="shared" si="2"/>
        <v>2225.7400029060868</v>
      </c>
      <c r="AF14">
        <f t="shared" si="3"/>
        <v>-111.28700014530435</v>
      </c>
      <c r="AG14">
        <f t="shared" si="3"/>
        <v>-27.984813375314683</v>
      </c>
      <c r="AH14">
        <f t="shared" si="4"/>
        <v>-2127.857273147506</v>
      </c>
      <c r="AI14">
        <f t="shared" si="5"/>
        <v>-41.389083762038354</v>
      </c>
      <c r="AJ14">
        <f t="shared" si="6"/>
        <v>305.06875139647536</v>
      </c>
      <c r="AK14">
        <f t="shared" si="20"/>
        <v>466.5228278400146</v>
      </c>
      <c r="AL14">
        <f t="shared" si="7"/>
        <v>730.20249547445155</v>
      </c>
      <c r="AN14">
        <f t="shared" si="8"/>
        <v>902.04762471898971</v>
      </c>
      <c r="AO14">
        <f t="shared" si="8"/>
        <v>-45.102381235949487</v>
      </c>
      <c r="AP14">
        <f t="shared" si="8"/>
        <v>-11.34168159823111</v>
      </c>
      <c r="AQ14">
        <f t="shared" si="8"/>
        <v>-862.37772447706823</v>
      </c>
      <c r="AR14">
        <f t="shared" si="8"/>
        <v>-16.774162592259128</v>
      </c>
      <c r="AS14">
        <f t="shared" si="8"/>
        <v>123.638224686565</v>
      </c>
      <c r="AT14">
        <f t="shared" si="8"/>
        <v>189.07231221113463</v>
      </c>
      <c r="AU14">
        <f t="shared" si="8"/>
        <v>295.93637430544044</v>
      </c>
      <c r="AW14">
        <v>11</v>
      </c>
      <c r="AX14">
        <f>(R14*SUMPRODUCT(K15:$K$23, X15:$X$23)-$AZ$3*SUMPRODUCT(K14:$K$22, W15:$W$23))/Z14</f>
        <v>5417.750236708679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7.8227725999999997E-2</v>
      </c>
      <c r="O15">
        <f t="shared" si="22"/>
        <v>3976.6925958302181</v>
      </c>
      <c r="P15">
        <f t="shared" si="23"/>
        <v>198.83462979151091</v>
      </c>
      <c r="Q15" s="4">
        <f t="shared" si="24"/>
        <v>50</v>
      </c>
      <c r="R15">
        <f t="shared" si="0"/>
        <v>50000</v>
      </c>
      <c r="S15">
        <f t="shared" si="12"/>
        <v>5266.0135253265998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3032.2945857671866</v>
      </c>
      <c r="AC15">
        <f t="shared" si="1"/>
        <v>2687.3285283125142</v>
      </c>
      <c r="AE15">
        <f t="shared" si="2"/>
        <v>2029.3680237824494</v>
      </c>
      <c r="AF15">
        <f t="shared" si="3"/>
        <v>-101.46840118912247</v>
      </c>
      <c r="AG15">
        <f t="shared" si="3"/>
        <v>-25.515776928676281</v>
      </c>
      <c r="AH15">
        <f t="shared" si="4"/>
        <v>-2189.1883128852519</v>
      </c>
      <c r="AI15">
        <f t="shared" si="5"/>
        <v>-286.80446722060128</v>
      </c>
      <c r="AJ15">
        <f t="shared" si="6"/>
        <v>344.96605745467241</v>
      </c>
      <c r="AK15">
        <f t="shared" si="20"/>
        <v>424.45373879782591</v>
      </c>
      <c r="AL15">
        <f t="shared" si="7"/>
        <v>482.61532903189703</v>
      </c>
      <c r="AN15">
        <f t="shared" si="8"/>
        <v>757.63009182839278</v>
      </c>
      <c r="AO15">
        <f t="shared" si="8"/>
        <v>-37.881504591419635</v>
      </c>
      <c r="AP15">
        <f t="shared" si="8"/>
        <v>-9.5258820435707019</v>
      </c>
      <c r="AQ15">
        <f t="shared" si="8"/>
        <v>-817.2962829233486</v>
      </c>
      <c r="AR15">
        <f t="shared" si="8"/>
        <v>-107.07357772994619</v>
      </c>
      <c r="AS15">
        <f t="shared" si="8"/>
        <v>128.78721982616585</v>
      </c>
      <c r="AT15">
        <f t="shared" si="8"/>
        <v>158.46259590851574</v>
      </c>
      <c r="AU15">
        <f t="shared" si="8"/>
        <v>180.17623800473538</v>
      </c>
      <c r="AW15">
        <v>12</v>
      </c>
      <c r="AX15">
        <f>(R15*SUMPRODUCT(K16:$K$23, X16:$X$23)-$AZ$3*SUMPRODUCT(K15:$K$22, W16:$W$23))/Z15</f>
        <v>5266.0135253265998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8.7072107999999995E-2</v>
      </c>
      <c r="O16">
        <f t="shared" si="22"/>
        <v>3976.6925958302181</v>
      </c>
      <c r="P16">
        <f t="shared" si="23"/>
        <v>198.83462979151091</v>
      </c>
      <c r="Q16" s="4">
        <f t="shared" si="24"/>
        <v>50</v>
      </c>
      <c r="R16">
        <f t="shared" si="0"/>
        <v>50000</v>
      </c>
      <c r="S16">
        <f t="shared" si="12"/>
        <v>5034.9222417361125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2687.3285283125142</v>
      </c>
      <c r="AC16">
        <f t="shared" si="1"/>
        <v>2319.9820728599589</v>
      </c>
      <c r="AE16">
        <f t="shared" si="2"/>
        <v>1832.3729918060928</v>
      </c>
      <c r="AF16">
        <f t="shared" si="3"/>
        <v>-91.618649590304642</v>
      </c>
      <c r="AG16">
        <f t="shared" si="3"/>
        <v>-23.03890667495191</v>
      </c>
      <c r="AH16">
        <f t="shared" si="4"/>
        <v>-2221.7124844376094</v>
      </c>
      <c r="AI16">
        <f t="shared" si="5"/>
        <v>-503.99704889677309</v>
      </c>
      <c r="AJ16">
        <f t="shared" si="6"/>
        <v>367.34645545255535</v>
      </c>
      <c r="AK16">
        <f t="shared" si="20"/>
        <v>378.91990739684792</v>
      </c>
      <c r="AL16">
        <f t="shared" si="7"/>
        <v>242.26931395263017</v>
      </c>
      <c r="AN16">
        <f t="shared" si="8"/>
        <v>630.16118850742021</v>
      </c>
      <c r="AO16">
        <f t="shared" si="8"/>
        <v>-31.508059425371009</v>
      </c>
      <c r="AP16">
        <f t="shared" si="8"/>
        <v>-7.92318205797676</v>
      </c>
      <c r="AQ16">
        <f t="shared" si="8"/>
        <v>-764.05676463012026</v>
      </c>
      <c r="AR16">
        <f t="shared" si="8"/>
        <v>-173.32681760604785</v>
      </c>
      <c r="AS16">
        <f t="shared" si="8"/>
        <v>126.33207321714718</v>
      </c>
      <c r="AT16">
        <f t="shared" si="8"/>
        <v>130.31223460621044</v>
      </c>
      <c r="AU16">
        <f t="shared" si="8"/>
        <v>83.317490217309754</v>
      </c>
      <c r="AW16">
        <v>13</v>
      </c>
      <c r="AX16">
        <f>(R16*SUMPRODUCT(K17:$K$23, X17:$X$23)-$AZ$3*SUMPRODUCT(K16:$K$22, W17:$W$23))/Z16</f>
        <v>5034.9222417361125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9.6466888000000001E-2</v>
      </c>
      <c r="O17">
        <f t="shared" si="22"/>
        <v>3976.6925958302181</v>
      </c>
      <c r="P17">
        <f t="shared" si="23"/>
        <v>198.83462979151091</v>
      </c>
      <c r="Q17" s="4">
        <f t="shared" si="24"/>
        <v>50</v>
      </c>
      <c r="R17">
        <f t="shared" si="0"/>
        <v>50000</v>
      </c>
      <c r="S17">
        <f t="shared" si="12"/>
        <v>4726.195206230992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2319.9820728599589</v>
      </c>
      <c r="AC17">
        <f t="shared" si="1"/>
        <v>1945.8715458842382</v>
      </c>
      <c r="AE17">
        <f t="shared" si="2"/>
        <v>1637.2859417132486</v>
      </c>
      <c r="AF17">
        <f t="shared" si="3"/>
        <v>-81.864297085662429</v>
      </c>
      <c r="AG17">
        <f t="shared" si="3"/>
        <v>-20.586025978347351</v>
      </c>
      <c r="AH17">
        <f t="shared" si="4"/>
        <v>-2222.4916298550384</v>
      </c>
      <c r="AI17">
        <f t="shared" si="5"/>
        <v>-687.65601120579959</v>
      </c>
      <c r="AJ17">
        <f t="shared" si="6"/>
        <v>374.11052697572063</v>
      </c>
      <c r="AK17">
        <f t="shared" si="20"/>
        <v>331.62604691284423</v>
      </c>
      <c r="AL17">
        <f t="shared" si="7"/>
        <v>18.080562682765276</v>
      </c>
      <c r="AN17">
        <f t="shared" si="8"/>
        <v>518.68497697863779</v>
      </c>
      <c r="AO17">
        <f t="shared" si="8"/>
        <v>-25.934248848931887</v>
      </c>
      <c r="AP17">
        <f t="shared" si="8"/>
        <v>-6.5215623848132944</v>
      </c>
      <c r="AQ17">
        <f t="shared" si="8"/>
        <v>-704.07556218330399</v>
      </c>
      <c r="AR17">
        <f t="shared" si="8"/>
        <v>-217.84639643841138</v>
      </c>
      <c r="AS17">
        <f t="shared" si="8"/>
        <v>118.51656764903225</v>
      </c>
      <c r="AT17">
        <f t="shared" si="8"/>
        <v>105.05767143429776</v>
      </c>
      <c r="AU17">
        <f t="shared" si="8"/>
        <v>5.7278426449186428</v>
      </c>
      <c r="AW17">
        <v>14</v>
      </c>
      <c r="AX17">
        <f>(R17*SUMPRODUCT(K18:$K$23, X18:$X$23)-$AZ$3*SUMPRODUCT(K17:$K$22, W18:$W$23))/Z17</f>
        <v>4726.195206230992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0.107048017</v>
      </c>
      <c r="O18">
        <f t="shared" si="22"/>
        <v>3976.6925958302181</v>
      </c>
      <c r="P18">
        <f t="shared" si="23"/>
        <v>198.83462979151091</v>
      </c>
      <c r="Q18" s="4">
        <f t="shared" si="24"/>
        <v>50</v>
      </c>
      <c r="R18">
        <f t="shared" si="0"/>
        <v>50000</v>
      </c>
      <c r="S18">
        <f t="shared" si="12"/>
        <v>4330.8061211586391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1945.8715458842382</v>
      </c>
      <c r="AC18">
        <f t="shared" si="1"/>
        <v>1574.3755637883182</v>
      </c>
      <c r="AE18">
        <f t="shared" si="2"/>
        <v>1445.6448689737351</v>
      </c>
      <c r="AF18">
        <f t="shared" si="3"/>
        <v>-72.282243448686756</v>
      </c>
      <c r="AG18">
        <f t="shared" si="3"/>
        <v>-18.176472459671306</v>
      </c>
      <c r="AH18">
        <f t="shared" si="4"/>
        <v>-2203.6932588925683</v>
      </c>
      <c r="AI18">
        <f t="shared" si="5"/>
        <v>-848.50710582719125</v>
      </c>
      <c r="AJ18">
        <f t="shared" si="6"/>
        <v>371.49598209592</v>
      </c>
      <c r="AK18">
        <f t="shared" si="20"/>
        <v>284.03350651583554</v>
      </c>
      <c r="AL18">
        <f t="shared" si="7"/>
        <v>-192.97761721543571</v>
      </c>
      <c r="AN18">
        <f t="shared" si="8"/>
        <v>421.87338009417851</v>
      </c>
      <c r="AO18">
        <f t="shared" si="8"/>
        <v>-21.093669004708925</v>
      </c>
      <c r="AP18">
        <f t="shared" si="8"/>
        <v>-5.3043247614429143</v>
      </c>
      <c r="AQ18">
        <f t="shared" si="8"/>
        <v>-643.0898374645385</v>
      </c>
      <c r="AR18">
        <f t="shared" si="8"/>
        <v>-247.61445113651186</v>
      </c>
      <c r="AS18">
        <f t="shared" si="8"/>
        <v>108.41131803654581</v>
      </c>
      <c r="AT18">
        <f t="shared" si="8"/>
        <v>82.887698096215118</v>
      </c>
      <c r="AU18">
        <f t="shared" si="8"/>
        <v>-56.31543500375092</v>
      </c>
      <c r="AW18">
        <v>15</v>
      </c>
      <c r="AX18">
        <f>(R18*SUMPRODUCT(K19:$K$23, X19:$X$23)-$AZ$3*SUMPRODUCT(K18:$K$22, W19:$W$23))/Z18</f>
        <v>4330.8061211586391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0.118979948</v>
      </c>
      <c r="O19">
        <f t="shared" si="22"/>
        <v>3976.6925958302181</v>
      </c>
      <c r="P19">
        <f t="shared" si="23"/>
        <v>198.83462979151091</v>
      </c>
      <c r="Q19" s="4">
        <f t="shared" si="24"/>
        <v>50</v>
      </c>
      <c r="R19">
        <f t="shared" si="0"/>
        <v>50000</v>
      </c>
      <c r="S19">
        <f t="shared" si="12"/>
        <v>3833.7268545299639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1574.3755637883182</v>
      </c>
      <c r="AC19">
        <f t="shared" si="1"/>
        <v>1213.9167907882286</v>
      </c>
      <c r="AE19">
        <f t="shared" si="2"/>
        <v>1259.185668947036</v>
      </c>
      <c r="AF19">
        <f t="shared" si="3"/>
        <v>-62.959283447351794</v>
      </c>
      <c r="AG19">
        <f t="shared" si="3"/>
        <v>-15.832071986999468</v>
      </c>
      <c r="AH19">
        <f t="shared" si="4"/>
        <v>-2162.635748075124</v>
      </c>
      <c r="AI19">
        <f t="shared" si="5"/>
        <v>-982.24143456243905</v>
      </c>
      <c r="AJ19">
        <f t="shared" si="6"/>
        <v>360.45877300008965</v>
      </c>
      <c r="AK19">
        <f t="shared" si="20"/>
        <v>237.08595000447295</v>
      </c>
      <c r="AL19">
        <f t="shared" si="7"/>
        <v>-384.69671155787648</v>
      </c>
      <c r="AN19">
        <f t="shared" si="8"/>
        <v>338.49452036994984</v>
      </c>
      <c r="AO19">
        <f t="shared" si="8"/>
        <v>-16.924726018497488</v>
      </c>
      <c r="AP19">
        <f t="shared" si="8"/>
        <v>-4.2559804688559533</v>
      </c>
      <c r="AQ19">
        <f t="shared" si="8"/>
        <v>-581.36013483360875</v>
      </c>
      <c r="AR19">
        <f t="shared" si="8"/>
        <v>-264.04632095101238</v>
      </c>
      <c r="AS19">
        <f t="shared" si="8"/>
        <v>96.898592867433678</v>
      </c>
      <c r="AT19">
        <f t="shared" si="8"/>
        <v>63.733488168053121</v>
      </c>
      <c r="AU19">
        <f t="shared" si="8"/>
        <v>-103.41423991552557</v>
      </c>
      <c r="AW19">
        <v>16</v>
      </c>
      <c r="AX19">
        <f>(R19*SUMPRODUCT(K20:$K$23, X20:$X$23)-$AZ$3*SUMPRODUCT(K19:$K$22, W20:$W$23))/Z19</f>
        <v>3833.7268545299639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0.132636267</v>
      </c>
      <c r="O20">
        <f t="shared" si="22"/>
        <v>3976.6925958302181</v>
      </c>
      <c r="P20">
        <f t="shared" si="23"/>
        <v>198.83462979151091</v>
      </c>
      <c r="Q20" s="4">
        <f t="shared" si="24"/>
        <v>50</v>
      </c>
      <c r="R20">
        <f t="shared" si="0"/>
        <v>50000</v>
      </c>
      <c r="S20">
        <f t="shared" si="12"/>
        <v>3208.9633557189168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1213.9167907882286</v>
      </c>
      <c r="AC20">
        <f t="shared" si="1"/>
        <v>871.15938165934415</v>
      </c>
      <c r="AE20">
        <f t="shared" si="2"/>
        <v>1079.5801256685329</v>
      </c>
      <c r="AF20">
        <f t="shared" si="3"/>
        <v>-53.979006283426642</v>
      </c>
      <c r="AG20">
        <f t="shared" si="3"/>
        <v>-13.573844339898592</v>
      </c>
      <c r="AH20">
        <f t="shared" si="4"/>
        <v>-2099.906927230882</v>
      </c>
      <c r="AI20">
        <f t="shared" si="5"/>
        <v>-1087.8796521856743</v>
      </c>
      <c r="AJ20">
        <f t="shared" si="6"/>
        <v>342.75740912888443</v>
      </c>
      <c r="AK20">
        <f t="shared" si="20"/>
        <v>191.64002660935262</v>
      </c>
      <c r="AL20">
        <f t="shared" si="7"/>
        <v>-553.48221644743728</v>
      </c>
      <c r="AN20">
        <f t="shared" si="8"/>
        <v>267.33641396832707</v>
      </c>
      <c r="AO20">
        <f t="shared" si="8"/>
        <v>-13.366820698416351</v>
      </c>
      <c r="AP20">
        <f t="shared" si="8"/>
        <v>-3.3612909160824258</v>
      </c>
      <c r="AQ20">
        <f t="shared" si="8"/>
        <v>-519.99992797710649</v>
      </c>
      <c r="AR20">
        <f t="shared" si="8"/>
        <v>-269.39162562327823</v>
      </c>
      <c r="AS20">
        <f t="shared" si="8"/>
        <v>84.877013237760025</v>
      </c>
      <c r="AT20">
        <f t="shared" si="8"/>
        <v>47.455817561307299</v>
      </c>
      <c r="AU20">
        <f t="shared" si="8"/>
        <v>-137.05879482421091</v>
      </c>
      <c r="AW20">
        <v>17</v>
      </c>
      <c r="AX20">
        <f>(R20*SUMPRODUCT(K21:$K$23, X21:$X$23)-$AZ$3*SUMPRODUCT(K20:$K$22, W21:$W$23))/Z20</f>
        <v>3208.9633557189168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0.148393413</v>
      </c>
      <c r="O21">
        <f t="shared" si="22"/>
        <v>3976.6925958302181</v>
      </c>
      <c r="P21">
        <f t="shared" si="23"/>
        <v>198.83462979151091</v>
      </c>
      <c r="Q21" s="4">
        <f t="shared" si="24"/>
        <v>50</v>
      </c>
      <c r="R21">
        <f t="shared" si="0"/>
        <v>50000</v>
      </c>
      <c r="S21">
        <f t="shared" si="12"/>
        <v>2414.5428569469891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871.15938165934415</v>
      </c>
      <c r="AC21">
        <f t="shared" si="1"/>
        <v>551.66687124333043</v>
      </c>
      <c r="AE21">
        <f t="shared" si="2"/>
        <v>908.58174495692504</v>
      </c>
      <c r="AF21">
        <f t="shared" si="3"/>
        <v>-45.429087247846248</v>
      </c>
      <c r="AG21">
        <f t="shared" si="3"/>
        <v>-11.423836807371321</v>
      </c>
      <c r="AH21">
        <f t="shared" si="4"/>
        <v>-2014.2690891282841</v>
      </c>
      <c r="AI21">
        <f t="shared" si="5"/>
        <v>-1162.5402682265767</v>
      </c>
      <c r="AJ21">
        <f t="shared" si="6"/>
        <v>319.49251041601372</v>
      </c>
      <c r="AK21">
        <f t="shared" si="20"/>
        <v>148.40854983283472</v>
      </c>
      <c r="AL21">
        <f t="shared" si="7"/>
        <v>-694.63920797772823</v>
      </c>
      <c r="AN21">
        <f t="shared" si="8"/>
        <v>207.25671529912603</v>
      </c>
      <c r="AO21">
        <f t="shared" si="8"/>
        <v>-10.362835764956301</v>
      </c>
      <c r="AP21">
        <f t="shared" si="8"/>
        <v>-2.605893092119393</v>
      </c>
      <c r="AQ21">
        <f t="shared" si="8"/>
        <v>-459.47521778690657</v>
      </c>
      <c r="AR21">
        <f t="shared" si="8"/>
        <v>-265.18723134485623</v>
      </c>
      <c r="AS21">
        <f t="shared" si="8"/>
        <v>72.879483479644534</v>
      </c>
      <c r="AT21">
        <f t="shared" si="8"/>
        <v>33.853496101353237</v>
      </c>
      <c r="AU21">
        <f t="shared" si="8"/>
        <v>-158.45425176385845</v>
      </c>
      <c r="AW21">
        <v>18</v>
      </c>
      <c r="AX21">
        <f>(R21*SUMPRODUCT(K22:$K$23, X22:$X$23)-$AZ$3*SUMPRODUCT(K21:$K$22, W22:$W$23))/Z21</f>
        <v>2414.5428569469891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0.16656033000000001</v>
      </c>
      <c r="O22">
        <f t="shared" si="22"/>
        <v>3976.6925958302181</v>
      </c>
      <c r="P22">
        <f t="shared" si="23"/>
        <v>198.83462979151091</v>
      </c>
      <c r="Q22" s="4">
        <f t="shared" si="24"/>
        <v>50</v>
      </c>
      <c r="R22">
        <f t="shared" si="0"/>
        <v>50000</v>
      </c>
      <c r="S22">
        <f t="shared" si="12"/>
        <v>1383.9185704652766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551.66687124333043</v>
      </c>
      <c r="AC22">
        <f t="shared" si="1"/>
        <v>260.36602267806745</v>
      </c>
      <c r="AE22">
        <f t="shared" si="2"/>
        <v>748.16225223535446</v>
      </c>
      <c r="AF22">
        <f t="shared" si="3"/>
        <v>-37.408112611767727</v>
      </c>
      <c r="AG22">
        <f t="shared" si="3"/>
        <v>-9.4068404107956951</v>
      </c>
      <c r="AH22">
        <f t="shared" si="4"/>
        <v>-1902.7580285019135</v>
      </c>
      <c r="AI22">
        <f t="shared" si="5"/>
        <v>-1201.4107292891224</v>
      </c>
      <c r="AJ22">
        <f t="shared" si="6"/>
        <v>291.30084856526298</v>
      </c>
      <c r="AK22">
        <f t="shared" si="20"/>
        <v>108.02789074190383</v>
      </c>
      <c r="AL22">
        <f t="shared" si="7"/>
        <v>-802.08198998195553</v>
      </c>
      <c r="AN22">
        <f t="shared" si="8"/>
        <v>157.21057769654735</v>
      </c>
      <c r="AO22">
        <f t="shared" si="8"/>
        <v>-7.8605288848273682</v>
      </c>
      <c r="AP22">
        <f t="shared" si="8"/>
        <v>-1.9766498655363924</v>
      </c>
      <c r="AQ22">
        <f t="shared" si="8"/>
        <v>-399.82462090780388</v>
      </c>
      <c r="AR22">
        <f t="shared" si="8"/>
        <v>-252.45122196162026</v>
      </c>
      <c r="AS22">
        <f t="shared" si="8"/>
        <v>61.210752814127844</v>
      </c>
      <c r="AT22">
        <f t="shared" si="8"/>
        <v>22.699791469206204</v>
      </c>
      <c r="AU22">
        <f t="shared" si="8"/>
        <v>-168.54067767828619</v>
      </c>
      <c r="AW22">
        <v>19</v>
      </c>
      <c r="AX22">
        <f>(R22*SUMPRODUCT(K23:$K$23, X23:$X$23)-$AZ$3*SUMPRODUCT(K22:$K$22, W23:$W$23))/Z22</f>
        <v>1383.9185704652766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0.18820168900000001</v>
      </c>
      <c r="O23">
        <f t="shared" si="22"/>
        <v>3976.6925958302181</v>
      </c>
      <c r="P23">
        <f t="shared" si="23"/>
        <v>198.83462979151091</v>
      </c>
      <c r="Q23" s="4">
        <f t="shared" si="24"/>
        <v>50</v>
      </c>
      <c r="R23">
        <f t="shared" si="0"/>
        <v>50000</v>
      </c>
      <c r="S23">
        <f t="shared" si="12"/>
        <v>1726.0183159269295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260.36602267806745</v>
      </c>
      <c r="AC23">
        <f t="shared" si="1"/>
        <v>260.36602267806745</v>
      </c>
      <c r="AE23">
        <f t="shared" si="2"/>
        <v>599.87523019626326</v>
      </c>
      <c r="AF23">
        <f t="shared" si="3"/>
        <v>-29.993761509813162</v>
      </c>
      <c r="AG23">
        <f t="shared" si="3"/>
        <v>-7.542388753222534</v>
      </c>
      <c r="AH23">
        <f t="shared" si="4"/>
        <v>-1770.3832534652038</v>
      </c>
      <c r="AI23">
        <f t="shared" si="5"/>
        <v>-1208.0441735319762</v>
      </c>
      <c r="AJ23">
        <f t="shared" si="6"/>
        <v>0</v>
      </c>
      <c r="AK23">
        <f t="shared" si="20"/>
        <v>71.045938331044511</v>
      </c>
      <c r="AL23">
        <f t="shared" si="7"/>
        <v>-1136.9982352009317</v>
      </c>
      <c r="AN23">
        <f t="shared" si="8"/>
        <v>116.11498423727396</v>
      </c>
      <c r="AO23">
        <f t="shared" si="8"/>
        <v>-5.8057492118636977</v>
      </c>
      <c r="AP23">
        <f t="shared" si="8"/>
        <v>-1.4599441802344355</v>
      </c>
      <c r="AQ23">
        <f t="shared" si="8"/>
        <v>-342.68463377424257</v>
      </c>
      <c r="AR23">
        <f t="shared" si="8"/>
        <v>-233.83534292906671</v>
      </c>
      <c r="AS23">
        <f t="shared" si="8"/>
        <v>0</v>
      </c>
      <c r="AT23">
        <f t="shared" si="8"/>
        <v>13.752023077753275</v>
      </c>
      <c r="AU23">
        <f t="shared" si="8"/>
        <v>-220.08331985131346</v>
      </c>
      <c r="AW23">
        <v>20</v>
      </c>
      <c r="AX23">
        <f>(R23*SUMPRODUCT(K$23:$K24, X$23:$X24)-$AZ$3*SUMPRODUCT(K$22:$K23, W$23:$W24))/Z23</f>
        <v>1726.0183159269295</v>
      </c>
    </row>
    <row r="25" spans="5:50" x14ac:dyDescent="0.25">
      <c r="AN25" s="8">
        <f t="shared" ref="AN25:AU25" si="25">SUM(AN3:AN23)</f>
        <v>26326.828443266182</v>
      </c>
      <c r="AO25" s="8">
        <f t="shared" si="25"/>
        <v>-4298.8608690359742</v>
      </c>
      <c r="AP25" s="8">
        <f t="shared" si="25"/>
        <v>-2800.9223295433126</v>
      </c>
      <c r="AQ25" s="8">
        <f t="shared" si="25"/>
        <v>-15587.716456803706</v>
      </c>
      <c r="AR25" s="8">
        <f t="shared" si="25"/>
        <v>3639.3287878831952</v>
      </c>
      <c r="AS25" s="8">
        <f t="shared" si="25"/>
        <v>-1994.0387533755897</v>
      </c>
      <c r="AT25" s="8">
        <f t="shared" si="25"/>
        <v>3760.5594789692313</v>
      </c>
      <c r="AU25" s="9">
        <f t="shared" si="25"/>
        <v>5405.8495134768373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352.7821191129616</v>
      </c>
      <c r="K3">
        <v>1</v>
      </c>
      <c r="L3" s="2">
        <v>0</v>
      </c>
      <c r="O3">
        <f>$C$3</f>
        <v>352.7821191129616</v>
      </c>
      <c r="P3">
        <f>O3*B5</f>
        <v>282.22569529036929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352.7821191129616</v>
      </c>
      <c r="AF3">
        <f t="shared" ref="AF3:AG23" si="4">-$Z3*P3</f>
        <v>-282.22569529036929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-2449.3517801774074</v>
      </c>
      <c r="AJ3">
        <f t="shared" ref="AJ3:AJ23" si="7">AB3-AC3</f>
        <v>0</v>
      </c>
      <c r="AL3">
        <f t="shared" ref="AL3:AL23" si="8">SUM(AI3:AK3)</f>
        <v>-2449.3517801774074</v>
      </c>
      <c r="AN3">
        <f t="shared" ref="AN3:AU23" si="9">AE3*$K3</f>
        <v>352.7821191129616</v>
      </c>
      <c r="AO3">
        <f t="shared" si="9"/>
        <v>-282.22569529036929</v>
      </c>
      <c r="AP3">
        <f t="shared" si="9"/>
        <v>-2519.9082039999998</v>
      </c>
      <c r="AQ3">
        <f t="shared" si="9"/>
        <v>0</v>
      </c>
      <c r="AR3">
        <f t="shared" si="9"/>
        <v>-2449.3517801774074</v>
      </c>
      <c r="AS3">
        <f t="shared" si="9"/>
        <v>0</v>
      </c>
      <c r="AT3">
        <f t="shared" si="9"/>
        <v>0</v>
      </c>
      <c r="AU3">
        <f t="shared" si="9"/>
        <v>-2449.3517801774074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123.28183466976144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21.937390627161925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21.693823925195375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-21.693823925195375</v>
      </c>
      <c r="AK4">
        <f>G4*MAX(0, SUM(AB4, AE4:AF4))</f>
        <v>0</v>
      </c>
      <c r="AL4">
        <f t="shared" si="8"/>
        <v>-131.97492392519536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-101.58801074456601</v>
      </c>
      <c r="AR4">
        <f t="shared" si="9"/>
        <v>-101.58801074456601</v>
      </c>
      <c r="AS4">
        <f t="shared" si="9"/>
        <v>-19.983772541291941</v>
      </c>
      <c r="AT4">
        <f t="shared" si="9"/>
        <v>0</v>
      </c>
      <c r="AU4">
        <f t="shared" si="9"/>
        <v>-121.57178328585793</v>
      </c>
      <c r="AW4">
        <v>1</v>
      </c>
      <c r="AX4">
        <f>(R4*SUMPRODUCT(K5:$K$23, X5:$X$23)-$AZ$3*SUMPRODUCT(K4:$K$22, W5:$W$23))/Z4</f>
        <v>21.937390627161925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352.7821191129616</v>
      </c>
      <c r="P5">
        <f t="shared" ref="P5:P23" si="22">O5*$C$5</f>
        <v>17.63910595564808</v>
      </c>
      <c r="Q5" s="4">
        <f t="shared" ref="Q5:Q23" si="23">$C$8</f>
        <v>50</v>
      </c>
      <c r="R5">
        <f t="shared" si="0"/>
        <v>100000</v>
      </c>
      <c r="S5">
        <f t="shared" si="1"/>
        <v>41.414003531056295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21.693823925195375</v>
      </c>
      <c r="AC5">
        <f t="shared" si="2"/>
        <v>40.499018108509745</v>
      </c>
      <c r="AE5">
        <f t="shared" si="3"/>
        <v>344.98788361768084</v>
      </c>
      <c r="AF5">
        <f t="shared" si="4"/>
        <v>-17.249394180884043</v>
      </c>
      <c r="AG5">
        <f t="shared" si="4"/>
        <v>-48.895318799762492</v>
      </c>
      <c r="AH5">
        <f t="shared" si="5"/>
        <v>-110.1841114750068</v>
      </c>
      <c r="AI5">
        <f t="shared" si="6"/>
        <v>168.65905916202749</v>
      </c>
      <c r="AJ5">
        <f t="shared" si="7"/>
        <v>-18.80519418331437</v>
      </c>
      <c r="AK5">
        <f>G5*SUM(AB5, AE5:AF5)</f>
        <v>24.460261935339453</v>
      </c>
      <c r="AL5">
        <f t="shared" si="8"/>
        <v>174.31412691405257</v>
      </c>
      <c r="AN5">
        <f t="shared" si="9"/>
        <v>292.74303847418031</v>
      </c>
      <c r="AO5">
        <f t="shared" si="9"/>
        <v>-14.637151923709016</v>
      </c>
      <c r="AP5">
        <f t="shared" si="9"/>
        <v>-41.490628721525901</v>
      </c>
      <c r="AQ5">
        <f t="shared" si="9"/>
        <v>-93.497867944015425</v>
      </c>
      <c r="AR5">
        <f t="shared" si="9"/>
        <v>143.11738988492993</v>
      </c>
      <c r="AS5">
        <f t="shared" si="9"/>
        <v>-15.957342114719681</v>
      </c>
      <c r="AT5">
        <f t="shared" si="9"/>
        <v>20.756008372633239</v>
      </c>
      <c r="AU5">
        <f t="shared" si="9"/>
        <v>147.9160561428435</v>
      </c>
      <c r="AW5">
        <v>2</v>
      </c>
      <c r="AX5">
        <f>(R5*SUMPRODUCT(K6:$K$23, X6:$X$23)-$AZ$3*SUMPRODUCT(K5:$K$22, W6:$W$23))/Z5</f>
        <v>41.414003531056295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352.7821191129616</v>
      </c>
      <c r="P6">
        <f t="shared" si="22"/>
        <v>17.63910595564808</v>
      </c>
      <c r="Q6" s="4">
        <f t="shared" si="23"/>
        <v>50</v>
      </c>
      <c r="R6">
        <f t="shared" si="0"/>
        <v>100000</v>
      </c>
      <c r="S6">
        <f t="shared" si="1"/>
        <v>58.468117783561091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40.499018108509745</v>
      </c>
      <c r="AC6">
        <f t="shared" si="2"/>
        <v>56.540060388429197</v>
      </c>
      <c r="AE6">
        <f t="shared" si="3"/>
        <v>341.14869906438105</v>
      </c>
      <c r="AF6">
        <f t="shared" si="4"/>
        <v>-17.057434953219055</v>
      </c>
      <c r="AG6">
        <f t="shared" si="4"/>
        <v>-48.351189102521452</v>
      </c>
      <c r="AH6">
        <f t="shared" si="5"/>
        <v>-110.35301848683517</v>
      </c>
      <c r="AI6">
        <f t="shared" si="6"/>
        <v>165.38705652180536</v>
      </c>
      <c r="AJ6">
        <f t="shared" si="7"/>
        <v>-16.041042279919452</v>
      </c>
      <c r="AK6">
        <f>G6*SUM(AB6, AE6:AF6)</f>
        <v>25.521319755377025</v>
      </c>
      <c r="AL6">
        <f t="shared" si="8"/>
        <v>174.86733399726293</v>
      </c>
      <c r="AN6">
        <f t="shared" si="9"/>
        <v>266.66610661914262</v>
      </c>
      <c r="AO6">
        <f t="shared" si="9"/>
        <v>-13.333305330957133</v>
      </c>
      <c r="AP6">
        <f t="shared" si="9"/>
        <v>-37.794731106220773</v>
      </c>
      <c r="AQ6">
        <f t="shared" si="9"/>
        <v>-86.259774327912965</v>
      </c>
      <c r="AR6">
        <f t="shared" si="9"/>
        <v>129.27829585405172</v>
      </c>
      <c r="AS6">
        <f t="shared" si="9"/>
        <v>-12.538820469287243</v>
      </c>
      <c r="AT6">
        <f t="shared" si="9"/>
        <v>19.94928016320603</v>
      </c>
      <c r="AU6">
        <f t="shared" si="9"/>
        <v>136.68875554797052</v>
      </c>
      <c r="AW6">
        <v>3</v>
      </c>
      <c r="AX6">
        <f>(R6*SUMPRODUCT(K7:$K$23, X7:$X$23)-$AZ$3*SUMPRODUCT(K6:$K$22, W7:$W$23))/Z6</f>
        <v>58.468117783561091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352.7821191129616</v>
      </c>
      <c r="P7">
        <f t="shared" si="22"/>
        <v>17.63910595564808</v>
      </c>
      <c r="Q7" s="4">
        <f t="shared" si="23"/>
        <v>50</v>
      </c>
      <c r="R7">
        <f t="shared" si="0"/>
        <v>100000</v>
      </c>
      <c r="S7">
        <f t="shared" si="1"/>
        <v>73.30089990574065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56.540060388429197</v>
      </c>
      <c r="AC7">
        <f t="shared" si="2"/>
        <v>70.093809310506913</v>
      </c>
      <c r="AE7">
        <f t="shared" si="3"/>
        <v>337.34705327026791</v>
      </c>
      <c r="AF7">
        <f t="shared" si="4"/>
        <v>-16.867352663513397</v>
      </c>
      <c r="AG7">
        <f t="shared" si="4"/>
        <v>-47.812379793864871</v>
      </c>
      <c r="AH7">
        <f t="shared" si="5"/>
        <v>-110.59483526273577</v>
      </c>
      <c r="AI7">
        <f t="shared" si="6"/>
        <v>162.07248555015389</v>
      </c>
      <c r="AJ7">
        <f t="shared" si="7"/>
        <v>-13.553748922077716</v>
      </c>
      <c r="AK7">
        <f>G7*SUM(AB7, AE7:AF7)</f>
        <v>26.391383269662864</v>
      </c>
      <c r="AL7">
        <f t="shared" si="8"/>
        <v>174.91011989773904</v>
      </c>
      <c r="AN7">
        <f t="shared" si="9"/>
        <v>242.90831898770691</v>
      </c>
      <c r="AO7">
        <f t="shared" si="9"/>
        <v>-12.145415949385347</v>
      </c>
      <c r="AP7">
        <f t="shared" si="9"/>
        <v>-34.427527052459133</v>
      </c>
      <c r="AQ7">
        <f t="shared" si="9"/>
        <v>-79.634326910426324</v>
      </c>
      <c r="AR7">
        <f t="shared" si="9"/>
        <v>116.70104907543612</v>
      </c>
      <c r="AS7">
        <f t="shared" si="9"/>
        <v>-9.7594401217599458</v>
      </c>
      <c r="AT7">
        <f t="shared" si="9"/>
        <v>19.003238604423593</v>
      </c>
      <c r="AU7">
        <f t="shared" si="9"/>
        <v>125.94484755809977</v>
      </c>
      <c r="AW7">
        <v>4</v>
      </c>
      <c r="AX7">
        <f>(R7*SUMPRODUCT(K8:$K$23, X8:$X$23)-$AZ$3*SUMPRODUCT(K7:$K$22, W8:$W$23))/Z7</f>
        <v>73.30089990574065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352.7821191129616</v>
      </c>
      <c r="P8">
        <f t="shared" si="22"/>
        <v>17.63910595564808</v>
      </c>
      <c r="Q8" s="4">
        <f t="shared" si="23"/>
        <v>50</v>
      </c>
      <c r="R8">
        <f t="shared" si="0"/>
        <v>100000</v>
      </c>
      <c r="S8">
        <f t="shared" si="1"/>
        <v>85.910676679958414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70.093809310506913</v>
      </c>
      <c r="AC8">
        <f t="shared" si="2"/>
        <v>81.234844306075729</v>
      </c>
      <c r="AE8">
        <f t="shared" si="3"/>
        <v>333.58136180056886</v>
      </c>
      <c r="AF8">
        <f t="shared" si="4"/>
        <v>-16.679068090028444</v>
      </c>
      <c r="AG8">
        <f t="shared" si="4"/>
        <v>-47.278666310997949</v>
      </c>
      <c r="AH8">
        <f t="shared" si="5"/>
        <v>-111.17936985654863</v>
      </c>
      <c r="AI8">
        <f t="shared" si="6"/>
        <v>158.4442575429938</v>
      </c>
      <c r="AJ8">
        <f t="shared" si="7"/>
        <v>-11.141034995568816</v>
      </c>
      <c r="AK8">
        <f t="shared" ref="AK8:AK23" si="24">G8*SUM(AB8:AB8, AE8:AF8)</f>
        <v>27.089727211473313</v>
      </c>
      <c r="AL8">
        <f t="shared" si="8"/>
        <v>174.39294975889828</v>
      </c>
      <c r="AN8">
        <f t="shared" si="9"/>
        <v>221.26290589933294</v>
      </c>
      <c r="AO8">
        <f t="shared" si="9"/>
        <v>-11.063145294966647</v>
      </c>
      <c r="AP8">
        <f t="shared" si="9"/>
        <v>-31.359710981905533</v>
      </c>
      <c r="AQ8">
        <f t="shared" si="9"/>
        <v>-73.744738967831339</v>
      </c>
      <c r="AR8">
        <f t="shared" si="9"/>
        <v>105.0953106546294</v>
      </c>
      <c r="AS8">
        <f t="shared" si="9"/>
        <v>-7.3897946951828599</v>
      </c>
      <c r="AT8">
        <f t="shared" si="9"/>
        <v>17.968485200963638</v>
      </c>
      <c r="AU8">
        <f t="shared" si="9"/>
        <v>115.67400116041017</v>
      </c>
      <c r="AW8">
        <v>5</v>
      </c>
      <c r="AX8">
        <f>(R8*SUMPRODUCT(K9:$K$23, X9:$X$23)-$AZ$3*SUMPRODUCT(K8:$K$22, W9:$W$23))/Z8</f>
        <v>85.910676679958414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352.7821191129616</v>
      </c>
      <c r="P9">
        <f t="shared" si="22"/>
        <v>17.63910595564808</v>
      </c>
      <c r="Q9" s="4">
        <f t="shared" si="23"/>
        <v>50</v>
      </c>
      <c r="R9">
        <f t="shared" si="0"/>
        <v>100000</v>
      </c>
      <c r="S9">
        <f t="shared" si="1"/>
        <v>95.91709926946271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81.234844306075729</v>
      </c>
      <c r="AC9">
        <f t="shared" si="2"/>
        <v>89.68156334468938</v>
      </c>
      <c r="AE9">
        <f t="shared" si="3"/>
        <v>329.84788117102164</v>
      </c>
      <c r="AF9">
        <f t="shared" si="4"/>
        <v>-16.492394058551081</v>
      </c>
      <c r="AG9">
        <f t="shared" si="4"/>
        <v>-46.749518087877298</v>
      </c>
      <c r="AH9">
        <f t="shared" si="5"/>
        <v>-112.72312002133802</v>
      </c>
      <c r="AI9">
        <f t="shared" si="6"/>
        <v>153.88284900325525</v>
      </c>
      <c r="AJ9">
        <f t="shared" si="7"/>
        <v>-8.4467190386136508</v>
      </c>
      <c r="AK9">
        <f t="shared" si="24"/>
        <v>27.621323199298242</v>
      </c>
      <c r="AL9">
        <f t="shared" si="8"/>
        <v>173.05745316393984</v>
      </c>
      <c r="AN9">
        <f t="shared" si="9"/>
        <v>201.54029970608704</v>
      </c>
      <c r="AO9">
        <f t="shared" si="9"/>
        <v>-10.077014985304352</v>
      </c>
      <c r="AP9">
        <f t="shared" si="9"/>
        <v>-28.564415369583031</v>
      </c>
      <c r="AQ9">
        <f t="shared" si="9"/>
        <v>-68.874935052641987</v>
      </c>
      <c r="AR9">
        <f t="shared" si="9"/>
        <v>94.023934298557677</v>
      </c>
      <c r="AS9">
        <f t="shared" si="9"/>
        <v>-5.1610284126477657</v>
      </c>
      <c r="AT9">
        <f t="shared" si="9"/>
        <v>16.876900151979292</v>
      </c>
      <c r="AU9">
        <f t="shared" si="9"/>
        <v>105.73980603788921</v>
      </c>
      <c r="AW9">
        <v>6</v>
      </c>
      <c r="AX9">
        <f>(R9*SUMPRODUCT(K10:$K$23, X10:$X$23)-$AZ$3*SUMPRODUCT(K9:$K$22, W10:$W$23))/Z9</f>
        <v>95.91709926946271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352.7821191129616</v>
      </c>
      <c r="P10">
        <f t="shared" si="22"/>
        <v>17.63910595564808</v>
      </c>
      <c r="Q10" s="4">
        <f t="shared" si="23"/>
        <v>50</v>
      </c>
      <c r="R10">
        <f t="shared" si="0"/>
        <v>100000</v>
      </c>
      <c r="S10">
        <f t="shared" si="1"/>
        <v>103.32748071653441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89.68156334468938</v>
      </c>
      <c r="AC10">
        <f t="shared" si="2"/>
        <v>95.525530273548156</v>
      </c>
      <c r="AE10">
        <f t="shared" si="3"/>
        <v>326.14459159942606</v>
      </c>
      <c r="AF10">
        <f t="shared" si="4"/>
        <v>-16.307229579971303</v>
      </c>
      <c r="AG10">
        <f t="shared" si="4"/>
        <v>-46.224648859682404</v>
      </c>
      <c r="AH10">
        <f t="shared" si="5"/>
        <v>-114.74809463223747</v>
      </c>
      <c r="AI10">
        <f t="shared" si="6"/>
        <v>148.86461852753487</v>
      </c>
      <c r="AJ10">
        <f t="shared" si="7"/>
        <v>-5.8439669288587766</v>
      </c>
      <c r="AK10">
        <f t="shared" si="24"/>
        <v>27.966324775490094</v>
      </c>
      <c r="AL10">
        <f t="shared" si="8"/>
        <v>170.9869763741662</v>
      </c>
      <c r="AN10">
        <f t="shared" si="9"/>
        <v>183.56917215358115</v>
      </c>
      <c r="AO10">
        <f t="shared" si="9"/>
        <v>-9.1784586076790582</v>
      </c>
      <c r="AP10">
        <f t="shared" si="9"/>
        <v>-26.017357769598561</v>
      </c>
      <c r="AQ10">
        <f t="shared" si="9"/>
        <v>-64.585503731767815</v>
      </c>
      <c r="AR10">
        <f t="shared" si="9"/>
        <v>83.787852044535711</v>
      </c>
      <c r="AS10">
        <f t="shared" si="9"/>
        <v>-3.2892532908873156</v>
      </c>
      <c r="AT10">
        <f t="shared" si="9"/>
        <v>15.740733464377758</v>
      </c>
      <c r="AU10">
        <f t="shared" si="9"/>
        <v>96.239332218026163</v>
      </c>
      <c r="AW10">
        <v>7</v>
      </c>
      <c r="AX10">
        <f>(R10*SUMPRODUCT(K11:$K$23, X11:$X$23)-$AZ$3*SUMPRODUCT(K10:$K$22, W11:$W$23))/Z10</f>
        <v>103.32748071653441</v>
      </c>
    </row>
    <row r="11" spans="1:52" x14ac:dyDescent="0.25">
      <c r="A11" t="s">
        <v>33</v>
      </c>
      <c r="C11" s="7">
        <f>AU25</f>
        <v>-1246.7153700064753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352.7821191129616</v>
      </c>
      <c r="P11">
        <f t="shared" si="22"/>
        <v>17.63910595564808</v>
      </c>
      <c r="Q11" s="4">
        <f t="shared" si="23"/>
        <v>50</v>
      </c>
      <c r="R11">
        <f t="shared" si="0"/>
        <v>100000</v>
      </c>
      <c r="S11">
        <f t="shared" si="1"/>
        <v>108.53409116121873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95.525530273548156</v>
      </c>
      <c r="AC11">
        <f t="shared" si="2"/>
        <v>99.209040770632612</v>
      </c>
      <c r="AE11">
        <f t="shared" si="3"/>
        <v>322.47172537004525</v>
      </c>
      <c r="AF11">
        <f t="shared" si="4"/>
        <v>-16.123586268502262</v>
      </c>
      <c r="AG11">
        <f t="shared" si="4"/>
        <v>-45.704091548187151</v>
      </c>
      <c r="AH11">
        <f t="shared" si="5"/>
        <v>-116.62164579685624</v>
      </c>
      <c r="AI11">
        <f t="shared" si="6"/>
        <v>144.02240175649962</v>
      </c>
      <c r="AJ11">
        <f t="shared" si="7"/>
        <v>-3.6835104970844554</v>
      </c>
      <c r="AK11">
        <f t="shared" si="24"/>
        <v>28.131156856256382</v>
      </c>
      <c r="AL11">
        <f t="shared" si="8"/>
        <v>168.47004811567155</v>
      </c>
      <c r="AN11">
        <f t="shared" si="9"/>
        <v>167.19472698515204</v>
      </c>
      <c r="AO11">
        <f t="shared" si="9"/>
        <v>-8.3597363492576022</v>
      </c>
      <c r="AP11">
        <f t="shared" si="9"/>
        <v>-23.69659882501243</v>
      </c>
      <c r="AQ11">
        <f t="shared" si="9"/>
        <v>-60.465841484829049</v>
      </c>
      <c r="AR11">
        <f t="shared" si="9"/>
        <v>74.672550326052971</v>
      </c>
      <c r="AS11">
        <f t="shared" si="9"/>
        <v>-1.9098218028270748</v>
      </c>
      <c r="AT11">
        <f t="shared" si="9"/>
        <v>14.585406162233335</v>
      </c>
      <c r="AU11">
        <f t="shared" si="9"/>
        <v>87.348134685459229</v>
      </c>
      <c r="AW11">
        <v>8</v>
      </c>
      <c r="AX11">
        <f>(R11*SUMPRODUCT(K12:$K$23, X12:$X$23)-$AZ$3*SUMPRODUCT(K11:$K$22, W12:$W$23))/Z11</f>
        <v>108.53409116121873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352.7821191129616</v>
      </c>
      <c r="P12">
        <f t="shared" si="22"/>
        <v>17.63910595564808</v>
      </c>
      <c r="Q12" s="4">
        <f t="shared" si="23"/>
        <v>50</v>
      </c>
      <c r="R12">
        <f t="shared" si="0"/>
        <v>100000</v>
      </c>
      <c r="S12">
        <f t="shared" si="1"/>
        <v>111.37630468607738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99.209040770632612</v>
      </c>
      <c r="AC12">
        <f t="shared" si="2"/>
        <v>100.65611073776262</v>
      </c>
      <c r="AE12">
        <f t="shared" si="3"/>
        <v>318.82612866195876</v>
      </c>
      <c r="AF12">
        <f t="shared" si="4"/>
        <v>-15.941306433097937</v>
      </c>
      <c r="AG12">
        <f t="shared" si="4"/>
        <v>-45.187399160651609</v>
      </c>
      <c r="AH12">
        <f t="shared" si="5"/>
        <v>-119.30294410734557</v>
      </c>
      <c r="AI12">
        <f t="shared" si="6"/>
        <v>138.39447896086364</v>
      </c>
      <c r="AJ12">
        <f t="shared" si="7"/>
        <v>-1.4470699671300054</v>
      </c>
      <c r="AK12">
        <f t="shared" si="24"/>
        <v>28.146570409964543</v>
      </c>
      <c r="AL12">
        <f t="shared" si="8"/>
        <v>165.09397940369817</v>
      </c>
      <c r="AN12">
        <f t="shared" si="9"/>
        <v>152.27415839305502</v>
      </c>
      <c r="AO12">
        <f t="shared" si="9"/>
        <v>-7.6137079196527493</v>
      </c>
      <c r="AP12">
        <f t="shared" si="9"/>
        <v>-21.581898591676705</v>
      </c>
      <c r="AQ12">
        <f t="shared" si="9"/>
        <v>-56.980133604486859</v>
      </c>
      <c r="AR12">
        <f t="shared" si="9"/>
        <v>66.098418277238679</v>
      </c>
      <c r="AS12">
        <f t="shared" si="9"/>
        <v>-0.69113332180568832</v>
      </c>
      <c r="AT12">
        <f t="shared" si="9"/>
        <v>13.443049159162614</v>
      </c>
      <c r="AU12">
        <f t="shared" si="9"/>
        <v>78.850334114595611</v>
      </c>
      <c r="AW12">
        <v>9</v>
      </c>
      <c r="AX12">
        <f>(R12*SUMPRODUCT(K13:$K$23, X13:$X$23)-$AZ$3*SUMPRODUCT(K12:$K$22, W13:$W$23))/Z12</f>
        <v>111.37630468607738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352.7821191129616</v>
      </c>
      <c r="P13">
        <f t="shared" si="22"/>
        <v>17.63910595564808</v>
      </c>
      <c r="Q13" s="4">
        <f t="shared" si="23"/>
        <v>50</v>
      </c>
      <c r="R13">
        <f t="shared" si="0"/>
        <v>100000</v>
      </c>
      <c r="S13">
        <f t="shared" si="1"/>
        <v>112.1007671497064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100.65611073776262</v>
      </c>
      <c r="AC13">
        <f t="shared" si="2"/>
        <v>100.16088636216421</v>
      </c>
      <c r="AE13">
        <f t="shared" si="3"/>
        <v>315.20720724317869</v>
      </c>
      <c r="AF13">
        <f t="shared" si="4"/>
        <v>-15.760360362158936</v>
      </c>
      <c r="AG13">
        <f t="shared" si="4"/>
        <v>-44.674487476255656</v>
      </c>
      <c r="AH13">
        <f t="shared" si="5"/>
        <v>-122.07538557887011</v>
      </c>
      <c r="AI13">
        <f t="shared" si="6"/>
        <v>132.69697382589396</v>
      </c>
      <c r="AJ13">
        <f t="shared" si="7"/>
        <v>0.49522437559841137</v>
      </c>
      <c r="AK13">
        <f t="shared" si="24"/>
        <v>28.007207033314767</v>
      </c>
      <c r="AL13">
        <f t="shared" si="8"/>
        <v>161.19940523480713</v>
      </c>
      <c r="AN13">
        <f t="shared" si="9"/>
        <v>138.67871476856456</v>
      </c>
      <c r="AO13">
        <f t="shared" si="9"/>
        <v>-6.9339357384282296</v>
      </c>
      <c r="AP13">
        <f t="shared" si="9"/>
        <v>-19.655009034649989</v>
      </c>
      <c r="AQ13">
        <f t="shared" si="9"/>
        <v>-53.708345456371319</v>
      </c>
      <c r="AR13">
        <f t="shared" si="9"/>
        <v>58.381424539115024</v>
      </c>
      <c r="AS13">
        <f t="shared" si="9"/>
        <v>0.21787915489213106</v>
      </c>
      <c r="AT13">
        <f t="shared" si="9"/>
        <v>12.322064300518138</v>
      </c>
      <c r="AU13">
        <f t="shared" si="9"/>
        <v>70.921367994525284</v>
      </c>
      <c r="AW13">
        <v>10</v>
      </c>
      <c r="AX13">
        <f>(R13*SUMPRODUCT(K14:$K$23, X14:$X$23)-$AZ$3*SUMPRODUCT(K13:$K$22, W14:$W$23))/Z13</f>
        <v>112.1007671497064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352.7821191129616</v>
      </c>
      <c r="P14">
        <f t="shared" si="22"/>
        <v>17.63910595564808</v>
      </c>
      <c r="Q14" s="4">
        <f t="shared" si="23"/>
        <v>50</v>
      </c>
      <c r="R14">
        <f t="shared" si="0"/>
        <v>100000</v>
      </c>
      <c r="S14">
        <f t="shared" si="1"/>
        <v>110.70231050748301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100.16088636216421</v>
      </c>
      <c r="AC14">
        <f t="shared" si="2"/>
        <v>97.783397379482437</v>
      </c>
      <c r="AE14">
        <f t="shared" si="3"/>
        <v>311.61259402320093</v>
      </c>
      <c r="AF14">
        <f t="shared" si="4"/>
        <v>-15.580629701160046</v>
      </c>
      <c r="AG14">
        <f t="shared" si="4"/>
        <v>-44.165021005985551</v>
      </c>
      <c r="AH14">
        <f t="shared" si="5"/>
        <v>-125.44319101510236</v>
      </c>
      <c r="AI14">
        <f t="shared" si="6"/>
        <v>126.42375230095298</v>
      </c>
      <c r="AJ14">
        <f t="shared" si="7"/>
        <v>2.3774889826817684</v>
      </c>
      <c r="AK14">
        <f t="shared" si="24"/>
        <v>27.733499547894361</v>
      </c>
      <c r="AL14">
        <f t="shared" si="8"/>
        <v>156.53474083152909</v>
      </c>
      <c r="AN14">
        <f t="shared" si="9"/>
        <v>126.29031239234619</v>
      </c>
      <c r="AO14">
        <f t="shared" si="9"/>
        <v>-6.3145156196173096</v>
      </c>
      <c r="AP14">
        <f t="shared" si="9"/>
        <v>-17.899194084707531</v>
      </c>
      <c r="AQ14">
        <f t="shared" si="9"/>
        <v>-50.839600467529586</v>
      </c>
      <c r="AR14">
        <f t="shared" si="9"/>
        <v>51.237002220491782</v>
      </c>
      <c r="AS14">
        <f t="shared" si="9"/>
        <v>0.9635484319028732</v>
      </c>
      <c r="AT14">
        <f t="shared" si="9"/>
        <v>11.23982916228282</v>
      </c>
      <c r="AU14">
        <f t="shared" si="9"/>
        <v>63.440379814677463</v>
      </c>
      <c r="AW14">
        <v>11</v>
      </c>
      <c r="AX14">
        <f>(R14*SUMPRODUCT(K15:$K$23, X15:$X$23)-$AZ$3*SUMPRODUCT(K14:$K$22, W15:$W$23))/Z14</f>
        <v>110.70231050748301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352.7821191129616</v>
      </c>
      <c r="P15">
        <f t="shared" si="22"/>
        <v>17.63910595564808</v>
      </c>
      <c r="Q15" s="4">
        <f t="shared" si="23"/>
        <v>50</v>
      </c>
      <c r="R15">
        <f t="shared" si="0"/>
        <v>100000</v>
      </c>
      <c r="S15">
        <f t="shared" si="1"/>
        <v>106.74528095904591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97.783397379482437</v>
      </c>
      <c r="AC15">
        <f t="shared" si="2"/>
        <v>93.2059949930958</v>
      </c>
      <c r="AE15">
        <f t="shared" si="3"/>
        <v>308.03617857647276</v>
      </c>
      <c r="AF15">
        <f t="shared" si="4"/>
        <v>-15.401808928823638</v>
      </c>
      <c r="AG15">
        <f t="shared" si="4"/>
        <v>-43.658133715932316</v>
      </c>
      <c r="AH15">
        <f t="shared" si="5"/>
        <v>-130.47415998676476</v>
      </c>
      <c r="AI15">
        <f t="shared" si="6"/>
        <v>118.50207594495205</v>
      </c>
      <c r="AJ15">
        <f t="shared" si="7"/>
        <v>4.5774023863866375</v>
      </c>
      <c r="AK15">
        <f t="shared" si="24"/>
        <v>27.329243691899212</v>
      </c>
      <c r="AL15">
        <f t="shared" si="8"/>
        <v>150.40872202323791</v>
      </c>
      <c r="AN15">
        <f t="shared" si="9"/>
        <v>115.00007663783835</v>
      </c>
      <c r="AO15">
        <f t="shared" si="9"/>
        <v>-5.7500038318919175</v>
      </c>
      <c r="AP15">
        <f t="shared" si="9"/>
        <v>-16.299022882309842</v>
      </c>
      <c r="AQ15">
        <f t="shared" si="9"/>
        <v>-48.71031210384438</v>
      </c>
      <c r="AR15">
        <f t="shared" si="9"/>
        <v>44.240737819792216</v>
      </c>
      <c r="AS15">
        <f t="shared" si="9"/>
        <v>1.7088954539994188</v>
      </c>
      <c r="AT15">
        <f t="shared" si="9"/>
        <v>10.202909065898325</v>
      </c>
      <c r="AU15">
        <f t="shared" si="9"/>
        <v>56.152542339689965</v>
      </c>
      <c r="AW15">
        <v>12</v>
      </c>
      <c r="AX15">
        <f>(R15*SUMPRODUCT(K16:$K$23, X16:$X$23)-$AZ$3*SUMPRODUCT(K15:$K$22, W16:$W$23))/Z15</f>
        <v>106.74528095904591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352.7821191129616</v>
      </c>
      <c r="P16">
        <f t="shared" si="22"/>
        <v>17.63910595564808</v>
      </c>
      <c r="Q16" s="4">
        <f t="shared" si="23"/>
        <v>50</v>
      </c>
      <c r="R16">
        <f t="shared" si="0"/>
        <v>100000</v>
      </c>
      <c r="S16">
        <f t="shared" si="1"/>
        <v>100.22254025908227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93.2059949930958</v>
      </c>
      <c r="AC16">
        <f t="shared" si="2"/>
        <v>86.498812467322892</v>
      </c>
      <c r="AE16">
        <f t="shared" si="3"/>
        <v>304.47476469956581</v>
      </c>
      <c r="AF16">
        <f t="shared" si="4"/>
        <v>-15.22373823497829</v>
      </c>
      <c r="AG16">
        <f t="shared" si="4"/>
        <v>-43.153372606460294</v>
      </c>
      <c r="AH16">
        <f t="shared" si="5"/>
        <v>-136.35954462538976</v>
      </c>
      <c r="AI16">
        <f t="shared" si="6"/>
        <v>109.73810923273749</v>
      </c>
      <c r="AJ16">
        <f t="shared" si="7"/>
        <v>6.7071825257729074</v>
      </c>
      <c r="AK16">
        <f t="shared" si="24"/>
        <v>26.771991502037835</v>
      </c>
      <c r="AL16">
        <f t="shared" si="8"/>
        <v>143.21728326054824</v>
      </c>
      <c r="AN16">
        <f t="shared" si="9"/>
        <v>104.71022027260896</v>
      </c>
      <c r="AO16">
        <f t="shared" si="9"/>
        <v>-5.2355110136304486</v>
      </c>
      <c r="AP16">
        <f t="shared" si="9"/>
        <v>-14.840635990266916</v>
      </c>
      <c r="AQ16">
        <f t="shared" si="9"/>
        <v>-46.894651410884478</v>
      </c>
      <c r="AR16">
        <f t="shared" si="9"/>
        <v>37.739421857827132</v>
      </c>
      <c r="AS16">
        <f t="shared" si="9"/>
        <v>2.3066297805509937</v>
      </c>
      <c r="AT16">
        <f t="shared" si="9"/>
        <v>9.2070064659739419</v>
      </c>
      <c r="AU16">
        <f t="shared" si="9"/>
        <v>49.253058104352071</v>
      </c>
      <c r="AW16">
        <v>13</v>
      </c>
      <c r="AX16">
        <f>(R16*SUMPRODUCT(K17:$K$23, X17:$X$23)-$AZ$3*SUMPRODUCT(K16:$K$22, W17:$W$23))/Z16</f>
        <v>100.22254025908227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352.7821191129616</v>
      </c>
      <c r="P17">
        <f t="shared" si="22"/>
        <v>17.63910595564808</v>
      </c>
      <c r="Q17" s="4">
        <f t="shared" si="23"/>
        <v>50</v>
      </c>
      <c r="R17">
        <f t="shared" si="0"/>
        <v>100000</v>
      </c>
      <c r="S17">
        <f t="shared" si="1"/>
        <v>91.473295791346345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86.498812467322892</v>
      </c>
      <c r="AC17">
        <f t="shared" si="2"/>
        <v>78.028032460826296</v>
      </c>
      <c r="AE17">
        <f t="shared" si="3"/>
        <v>300.92820427652487</v>
      </c>
      <c r="AF17">
        <f t="shared" si="4"/>
        <v>-15.046410213826245</v>
      </c>
      <c r="AG17">
        <f t="shared" si="4"/>
        <v>-42.650716685015297</v>
      </c>
      <c r="AH17">
        <f t="shared" si="5"/>
        <v>-142.24439076078997</v>
      </c>
      <c r="AI17">
        <f t="shared" si="6"/>
        <v>100.98668661689337</v>
      </c>
      <c r="AJ17">
        <f t="shared" si="7"/>
        <v>8.4707800064965966</v>
      </c>
      <c r="AK17">
        <f t="shared" si="24"/>
        <v>26.066642457101509</v>
      </c>
      <c r="AL17">
        <f t="shared" si="8"/>
        <v>135.52410908049148</v>
      </c>
      <c r="AN17">
        <f t="shared" si="9"/>
        <v>95.332730056952329</v>
      </c>
      <c r="AO17">
        <f t="shared" si="9"/>
        <v>-4.766636502847617</v>
      </c>
      <c r="AP17">
        <f t="shared" si="9"/>
        <v>-13.511559244649044</v>
      </c>
      <c r="AQ17">
        <f t="shared" si="9"/>
        <v>-45.062396657420521</v>
      </c>
      <c r="AR17">
        <f t="shared" si="9"/>
        <v>31.992137652035147</v>
      </c>
      <c r="AS17">
        <f t="shared" si="9"/>
        <v>2.6835058072161053</v>
      </c>
      <c r="AT17">
        <f t="shared" si="9"/>
        <v>8.2577975528357719</v>
      </c>
      <c r="AU17">
        <f t="shared" si="9"/>
        <v>42.93344101208703</v>
      </c>
      <c r="AW17">
        <v>14</v>
      </c>
      <c r="AX17">
        <f>(R17*SUMPRODUCT(K18:$K$23, X18:$X$23)-$AZ$3*SUMPRODUCT(K17:$K$22, W18:$W$23))/Z17</f>
        <v>91.473295791346345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352.7821191129616</v>
      </c>
      <c r="P18">
        <f t="shared" si="22"/>
        <v>17.63910595564808</v>
      </c>
      <c r="Q18" s="4">
        <f t="shared" si="23"/>
        <v>50</v>
      </c>
      <c r="R18">
        <f t="shared" si="0"/>
        <v>100000</v>
      </c>
      <c r="S18">
        <f t="shared" si="1"/>
        <v>80.718310199255512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78.028032460826296</v>
      </c>
      <c r="AC18">
        <f t="shared" si="2"/>
        <v>68.045577362386481</v>
      </c>
      <c r="AE18">
        <f t="shared" si="3"/>
        <v>297.39550938207174</v>
      </c>
      <c r="AF18">
        <f t="shared" si="4"/>
        <v>-14.869775469103587</v>
      </c>
      <c r="AG18">
        <f t="shared" si="4"/>
        <v>-42.150025932414827</v>
      </c>
      <c r="AH18">
        <f t="shared" si="5"/>
        <v>-148.36717150062859</v>
      </c>
      <c r="AI18">
        <f t="shared" si="6"/>
        <v>92.008536479924715</v>
      </c>
      <c r="AJ18">
        <f t="shared" si="7"/>
        <v>9.9824550984398144</v>
      </c>
      <c r="AK18">
        <f t="shared" si="24"/>
        <v>25.238763646165616</v>
      </c>
      <c r="AL18">
        <f t="shared" si="8"/>
        <v>127.22975522453015</v>
      </c>
      <c r="AN18">
        <f t="shared" si="9"/>
        <v>86.787046708719743</v>
      </c>
      <c r="AO18">
        <f t="shared" si="9"/>
        <v>-4.3393523354359873</v>
      </c>
      <c r="AP18">
        <f t="shared" si="9"/>
        <v>-12.300374934951046</v>
      </c>
      <c r="AQ18">
        <f t="shared" si="9"/>
        <v>-43.297051357030099</v>
      </c>
      <c r="AR18">
        <f t="shared" si="9"/>
        <v>26.850268081302605</v>
      </c>
      <c r="AS18">
        <f t="shared" si="9"/>
        <v>2.9131166058831579</v>
      </c>
      <c r="AT18">
        <f t="shared" si="9"/>
        <v>7.3652684399348214</v>
      </c>
      <c r="AU18">
        <f t="shared" si="9"/>
        <v>37.128653127120586</v>
      </c>
      <c r="AW18">
        <v>15</v>
      </c>
      <c r="AX18">
        <f>(R18*SUMPRODUCT(K19:$K$23, X19:$X$23)-$AZ$3*SUMPRODUCT(K18:$K$22, W19:$W$23))/Z18</f>
        <v>80.718310199255512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352.7821191129616</v>
      </c>
      <c r="P19">
        <f t="shared" si="22"/>
        <v>17.63910595564808</v>
      </c>
      <c r="Q19" s="4">
        <f t="shared" si="23"/>
        <v>50</v>
      </c>
      <c r="R19">
        <f t="shared" si="0"/>
        <v>100000</v>
      </c>
      <c r="S19">
        <f t="shared" si="1"/>
        <v>67.907783142070997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68.045577362386481</v>
      </c>
      <c r="AC19">
        <f t="shared" si="2"/>
        <v>56.568226564995946</v>
      </c>
      <c r="AE19">
        <f t="shared" si="3"/>
        <v>293.87292470305766</v>
      </c>
      <c r="AF19">
        <f t="shared" si="4"/>
        <v>-14.693646235152883</v>
      </c>
      <c r="AG19">
        <f t="shared" si="4"/>
        <v>-41.650768106101047</v>
      </c>
      <c r="AH19">
        <f t="shared" si="5"/>
        <v>-155.51513397925228</v>
      </c>
      <c r="AI19">
        <f t="shared" si="6"/>
        <v>82.013376382551456</v>
      </c>
      <c r="AJ19">
        <f t="shared" si="7"/>
        <v>11.477350797390535</v>
      </c>
      <c r="AK19">
        <f t="shared" si="24"/>
        <v>24.305739908120394</v>
      </c>
      <c r="AL19">
        <f t="shared" si="8"/>
        <v>117.79646708806237</v>
      </c>
      <c r="AN19">
        <f t="shared" si="9"/>
        <v>78.998973026955554</v>
      </c>
      <c r="AO19">
        <f t="shared" si="9"/>
        <v>-3.9499486513477775</v>
      </c>
      <c r="AP19">
        <f t="shared" si="9"/>
        <v>-11.196567051866353</v>
      </c>
      <c r="AQ19">
        <f t="shared" si="9"/>
        <v>-41.805606579524756</v>
      </c>
      <c r="AR19">
        <f t="shared" si="9"/>
        <v>22.04685074421667</v>
      </c>
      <c r="AS19">
        <f t="shared" si="9"/>
        <v>3.0853435272410032</v>
      </c>
      <c r="AT19">
        <f t="shared" si="9"/>
        <v>6.5338734194107326</v>
      </c>
      <c r="AU19">
        <f t="shared" si="9"/>
        <v>31.666067690868402</v>
      </c>
      <c r="AW19">
        <v>16</v>
      </c>
      <c r="AX19">
        <f>(R19*SUMPRODUCT(K20:$K$23, X20:$X$23)-$AZ$3*SUMPRODUCT(K19:$K$22, W20:$W$23))/Z19</f>
        <v>67.907783142070997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352.7821191129616</v>
      </c>
      <c r="P20">
        <f t="shared" si="22"/>
        <v>17.63910595564808</v>
      </c>
      <c r="Q20" s="4">
        <f t="shared" si="23"/>
        <v>50</v>
      </c>
      <c r="R20">
        <f t="shared" si="0"/>
        <v>100000</v>
      </c>
      <c r="S20">
        <f t="shared" si="1"/>
        <v>53.416601053660457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56.568226564995946</v>
      </c>
      <c r="AC20">
        <f t="shared" si="2"/>
        <v>43.965143781009559</v>
      </c>
      <c r="AE20">
        <f t="shared" si="3"/>
        <v>290.36135366587018</v>
      </c>
      <c r="AF20">
        <f t="shared" si="4"/>
        <v>-14.518067683293509</v>
      </c>
      <c r="AG20">
        <f t="shared" si="4"/>
        <v>-41.153071249183107</v>
      </c>
      <c r="AH20">
        <f t="shared" si="5"/>
        <v>-162.37835171386615</v>
      </c>
      <c r="AI20">
        <f t="shared" si="6"/>
        <v>72.311863019527408</v>
      </c>
      <c r="AJ20">
        <f t="shared" si="7"/>
        <v>12.603082783986387</v>
      </c>
      <c r="AK20">
        <f t="shared" si="24"/>
        <v>23.268805878330085</v>
      </c>
      <c r="AL20">
        <f t="shared" si="8"/>
        <v>108.18375168184389</v>
      </c>
      <c r="AN20">
        <f t="shared" si="9"/>
        <v>71.90217863259933</v>
      </c>
      <c r="AO20">
        <f t="shared" si="9"/>
        <v>-3.5951089316299667</v>
      </c>
      <c r="AP20">
        <f t="shared" si="9"/>
        <v>-10.190734554998251</v>
      </c>
      <c r="AQ20">
        <f t="shared" si="9"/>
        <v>-40.209749347128067</v>
      </c>
      <c r="AR20">
        <f t="shared" si="9"/>
        <v>17.906585798843043</v>
      </c>
      <c r="AS20">
        <f t="shared" si="9"/>
        <v>3.1209012432777561</v>
      </c>
      <c r="AT20">
        <f t="shared" si="9"/>
        <v>5.7620541291326299</v>
      </c>
      <c r="AU20">
        <f t="shared" si="9"/>
        <v>26.789541171253433</v>
      </c>
      <c r="AW20">
        <v>17</v>
      </c>
      <c r="AX20">
        <f>(R20*SUMPRODUCT(K21:$K$23, X21:$X$23)-$AZ$3*SUMPRODUCT(K20:$K$22, W21:$W$23))/Z20</f>
        <v>53.416601053660457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352.7821191129616</v>
      </c>
      <c r="P21">
        <f t="shared" si="22"/>
        <v>17.63910595564808</v>
      </c>
      <c r="Q21" s="4">
        <f t="shared" si="23"/>
        <v>50</v>
      </c>
      <c r="R21">
        <f t="shared" si="0"/>
        <v>100000</v>
      </c>
      <c r="S21">
        <f t="shared" si="1"/>
        <v>37.198131254915438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43.965143781009559</v>
      </c>
      <c r="AC21">
        <f t="shared" si="2"/>
        <v>30.24683862446641</v>
      </c>
      <c r="AE21">
        <f t="shared" si="3"/>
        <v>286.85698626317441</v>
      </c>
      <c r="AF21">
        <f t="shared" si="4"/>
        <v>-14.34284931315872</v>
      </c>
      <c r="AG21">
        <f t="shared" si="4"/>
        <v>-40.65639536726664</v>
      </c>
      <c r="AH21">
        <f t="shared" si="5"/>
        <v>-170.29033884926721</v>
      </c>
      <c r="AI21">
        <f t="shared" si="6"/>
        <v>61.567402733481856</v>
      </c>
      <c r="AJ21">
        <f t="shared" si="7"/>
        <v>13.718305156543149</v>
      </c>
      <c r="AK21">
        <f t="shared" si="24"/>
        <v>22.153549651171769</v>
      </c>
      <c r="AL21">
        <f t="shared" si="8"/>
        <v>97.439257541196781</v>
      </c>
      <c r="AN21">
        <f t="shared" si="9"/>
        <v>65.434989271472389</v>
      </c>
      <c r="AO21">
        <f t="shared" si="9"/>
        <v>-3.2717494635736188</v>
      </c>
      <c r="AP21">
        <f t="shared" si="9"/>
        <v>-9.2741363190405863</v>
      </c>
      <c r="AQ21">
        <f t="shared" si="9"/>
        <v>-38.844954207997567</v>
      </c>
      <c r="AR21">
        <f t="shared" si="9"/>
        <v>14.044149280860617</v>
      </c>
      <c r="AS21">
        <f t="shared" si="9"/>
        <v>3.1292846042718918</v>
      </c>
      <c r="AT21">
        <f t="shared" si="9"/>
        <v>5.0534494649522568</v>
      </c>
      <c r="AU21">
        <f t="shared" si="9"/>
        <v>22.226883350084766</v>
      </c>
      <c r="AW21">
        <v>18</v>
      </c>
      <c r="AX21">
        <f>(R21*SUMPRODUCT(K22:$K$23, X22:$X$23)-$AZ$3*SUMPRODUCT(K21:$K$22, W22:$W$23))/Z21</f>
        <v>37.198131254915438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352.7821191129616</v>
      </c>
      <c r="P22">
        <f t="shared" si="22"/>
        <v>17.63910595564808</v>
      </c>
      <c r="Q22" s="4">
        <f t="shared" si="23"/>
        <v>50</v>
      </c>
      <c r="R22">
        <f t="shared" si="0"/>
        <v>100000</v>
      </c>
      <c r="S22">
        <f t="shared" si="1"/>
        <v>19.365831527896802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30.24683862446641</v>
      </c>
      <c r="AC22">
        <f t="shared" si="2"/>
        <v>15.554814394035366</v>
      </c>
      <c r="AE22">
        <f t="shared" si="3"/>
        <v>283.35784995505185</v>
      </c>
      <c r="AF22">
        <f t="shared" si="4"/>
        <v>-14.167892497752591</v>
      </c>
      <c r="AG22">
        <f t="shared" si="4"/>
        <v>-40.160460891205204</v>
      </c>
      <c r="AH22">
        <f t="shared" si="5"/>
        <v>-178.74104477753446</v>
      </c>
      <c r="AI22">
        <f t="shared" si="6"/>
        <v>50.288451788559598</v>
      </c>
      <c r="AJ22">
        <f t="shared" si="7"/>
        <v>14.692024230431043</v>
      </c>
      <c r="AK22">
        <f t="shared" si="24"/>
        <v>20.960575725723601</v>
      </c>
      <c r="AL22">
        <f t="shared" si="8"/>
        <v>85.941051744714244</v>
      </c>
      <c r="AN22">
        <f t="shared" si="9"/>
        <v>59.541698546255816</v>
      </c>
      <c r="AO22">
        <f t="shared" si="9"/>
        <v>-2.9770849273127906</v>
      </c>
      <c r="AP22">
        <f t="shared" si="9"/>
        <v>-8.4388770462584617</v>
      </c>
      <c r="AQ22">
        <f t="shared" si="9"/>
        <v>-37.558675038206857</v>
      </c>
      <c r="AR22">
        <f t="shared" si="9"/>
        <v>10.567061534477709</v>
      </c>
      <c r="AS22">
        <f t="shared" si="9"/>
        <v>3.0872201984218055</v>
      </c>
      <c r="AT22">
        <f t="shared" si="9"/>
        <v>4.4044245868430068</v>
      </c>
      <c r="AU22">
        <f t="shared" si="9"/>
        <v>18.058706319742523</v>
      </c>
      <c r="AW22">
        <v>19</v>
      </c>
      <c r="AX22">
        <f>(R22*SUMPRODUCT(K23:$K$23, X23:$X$23)-$AZ$3*SUMPRODUCT(K22:$K$22, W23:$W$23))/Z22</f>
        <v>19.365831527896802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352.7821191129616</v>
      </c>
      <c r="P23">
        <f t="shared" si="22"/>
        <v>17.63910595564808</v>
      </c>
      <c r="Q23" s="4">
        <f t="shared" si="23"/>
        <v>50</v>
      </c>
      <c r="R23">
        <f t="shared" si="0"/>
        <v>100000</v>
      </c>
      <c r="S23">
        <f t="shared" si="1"/>
        <v>19.607767734776047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15.554814394035366</v>
      </c>
      <c r="AC23">
        <f t="shared" si="2"/>
        <v>15.554814394035363</v>
      </c>
      <c r="AE23">
        <f t="shared" si="3"/>
        <v>279.86155581617356</v>
      </c>
      <c r="AF23">
        <f t="shared" si="4"/>
        <v>-13.993077790808677</v>
      </c>
      <c r="AG23">
        <f t="shared" si="4"/>
        <v>-39.66492923732357</v>
      </c>
      <c r="AH23">
        <f t="shared" si="5"/>
        <v>-187.85408993917076</v>
      </c>
      <c r="AI23">
        <f t="shared" si="6"/>
        <v>38.34945884887054</v>
      </c>
      <c r="AJ23">
        <f t="shared" si="7"/>
        <v>0</v>
      </c>
      <c r="AK23">
        <f t="shared" si="24"/>
        <v>19.69963046935802</v>
      </c>
      <c r="AL23">
        <f t="shared" si="8"/>
        <v>58.04908931822856</v>
      </c>
      <c r="AN23">
        <f t="shared" si="9"/>
        <v>54.171465175486723</v>
      </c>
      <c r="AO23">
        <f t="shared" si="9"/>
        <v>-2.7085732587743361</v>
      </c>
      <c r="AP23">
        <f t="shared" si="9"/>
        <v>-7.6777509744110501</v>
      </c>
      <c r="AQ23">
        <f t="shared" si="9"/>
        <v>-36.362019290340974</v>
      </c>
      <c r="AR23">
        <f t="shared" si="9"/>
        <v>7.4231216519603631</v>
      </c>
      <c r="AS23">
        <f t="shared" si="9"/>
        <v>0</v>
      </c>
      <c r="AT23">
        <f t="shared" si="9"/>
        <v>3.8131634151342508</v>
      </c>
      <c r="AU23">
        <f t="shared" si="9"/>
        <v>11.236285067094615</v>
      </c>
      <c r="AW23">
        <v>20</v>
      </c>
      <c r="AX23">
        <f>(R23*SUMPRODUCT(K$23:$K24, X$23:$X24)-$AZ$3*SUMPRODUCT(K$22:$K23, W$23:$W24))/Z23</f>
        <v>19.607767734776047</v>
      </c>
    </row>
    <row r="25" spans="5:50" x14ac:dyDescent="0.25">
      <c r="AN25" s="8">
        <f t="shared" ref="AN25:AU25" si="25">SUM(AN3:AN23)</f>
        <v>3077.7892518209992</v>
      </c>
      <c r="AO25" s="8">
        <f t="shared" si="25"/>
        <v>-418.47605192577117</v>
      </c>
      <c r="AP25" s="8">
        <f t="shared" si="25"/>
        <v>-2906.1249345360916</v>
      </c>
      <c r="AQ25" s="8">
        <f t="shared" si="25"/>
        <v>-1168.9244946847562</v>
      </c>
      <c r="AR25" s="8">
        <f t="shared" si="25"/>
        <v>-1415.736229325619</v>
      </c>
      <c r="AS25" s="8">
        <f t="shared" si="25"/>
        <v>-53.464081962752374</v>
      </c>
      <c r="AT25" s="8">
        <f t="shared" si="25"/>
        <v>222.4849412818962</v>
      </c>
      <c r="AU25" s="9">
        <f t="shared" si="25"/>
        <v>-1246.7153700064753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598.26231152056312</v>
      </c>
      <c r="K3">
        <v>1</v>
      </c>
      <c r="L3" s="2">
        <v>0</v>
      </c>
      <c r="O3">
        <f>$C$3</f>
        <v>598.26231152056312</v>
      </c>
      <c r="P3">
        <f>O3*B5</f>
        <v>478.60984921645053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598.26231152056312</v>
      </c>
      <c r="AF3">
        <f t="shared" ref="AF3:AG23" si="4">-$Z3*P3</f>
        <v>-478.60984921645053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-2400.2557416958871</v>
      </c>
      <c r="AJ3">
        <f t="shared" ref="AJ3:AJ23" si="7">AB3-AC3</f>
        <v>0</v>
      </c>
      <c r="AL3">
        <f t="shared" ref="AL3:AL23" si="8">SUM(AI3:AK3)</f>
        <v>-2400.2557416958871</v>
      </c>
      <c r="AN3">
        <f t="shared" ref="AN3:AU23" si="9">AE3*$K3</f>
        <v>598.26231152056312</v>
      </c>
      <c r="AO3">
        <f t="shared" si="9"/>
        <v>-478.60984921645053</v>
      </c>
      <c r="AP3">
        <f t="shared" si="9"/>
        <v>-2519.9082039999998</v>
      </c>
      <c r="AQ3">
        <f t="shared" si="9"/>
        <v>0</v>
      </c>
      <c r="AR3">
        <f t="shared" si="9"/>
        <v>-2400.2557416958871</v>
      </c>
      <c r="AS3">
        <f t="shared" si="9"/>
        <v>0</v>
      </c>
      <c r="AT3">
        <f t="shared" si="9"/>
        <v>0</v>
      </c>
      <c r="AU3">
        <f t="shared" si="9"/>
        <v>-2400.2557416958871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254.70047148632224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131.76697902260074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130.27132261365432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-130.27132261365432</v>
      </c>
      <c r="AK4">
        <f>G4*MAX(0, SUM(AB4, AE4:AF4))</f>
        <v>0</v>
      </c>
      <c r="AL4">
        <f t="shared" si="8"/>
        <v>-265.34812261365431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-124.42914887266805</v>
      </c>
      <c r="AR4">
        <f t="shared" si="9"/>
        <v>-124.42914887266805</v>
      </c>
      <c r="AS4">
        <f t="shared" si="9"/>
        <v>-120.00247115221683</v>
      </c>
      <c r="AT4">
        <f t="shared" si="9"/>
        <v>0</v>
      </c>
      <c r="AU4">
        <f t="shared" si="9"/>
        <v>-244.43162002488489</v>
      </c>
      <c r="AW4">
        <v>1</v>
      </c>
      <c r="AX4">
        <f>(R4*SUMPRODUCT(K5:$K$23, X5:$X$23)-$AZ$3*SUMPRODUCT(K4:$K$22, W5:$W$23))/Z4</f>
        <v>131.76697902260074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598.26231152056312</v>
      </c>
      <c r="P5">
        <f t="shared" ref="P5:P23" si="22">O5*$C$5</f>
        <v>29.913115576028158</v>
      </c>
      <c r="Q5" s="4">
        <f t="shared" ref="Q5:Q23" si="23">$C$8</f>
        <v>50</v>
      </c>
      <c r="R5">
        <f t="shared" si="0"/>
        <v>100000</v>
      </c>
      <c r="S5">
        <f t="shared" si="1"/>
        <v>250.10723947467471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130.27132261365432</v>
      </c>
      <c r="AC5">
        <f t="shared" si="2"/>
        <v>244.4484898517178</v>
      </c>
      <c r="AE5">
        <f t="shared" si="3"/>
        <v>584.72645131572847</v>
      </c>
      <c r="AF5">
        <f t="shared" si="4"/>
        <v>-29.236322565786423</v>
      </c>
      <c r="AG5">
        <f t="shared" si="4"/>
        <v>-48.868735340319908</v>
      </c>
      <c r="AH5">
        <f t="shared" si="5"/>
        <v>-138.80328736018078</v>
      </c>
      <c r="AI5">
        <f t="shared" si="6"/>
        <v>367.81810604944138</v>
      </c>
      <c r="AJ5">
        <f t="shared" si="7"/>
        <v>-114.17716723806348</v>
      </c>
      <c r="AK5">
        <f>G5*SUM(AB5, AE5:AF5)</f>
        <v>48.003301595451752</v>
      </c>
      <c r="AL5">
        <f t="shared" si="8"/>
        <v>301.64424040682968</v>
      </c>
      <c r="AN5">
        <f t="shared" si="9"/>
        <v>496.17568083663105</v>
      </c>
      <c r="AO5">
        <f t="shared" si="9"/>
        <v>-24.808784041831551</v>
      </c>
      <c r="AP5">
        <f t="shared" si="9"/>
        <v>-41.468071051938288</v>
      </c>
      <c r="AQ5">
        <f t="shared" si="9"/>
        <v>-117.78296578396588</v>
      </c>
      <c r="AR5">
        <f t="shared" si="9"/>
        <v>312.11585995889533</v>
      </c>
      <c r="AS5">
        <f t="shared" si="9"/>
        <v>-96.886216730691885</v>
      </c>
      <c r="AT5">
        <f t="shared" si="9"/>
        <v>40.733698292483474</v>
      </c>
      <c r="AU5">
        <f t="shared" si="9"/>
        <v>255.96334152068692</v>
      </c>
      <c r="AW5">
        <v>2</v>
      </c>
      <c r="AX5">
        <f>(R5*SUMPRODUCT(K6:$K$23, X6:$X$23)-$AZ$3*SUMPRODUCT(K5:$K$22, W6:$W$23))/Z5</f>
        <v>250.10723947467471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598.26231152056312</v>
      </c>
      <c r="P6">
        <f t="shared" si="22"/>
        <v>29.913115576028158</v>
      </c>
      <c r="Q6" s="4">
        <f t="shared" si="23"/>
        <v>50</v>
      </c>
      <c r="R6">
        <f t="shared" si="0"/>
        <v>100000</v>
      </c>
      <c r="S6">
        <f t="shared" si="1"/>
        <v>354.84628212521909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244.4484898517178</v>
      </c>
      <c r="AC6">
        <f t="shared" si="2"/>
        <v>342.83731131652189</v>
      </c>
      <c r="AE6">
        <f t="shared" si="3"/>
        <v>578.01547508207716</v>
      </c>
      <c r="AF6">
        <f t="shared" si="4"/>
        <v>-28.900773754103863</v>
      </c>
      <c r="AG6">
        <f t="shared" si="4"/>
        <v>-48.307862951702077</v>
      </c>
      <c r="AH6">
        <f t="shared" si="5"/>
        <v>-144.37007042925737</v>
      </c>
      <c r="AI6">
        <f t="shared" si="6"/>
        <v>356.43676794701389</v>
      </c>
      <c r="AJ6">
        <f t="shared" si="7"/>
        <v>-98.388821464804096</v>
      </c>
      <c r="AK6">
        <f>G6*SUM(AB6, AE6:AF6)</f>
        <v>55.549423382578382</v>
      </c>
      <c r="AL6">
        <f t="shared" si="8"/>
        <v>313.59736986478816</v>
      </c>
      <c r="AN6">
        <f t="shared" si="9"/>
        <v>451.81803925526049</v>
      </c>
      <c r="AO6">
        <f t="shared" si="9"/>
        <v>-22.590901962763027</v>
      </c>
      <c r="AP6">
        <f t="shared" si="9"/>
        <v>-37.76086430272575</v>
      </c>
      <c r="AQ6">
        <f t="shared" si="9"/>
        <v>-112.8499235063361</v>
      </c>
      <c r="AR6">
        <f t="shared" si="9"/>
        <v>278.61634948343561</v>
      </c>
      <c r="AS6">
        <f t="shared" si="9"/>
        <v>-76.907706307605878</v>
      </c>
      <c r="AT6">
        <f t="shared" si="9"/>
        <v>43.421383399662403</v>
      </c>
      <c r="AU6">
        <f t="shared" si="9"/>
        <v>245.13002657549217</v>
      </c>
      <c r="AW6">
        <v>3</v>
      </c>
      <c r="AX6">
        <f>(R6*SUMPRODUCT(K7:$K$23, X7:$X$23)-$AZ$3*SUMPRODUCT(K6:$K$22, W7:$W$23))/Z6</f>
        <v>354.84628212521909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598.26231152056312</v>
      </c>
      <c r="P7">
        <f t="shared" si="22"/>
        <v>29.913115576028158</v>
      </c>
      <c r="Q7" s="4">
        <f t="shared" si="23"/>
        <v>50</v>
      </c>
      <c r="R7">
        <f t="shared" si="0"/>
        <v>100000</v>
      </c>
      <c r="S7">
        <f t="shared" si="1"/>
        <v>446.65329567646916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342.83731131652189</v>
      </c>
      <c r="AC7">
        <f t="shared" si="2"/>
        <v>426.5480300316583</v>
      </c>
      <c r="AE7">
        <f t="shared" si="3"/>
        <v>571.33264859222311</v>
      </c>
      <c r="AF7">
        <f t="shared" si="4"/>
        <v>-28.566632429611154</v>
      </c>
      <c r="AG7">
        <f t="shared" si="4"/>
        <v>-47.749343188617821</v>
      </c>
      <c r="AH7">
        <f t="shared" si="5"/>
        <v>-150.88226713447281</v>
      </c>
      <c r="AI7">
        <f t="shared" si="6"/>
        <v>344.13440583952138</v>
      </c>
      <c r="AJ7">
        <f t="shared" si="7"/>
        <v>-83.710718715136409</v>
      </c>
      <c r="AK7">
        <f>G7*SUM(AB7, AE7:AF7)</f>
        <v>61.992232923539376</v>
      </c>
      <c r="AL7">
        <f t="shared" si="8"/>
        <v>322.41592004792437</v>
      </c>
      <c r="AN7">
        <f t="shared" si="9"/>
        <v>411.39073813443235</v>
      </c>
      <c r="AO7">
        <f t="shared" si="9"/>
        <v>-20.569536906721616</v>
      </c>
      <c r="AP7">
        <f t="shared" si="9"/>
        <v>-34.382137250868112</v>
      </c>
      <c r="AQ7">
        <f t="shared" si="9"/>
        <v>-108.64348011756925</v>
      </c>
      <c r="AR7">
        <f t="shared" si="9"/>
        <v>247.79558385927339</v>
      </c>
      <c r="AS7">
        <f t="shared" si="9"/>
        <v>-60.276293411271666</v>
      </c>
      <c r="AT7">
        <f t="shared" si="9"/>
        <v>44.637796428852056</v>
      </c>
      <c r="AU7">
        <f t="shared" si="9"/>
        <v>232.15708687685381</v>
      </c>
      <c r="AW7">
        <v>4</v>
      </c>
      <c r="AX7">
        <f>(R7*SUMPRODUCT(K8:$K$23, X8:$X$23)-$AZ$3*SUMPRODUCT(K7:$K$22, W8:$W$23))/Z7</f>
        <v>446.65329567646916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598.26231152056312</v>
      </c>
      <c r="P8">
        <f t="shared" si="22"/>
        <v>29.913115576028158</v>
      </c>
      <c r="Q8" s="4">
        <f t="shared" si="23"/>
        <v>50</v>
      </c>
      <c r="R8">
        <f t="shared" si="0"/>
        <v>100000</v>
      </c>
      <c r="S8">
        <f t="shared" si="1"/>
        <v>526.86919534213609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426.5480300316583</v>
      </c>
      <c r="AC8">
        <f t="shared" si="2"/>
        <v>497.29236906750498</v>
      </c>
      <c r="AE8">
        <f t="shared" si="3"/>
        <v>564.67769391350714</v>
      </c>
      <c r="AF8">
        <f t="shared" si="4"/>
        <v>-28.233884695675357</v>
      </c>
      <c r="AG8">
        <f t="shared" si="4"/>
        <v>-47.193152822739556</v>
      </c>
      <c r="AH8">
        <f t="shared" si="5"/>
        <v>-157.39386798416785</v>
      </c>
      <c r="AI8">
        <f t="shared" si="6"/>
        <v>331.85678841092442</v>
      </c>
      <c r="AJ8">
        <f t="shared" si="7"/>
        <v>-70.744339035846679</v>
      </c>
      <c r="AK8">
        <f t="shared" ref="AK8:AK23" si="24">G8*SUM(AB8:AB8, AE8:AF8)</f>
        <v>67.409428747464318</v>
      </c>
      <c r="AL8">
        <f t="shared" si="8"/>
        <v>328.52187812254203</v>
      </c>
      <c r="AN8">
        <f t="shared" si="9"/>
        <v>374.54798666639294</v>
      </c>
      <c r="AO8">
        <f t="shared" si="9"/>
        <v>-18.727399333319646</v>
      </c>
      <c r="AP8">
        <f t="shared" si="9"/>
        <v>-31.302990298221314</v>
      </c>
      <c r="AQ8">
        <f t="shared" si="9"/>
        <v>-104.39859233422428</v>
      </c>
      <c r="AR8">
        <f t="shared" si="9"/>
        <v>220.11900470062773</v>
      </c>
      <c r="AS8">
        <f t="shared" si="9"/>
        <v>-46.924378348084183</v>
      </c>
      <c r="AT8">
        <f t="shared" si="9"/>
        <v>44.712348463266423</v>
      </c>
      <c r="AU8">
        <f t="shared" si="9"/>
        <v>217.90697481580995</v>
      </c>
      <c r="AW8">
        <v>5</v>
      </c>
      <c r="AX8">
        <f>(R8*SUMPRODUCT(K9:$K$23, X9:$X$23)-$AZ$3*SUMPRODUCT(K8:$K$22, W9:$W$23))/Z8</f>
        <v>526.86919534213609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598.26231152056312</v>
      </c>
      <c r="P9">
        <f t="shared" si="22"/>
        <v>29.913115576028158</v>
      </c>
      <c r="Q9" s="4">
        <f t="shared" si="23"/>
        <v>50</v>
      </c>
      <c r="R9">
        <f t="shared" si="0"/>
        <v>100000</v>
      </c>
      <c r="S9">
        <f t="shared" si="1"/>
        <v>596.53910438119499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497.29236906750498</v>
      </c>
      <c r="AC9">
        <f t="shared" si="2"/>
        <v>556.44137937599999</v>
      </c>
      <c r="AE9">
        <f t="shared" si="3"/>
        <v>558.04875725037289</v>
      </c>
      <c r="AF9">
        <f t="shared" si="4"/>
        <v>-27.902437862518646</v>
      </c>
      <c r="AG9">
        <f t="shared" si="4"/>
        <v>-46.639136922399295</v>
      </c>
      <c r="AH9">
        <f t="shared" si="5"/>
        <v>-164.16874422573991</v>
      </c>
      <c r="AI9">
        <f t="shared" si="6"/>
        <v>319.33843823971495</v>
      </c>
      <c r="AJ9">
        <f t="shared" si="7"/>
        <v>-59.149010308495008</v>
      </c>
      <c r="AK9">
        <f t="shared" si="24"/>
        <v>71.92070819187515</v>
      </c>
      <c r="AL9">
        <f t="shared" si="8"/>
        <v>332.11013612309512</v>
      </c>
      <c r="AN9">
        <f t="shared" si="9"/>
        <v>340.97327952376861</v>
      </c>
      <c r="AO9">
        <f t="shared" si="9"/>
        <v>-17.048663976188429</v>
      </c>
      <c r="AP9">
        <f t="shared" si="9"/>
        <v>-28.496971391791313</v>
      </c>
      <c r="AQ9">
        <f t="shared" si="9"/>
        <v>-100.30871744927963</v>
      </c>
      <c r="AR9">
        <f t="shared" si="9"/>
        <v>195.11892670650917</v>
      </c>
      <c r="AS9">
        <f t="shared" si="9"/>
        <v>-36.140627075035496</v>
      </c>
      <c r="AT9">
        <f t="shared" si="9"/>
        <v>43.944260101368144</v>
      </c>
      <c r="AU9">
        <f t="shared" si="9"/>
        <v>202.92255973284185</v>
      </c>
      <c r="AW9">
        <v>6</v>
      </c>
      <c r="AX9">
        <f>(R9*SUMPRODUCT(K10:$K$23, X10:$X$23)-$AZ$3*SUMPRODUCT(K9:$K$22, W10:$W$23))/Z9</f>
        <v>596.53910438119499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598.26231152056312</v>
      </c>
      <c r="P10">
        <f t="shared" si="22"/>
        <v>29.913115576028158</v>
      </c>
      <c r="Q10" s="4">
        <f t="shared" si="23"/>
        <v>50</v>
      </c>
      <c r="R10">
        <f t="shared" si="0"/>
        <v>100000</v>
      </c>
      <c r="S10">
        <f t="shared" si="1"/>
        <v>656.10222792884645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556.44137937599999</v>
      </c>
      <c r="AC10">
        <f t="shared" si="2"/>
        <v>604.75181703213957</v>
      </c>
      <c r="AE10">
        <f t="shared" si="3"/>
        <v>551.43879193342002</v>
      </c>
      <c r="AF10">
        <f t="shared" si="4"/>
        <v>-27.571939596671005</v>
      </c>
      <c r="AG10">
        <f t="shared" si="4"/>
        <v>-46.086706559524458</v>
      </c>
      <c r="AH10">
        <f t="shared" si="5"/>
        <v>-172.07798730168139</v>
      </c>
      <c r="AI10">
        <f t="shared" si="6"/>
        <v>305.70215847554317</v>
      </c>
      <c r="AJ10">
        <f t="shared" si="7"/>
        <v>-48.310437656139584</v>
      </c>
      <c r="AK10">
        <f t="shared" si="24"/>
        <v>75.621576219892432</v>
      </c>
      <c r="AL10">
        <f t="shared" si="8"/>
        <v>333.01329703929605</v>
      </c>
      <c r="AN10">
        <f t="shared" si="9"/>
        <v>310.37510704122599</v>
      </c>
      <c r="AO10">
        <f t="shared" si="9"/>
        <v>-15.518755352061302</v>
      </c>
      <c r="AP10">
        <f t="shared" si="9"/>
        <v>-25.939717500536382</v>
      </c>
      <c r="AQ10">
        <f t="shared" si="9"/>
        <v>-96.853403332289659</v>
      </c>
      <c r="AR10">
        <f t="shared" si="9"/>
        <v>172.06323085633863</v>
      </c>
      <c r="AS10">
        <f t="shared" si="9"/>
        <v>-27.191335608001978</v>
      </c>
      <c r="AT10">
        <f t="shared" si="9"/>
        <v>42.563300147206924</v>
      </c>
      <c r="AU10">
        <f t="shared" si="9"/>
        <v>187.43519539554362</v>
      </c>
      <c r="AW10">
        <v>7</v>
      </c>
      <c r="AX10">
        <f>(R10*SUMPRODUCT(K11:$K$23, X11:$X$23)-$AZ$3*SUMPRODUCT(K10:$K$22, W11:$W$23))/Z10</f>
        <v>656.10222792884645</v>
      </c>
    </row>
    <row r="11" spans="1:52" x14ac:dyDescent="0.25">
      <c r="A11" t="s">
        <v>33</v>
      </c>
      <c r="C11" s="7">
        <f>AU25</f>
        <v>-623.94179487520512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598.26231152056312</v>
      </c>
      <c r="P11">
        <f t="shared" si="22"/>
        <v>29.913115576028158</v>
      </c>
      <c r="Q11" s="4">
        <f t="shared" si="23"/>
        <v>50</v>
      </c>
      <c r="R11">
        <f t="shared" si="0"/>
        <v>100000</v>
      </c>
      <c r="S11">
        <f t="shared" si="1"/>
        <v>706.83936151381386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604.75181703213957</v>
      </c>
      <c r="AC11">
        <f t="shared" si="2"/>
        <v>643.73279158396281</v>
      </c>
      <c r="AE11">
        <f t="shared" si="3"/>
        <v>544.84949319999066</v>
      </c>
      <c r="AF11">
        <f t="shared" si="4"/>
        <v>-27.242474659999537</v>
      </c>
      <c r="AG11">
        <f t="shared" si="4"/>
        <v>-45.53600341422004</v>
      </c>
      <c r="AH11">
        <f t="shared" si="5"/>
        <v>-179.67215941835215</v>
      </c>
      <c r="AI11">
        <f t="shared" si="6"/>
        <v>292.39885570741899</v>
      </c>
      <c r="AJ11">
        <f t="shared" si="7"/>
        <v>-38.980974551823238</v>
      </c>
      <c r="AK11">
        <f t="shared" si="24"/>
        <v>78.565118490049159</v>
      </c>
      <c r="AL11">
        <f t="shared" si="8"/>
        <v>331.9829996456449</v>
      </c>
      <c r="AN11">
        <f t="shared" si="9"/>
        <v>282.49286711582465</v>
      </c>
      <c r="AO11">
        <f t="shared" si="9"/>
        <v>-14.124643355791234</v>
      </c>
      <c r="AP11">
        <f t="shared" si="9"/>
        <v>-23.60944870468537</v>
      </c>
      <c r="AQ11">
        <f t="shared" si="9"/>
        <v>-93.156191000349239</v>
      </c>
      <c r="AR11">
        <f t="shared" si="9"/>
        <v>151.60258405499883</v>
      </c>
      <c r="AS11">
        <f t="shared" si="9"/>
        <v>-20.210805739102653</v>
      </c>
      <c r="AT11">
        <f t="shared" si="9"/>
        <v>40.73434196882328</v>
      </c>
      <c r="AU11">
        <f t="shared" si="9"/>
        <v>172.12612028471943</v>
      </c>
      <c r="AW11">
        <v>8</v>
      </c>
      <c r="AX11">
        <f>(R11*SUMPRODUCT(K12:$K$23, X12:$X$23)-$AZ$3*SUMPRODUCT(K11:$K$22, W12:$W$23))/Z11</f>
        <v>706.83936151381386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598.26231152056312</v>
      </c>
      <c r="P12">
        <f t="shared" si="22"/>
        <v>29.913115576028158</v>
      </c>
      <c r="Q12" s="4">
        <f t="shared" si="23"/>
        <v>50</v>
      </c>
      <c r="R12">
        <f t="shared" si="0"/>
        <v>100000</v>
      </c>
      <c r="S12">
        <f t="shared" si="1"/>
        <v>749.12062700628314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643.73279158396281</v>
      </c>
      <c r="AC12">
        <f t="shared" si="2"/>
        <v>674.00525268254773</v>
      </c>
      <c r="AE12">
        <f t="shared" si="3"/>
        <v>538.27371174960342</v>
      </c>
      <c r="AF12">
        <f t="shared" si="4"/>
        <v>-26.913685587480174</v>
      </c>
      <c r="AG12">
        <f t="shared" si="4"/>
        <v>-44.98642998098186</v>
      </c>
      <c r="AH12">
        <f t="shared" si="5"/>
        <v>-188.42679819195374</v>
      </c>
      <c r="AI12">
        <f t="shared" si="6"/>
        <v>277.94679798918764</v>
      </c>
      <c r="AJ12">
        <f t="shared" si="7"/>
        <v>-30.272461098584927</v>
      </c>
      <c r="AK12">
        <f t="shared" si="24"/>
        <v>80.856497242226041</v>
      </c>
      <c r="AL12">
        <f t="shared" si="8"/>
        <v>328.53083413282877</v>
      </c>
      <c r="AN12">
        <f t="shared" si="9"/>
        <v>257.08425086038613</v>
      </c>
      <c r="AO12">
        <f t="shared" si="9"/>
        <v>-12.854212543019306</v>
      </c>
      <c r="AP12">
        <f t="shared" si="9"/>
        <v>-21.485913946925081</v>
      </c>
      <c r="AQ12">
        <f t="shared" si="9"/>
        <v>-89.994293233725386</v>
      </c>
      <c r="AR12">
        <f t="shared" si="9"/>
        <v>132.74983113671632</v>
      </c>
      <c r="AS12">
        <f t="shared" si="9"/>
        <v>-14.458393217705975</v>
      </c>
      <c r="AT12">
        <f t="shared" si="9"/>
        <v>38.617773015789254</v>
      </c>
      <c r="AU12">
        <f t="shared" si="9"/>
        <v>156.90921093479963</v>
      </c>
      <c r="AW12">
        <v>9</v>
      </c>
      <c r="AX12">
        <f>(R12*SUMPRODUCT(K13:$K$23, X13:$X$23)-$AZ$3*SUMPRODUCT(K12:$K$22, W13:$W$23))/Z12</f>
        <v>749.12062700628314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598.26231152056312</v>
      </c>
      <c r="P13">
        <f t="shared" si="22"/>
        <v>29.913115576028158</v>
      </c>
      <c r="Q13" s="4">
        <f t="shared" si="23"/>
        <v>50</v>
      </c>
      <c r="R13">
        <f t="shared" si="0"/>
        <v>100000</v>
      </c>
      <c r="S13">
        <f t="shared" si="1"/>
        <v>783.61477403594961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674.00525268254773</v>
      </c>
      <c r="AC13">
        <f t="shared" si="2"/>
        <v>696.44040309903858</v>
      </c>
      <c r="AE13">
        <f t="shared" si="3"/>
        <v>531.70774620340285</v>
      </c>
      <c r="AF13">
        <f t="shared" si="4"/>
        <v>-26.585387310170141</v>
      </c>
      <c r="AG13">
        <f t="shared" si="4"/>
        <v>-44.437676915665719</v>
      </c>
      <c r="AH13">
        <f t="shared" si="5"/>
        <v>-197.77753101264898</v>
      </c>
      <c r="AI13">
        <f t="shared" si="6"/>
        <v>262.90715096491806</v>
      </c>
      <c r="AJ13">
        <f t="shared" si="7"/>
        <v>-22.435150416490842</v>
      </c>
      <c r="AK13">
        <f t="shared" si="24"/>
        <v>82.538932810304644</v>
      </c>
      <c r="AL13">
        <f t="shared" si="8"/>
        <v>323.01093335873185</v>
      </c>
      <c r="AN13">
        <f t="shared" si="9"/>
        <v>233.93039620154099</v>
      </c>
      <c r="AO13">
        <f t="shared" si="9"/>
        <v>-11.696519810077048</v>
      </c>
      <c r="AP13">
        <f t="shared" si="9"/>
        <v>-19.55082174631524</v>
      </c>
      <c r="AQ13">
        <f t="shared" si="9"/>
        <v>-87.014297835436423</v>
      </c>
      <c r="AR13">
        <f t="shared" si="9"/>
        <v>115.66875680971229</v>
      </c>
      <c r="AS13">
        <f t="shared" si="9"/>
        <v>-9.8705795867099617</v>
      </c>
      <c r="AT13">
        <f t="shared" si="9"/>
        <v>36.313868647271107</v>
      </c>
      <c r="AU13">
        <f t="shared" si="9"/>
        <v>142.11204587027342</v>
      </c>
      <c r="AW13">
        <v>10</v>
      </c>
      <c r="AX13">
        <f>(R13*SUMPRODUCT(K14:$K$23, X14:$X$23)-$AZ$3*SUMPRODUCT(K13:$K$22, W14:$W$23))/Z13</f>
        <v>783.61477403594961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598.26231152056312</v>
      </c>
      <c r="P14">
        <f t="shared" si="22"/>
        <v>29.913115576028158</v>
      </c>
      <c r="Q14" s="4">
        <f t="shared" si="23"/>
        <v>50</v>
      </c>
      <c r="R14">
        <f t="shared" si="0"/>
        <v>100000</v>
      </c>
      <c r="S14">
        <f t="shared" si="1"/>
        <v>810.89172876037253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696.44040309903858</v>
      </c>
      <c r="AC14">
        <f t="shared" si="2"/>
        <v>711.79053536719084</v>
      </c>
      <c r="AE14">
        <f t="shared" si="3"/>
        <v>525.14711385479472</v>
      </c>
      <c r="AF14">
        <f t="shared" si="4"/>
        <v>-26.25735569273974</v>
      </c>
      <c r="AG14">
        <f t="shared" si="4"/>
        <v>-43.889369574364764</v>
      </c>
      <c r="AH14">
        <f t="shared" si="5"/>
        <v>-207.861144288595</v>
      </c>
      <c r="AI14">
        <f t="shared" si="6"/>
        <v>247.13924429909522</v>
      </c>
      <c r="AJ14">
        <f t="shared" si="7"/>
        <v>-15.350132268152265</v>
      </c>
      <c r="AK14">
        <f t="shared" si="24"/>
        <v>83.673111288276559</v>
      </c>
      <c r="AL14">
        <f t="shared" si="8"/>
        <v>315.4622233192195</v>
      </c>
      <c r="AN14">
        <f t="shared" si="9"/>
        <v>212.83155537584958</v>
      </c>
      <c r="AO14">
        <f t="shared" si="9"/>
        <v>-10.64157776879248</v>
      </c>
      <c r="AP14">
        <f t="shared" si="9"/>
        <v>-17.787478107630577</v>
      </c>
      <c r="AQ14">
        <f t="shared" si="9"/>
        <v>-84.241938066478525</v>
      </c>
      <c r="AR14">
        <f t="shared" si="9"/>
        <v>100.160561432948</v>
      </c>
      <c r="AS14">
        <f t="shared" si="9"/>
        <v>-6.2210996493435946</v>
      </c>
      <c r="AT14">
        <f t="shared" si="9"/>
        <v>33.911027879217322</v>
      </c>
      <c r="AU14">
        <f t="shared" si="9"/>
        <v>127.85048966282172</v>
      </c>
      <c r="AW14">
        <v>11</v>
      </c>
      <c r="AX14">
        <f>(R14*SUMPRODUCT(K15:$K$23, X15:$X$23)-$AZ$3*SUMPRODUCT(K14:$K$22, W15:$W$23))/Z14</f>
        <v>810.89172876037253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598.26231152056312</v>
      </c>
      <c r="P15">
        <f t="shared" si="22"/>
        <v>29.913115576028158</v>
      </c>
      <c r="Q15" s="4">
        <f t="shared" si="23"/>
        <v>50</v>
      </c>
      <c r="R15">
        <f t="shared" si="0"/>
        <v>100000</v>
      </c>
      <c r="S15">
        <f t="shared" si="1"/>
        <v>831.61859930870355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711.79053536719084</v>
      </c>
      <c r="AC15">
        <f t="shared" si="2"/>
        <v>720.86831475804797</v>
      </c>
      <c r="AE15">
        <f t="shared" si="3"/>
        <v>518.58910400462605</v>
      </c>
      <c r="AF15">
        <f t="shared" si="4"/>
        <v>-25.929455200231303</v>
      </c>
      <c r="AG15">
        <f t="shared" si="4"/>
        <v>-43.341281409367319</v>
      </c>
      <c r="AH15">
        <f t="shared" si="5"/>
        <v>-218.38893850760331</v>
      </c>
      <c r="AI15">
        <f t="shared" si="6"/>
        <v>230.92942888742414</v>
      </c>
      <c r="AJ15">
        <f t="shared" si="7"/>
        <v>-9.0777793908571311</v>
      </c>
      <c r="AK15">
        <f t="shared" si="24"/>
        <v>84.311512892010995</v>
      </c>
      <c r="AL15">
        <f t="shared" si="8"/>
        <v>306.16316238857803</v>
      </c>
      <c r="AN15">
        <f t="shared" si="9"/>
        <v>193.60643603515649</v>
      </c>
      <c r="AO15">
        <f t="shared" si="9"/>
        <v>-9.6803218017578256</v>
      </c>
      <c r="AP15">
        <f t="shared" si="9"/>
        <v>-16.180731453990475</v>
      </c>
      <c r="AQ15">
        <f t="shared" si="9"/>
        <v>-81.53180182046566</v>
      </c>
      <c r="AR15">
        <f t="shared" si="9"/>
        <v>86.213580958942543</v>
      </c>
      <c r="AS15">
        <f t="shared" si="9"/>
        <v>-3.3890347895962836</v>
      </c>
      <c r="AT15">
        <f t="shared" si="9"/>
        <v>31.476271679647144</v>
      </c>
      <c r="AU15">
        <f t="shared" si="9"/>
        <v>114.30081784899342</v>
      </c>
      <c r="AW15">
        <v>12</v>
      </c>
      <c r="AX15">
        <f>(R15*SUMPRODUCT(K16:$K$23, X16:$X$23)-$AZ$3*SUMPRODUCT(K15:$K$22, W16:$W$23))/Z15</f>
        <v>831.61859930870355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598.26231152056312</v>
      </c>
      <c r="P16">
        <f t="shared" si="22"/>
        <v>29.913115576028158</v>
      </c>
      <c r="Q16" s="4">
        <f t="shared" si="23"/>
        <v>50</v>
      </c>
      <c r="R16">
        <f t="shared" si="0"/>
        <v>100000</v>
      </c>
      <c r="S16">
        <f t="shared" si="1"/>
        <v>845.81187973866452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720.86831475804797</v>
      </c>
      <c r="AC16">
        <f t="shared" si="2"/>
        <v>723.88674894802</v>
      </c>
      <c r="AE16">
        <f t="shared" si="3"/>
        <v>512.02184561247532</v>
      </c>
      <c r="AF16">
        <f t="shared" si="4"/>
        <v>-25.601092280623767</v>
      </c>
      <c r="AG16">
        <f t="shared" si="4"/>
        <v>-42.792420293959665</v>
      </c>
      <c r="AH16">
        <f t="shared" si="5"/>
        <v>-230.89660262795189</v>
      </c>
      <c r="AI16">
        <f t="shared" si="6"/>
        <v>212.73173040993998</v>
      </c>
      <c r="AJ16">
        <f t="shared" si="7"/>
        <v>-3.0184341899720266</v>
      </c>
      <c r="AK16">
        <f t="shared" si="24"/>
        <v>84.510234766292967</v>
      </c>
      <c r="AL16">
        <f t="shared" si="8"/>
        <v>294.22353098626093</v>
      </c>
      <c r="AN16">
        <f t="shared" si="9"/>
        <v>176.08658074298046</v>
      </c>
      <c r="AO16">
        <f t="shared" si="9"/>
        <v>-8.8043290371490244</v>
      </c>
      <c r="AP16">
        <f t="shared" si="9"/>
        <v>-14.716502891134244</v>
      </c>
      <c r="AQ16">
        <f t="shared" si="9"/>
        <v>-79.406364416526571</v>
      </c>
      <c r="AR16">
        <f t="shared" si="9"/>
        <v>73.159384398170616</v>
      </c>
      <c r="AS16">
        <f t="shared" si="9"/>
        <v>-1.0380528882983504</v>
      </c>
      <c r="AT16">
        <f t="shared" si="9"/>
        <v>29.06344408016896</v>
      </c>
      <c r="AU16">
        <f t="shared" si="9"/>
        <v>101.18477559004123</v>
      </c>
      <c r="AW16">
        <v>13</v>
      </c>
      <c r="AX16">
        <f>(R16*SUMPRODUCT(K17:$K$23, X17:$X$23)-$AZ$3*SUMPRODUCT(K16:$K$22, W17:$W$23))/Z16</f>
        <v>845.81187973866452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598.26231152056312</v>
      </c>
      <c r="P17">
        <f t="shared" si="22"/>
        <v>29.913115576028158</v>
      </c>
      <c r="Q17" s="4">
        <f t="shared" si="23"/>
        <v>50</v>
      </c>
      <c r="R17">
        <f t="shared" si="0"/>
        <v>100000</v>
      </c>
      <c r="S17">
        <f t="shared" si="1"/>
        <v>853.62106745500307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723.88674894802</v>
      </c>
      <c r="AC17">
        <f t="shared" si="2"/>
        <v>721.17136489821735</v>
      </c>
      <c r="AE17">
        <f t="shared" si="3"/>
        <v>505.43462927031146</v>
      </c>
      <c r="AF17">
        <f t="shared" si="4"/>
        <v>-25.271731463515575</v>
      </c>
      <c r="AG17">
        <f t="shared" si="4"/>
        <v>-42.241891185296481</v>
      </c>
      <c r="AH17">
        <f t="shared" si="5"/>
        <v>-245.20981144717234</v>
      </c>
      <c r="AI17">
        <f t="shared" si="6"/>
        <v>192.71119517432709</v>
      </c>
      <c r="AJ17">
        <f t="shared" si="7"/>
        <v>2.7153840498026511</v>
      </c>
      <c r="AK17">
        <f t="shared" si="24"/>
        <v>84.283475272837123</v>
      </c>
      <c r="AL17">
        <f t="shared" si="8"/>
        <v>279.71005449696685</v>
      </c>
      <c r="AN17">
        <f t="shared" si="9"/>
        <v>160.11946500496632</v>
      </c>
      <c r="AO17">
        <f t="shared" si="9"/>
        <v>-8.0059732502483154</v>
      </c>
      <c r="AP17">
        <f t="shared" si="9"/>
        <v>-13.382045126493212</v>
      </c>
      <c r="AQ17">
        <f t="shared" si="9"/>
        <v>-77.681388549837038</v>
      </c>
      <c r="AR17">
        <f t="shared" si="9"/>
        <v>61.050058078387757</v>
      </c>
      <c r="AS17">
        <f t="shared" si="9"/>
        <v>0.86022171050114471</v>
      </c>
      <c r="AT17">
        <f t="shared" si="9"/>
        <v>26.700633846416764</v>
      </c>
      <c r="AU17">
        <f t="shared" si="9"/>
        <v>88.610913635305664</v>
      </c>
      <c r="AW17">
        <v>14</v>
      </c>
      <c r="AX17">
        <f>(R17*SUMPRODUCT(K18:$K$23, X18:$X$23)-$AZ$3*SUMPRODUCT(K17:$K$22, W18:$W$23))/Z17</f>
        <v>853.62106745500307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598.26231152056312</v>
      </c>
      <c r="P18">
        <f t="shared" si="22"/>
        <v>29.913115576028158</v>
      </c>
      <c r="Q18" s="4">
        <f t="shared" si="23"/>
        <v>50</v>
      </c>
      <c r="R18">
        <f t="shared" si="0"/>
        <v>100000</v>
      </c>
      <c r="S18">
        <f t="shared" si="1"/>
        <v>815.75669346246639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721.17136489821735</v>
      </c>
      <c r="AC18">
        <f t="shared" si="2"/>
        <v>679.21180228196124</v>
      </c>
      <c r="AE18">
        <f t="shared" si="3"/>
        <v>498.12257270059428</v>
      </c>
      <c r="AF18">
        <f t="shared" si="4"/>
        <v>-24.906128635029717</v>
      </c>
      <c r="AG18">
        <f t="shared" si="4"/>
        <v>-41.63078327920654</v>
      </c>
      <c r="AH18">
        <f t="shared" si="5"/>
        <v>-377.37798847394822</v>
      </c>
      <c r="AI18">
        <f t="shared" si="6"/>
        <v>54.207672312409841</v>
      </c>
      <c r="AJ18">
        <f t="shared" si="7"/>
        <v>41.959562616256108</v>
      </c>
      <c r="AK18">
        <f t="shared" si="24"/>
        <v>83.607146627464743</v>
      </c>
      <c r="AL18">
        <f t="shared" si="8"/>
        <v>179.77438155613069</v>
      </c>
      <c r="AN18">
        <f t="shared" si="9"/>
        <v>145.36395345531147</v>
      </c>
      <c r="AO18">
        <f t="shared" si="9"/>
        <v>-7.2681976727655746</v>
      </c>
      <c r="AP18">
        <f t="shared" si="9"/>
        <v>-12.148847642253251</v>
      </c>
      <c r="AQ18">
        <f t="shared" si="9"/>
        <v>-110.12782667963731</v>
      </c>
      <c r="AR18">
        <f t="shared" si="9"/>
        <v>15.819081460655356</v>
      </c>
      <c r="AS18">
        <f t="shared" si="9"/>
        <v>12.244793232489871</v>
      </c>
      <c r="AT18">
        <f t="shared" si="9"/>
        <v>24.398543725885819</v>
      </c>
      <c r="AU18">
        <f t="shared" si="9"/>
        <v>52.462418419031046</v>
      </c>
      <c r="AW18">
        <v>15</v>
      </c>
      <c r="AX18">
        <f>(R18*SUMPRODUCT(K19:$K$23, X19:$X$23)-$AZ$3*SUMPRODUCT(K18:$K$22, W19:$W$23))/Z18</f>
        <v>815.75669346246639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598.26231152056312</v>
      </c>
      <c r="P19">
        <f t="shared" si="22"/>
        <v>29.913115576028158</v>
      </c>
      <c r="Q19" s="4">
        <f t="shared" si="23"/>
        <v>50</v>
      </c>
      <c r="R19">
        <f t="shared" si="0"/>
        <v>100000</v>
      </c>
      <c r="S19">
        <f t="shared" si="1"/>
        <v>734.65094165578512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679.21180228196124</v>
      </c>
      <c r="AC19">
        <f t="shared" si="2"/>
        <v>601.75705121535748</v>
      </c>
      <c r="AE19">
        <f t="shared" si="3"/>
        <v>490.04029535781473</v>
      </c>
      <c r="AF19">
        <f t="shared" si="4"/>
        <v>-24.502014767890739</v>
      </c>
      <c r="AG19">
        <f t="shared" si="4"/>
        <v>-40.955303879356222</v>
      </c>
      <c r="AH19">
        <f t="shared" si="5"/>
        <v>-518.34313411650294</v>
      </c>
      <c r="AI19">
        <f t="shared" si="6"/>
        <v>-93.760157405935161</v>
      </c>
      <c r="AJ19">
        <f t="shared" si="7"/>
        <v>77.454751066603762</v>
      </c>
      <c r="AK19">
        <f t="shared" si="24"/>
        <v>80.132505801031968</v>
      </c>
      <c r="AL19">
        <f t="shared" si="8"/>
        <v>63.82709946170057</v>
      </c>
      <c r="AN19">
        <f t="shared" si="9"/>
        <v>131.73272125770131</v>
      </c>
      <c r="AO19">
        <f t="shared" si="9"/>
        <v>-6.5866360628850655</v>
      </c>
      <c r="AP19">
        <f t="shared" si="9"/>
        <v>-11.009612232039581</v>
      </c>
      <c r="AQ19">
        <f t="shared" si="9"/>
        <v>-139.34109551655189</v>
      </c>
      <c r="AR19">
        <f t="shared" si="9"/>
        <v>-25.204622553775234</v>
      </c>
      <c r="AS19">
        <f t="shared" si="9"/>
        <v>20.821400258301928</v>
      </c>
      <c r="AT19">
        <f t="shared" si="9"/>
        <v>21.541234772664371</v>
      </c>
      <c r="AU19">
        <f t="shared" si="9"/>
        <v>17.158012477191061</v>
      </c>
      <c r="AW19">
        <v>16</v>
      </c>
      <c r="AX19">
        <f>(R19*SUMPRODUCT(K20:$K$23, X20:$X$23)-$AZ$3*SUMPRODUCT(K19:$K$22, W20:$W$23))/Z19</f>
        <v>734.65094165578512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598.26231152056312</v>
      </c>
      <c r="P20">
        <f t="shared" si="22"/>
        <v>29.913115576028158</v>
      </c>
      <c r="Q20" s="4">
        <f t="shared" si="23"/>
        <v>50</v>
      </c>
      <c r="R20">
        <f t="shared" si="0"/>
        <v>100000</v>
      </c>
      <c r="S20">
        <f t="shared" si="1"/>
        <v>613.31741798194457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601.75705121535748</v>
      </c>
      <c r="AC20">
        <f t="shared" si="2"/>
        <v>493.2723736981942</v>
      </c>
      <c r="AE20">
        <f t="shared" si="3"/>
        <v>481.16401368304901</v>
      </c>
      <c r="AF20">
        <f t="shared" si="4"/>
        <v>-24.058200684152453</v>
      </c>
      <c r="AG20">
        <f t="shared" si="4"/>
        <v>-40.213465265771696</v>
      </c>
      <c r="AH20">
        <f t="shared" si="5"/>
        <v>-664.57114958191244</v>
      </c>
      <c r="AI20">
        <f t="shared" si="6"/>
        <v>-247.67880184878754</v>
      </c>
      <c r="AJ20">
        <f t="shared" si="7"/>
        <v>108.48467751716328</v>
      </c>
      <c r="AK20">
        <f t="shared" si="24"/>
        <v>74.120400494997781</v>
      </c>
      <c r="AL20">
        <f t="shared" si="8"/>
        <v>-65.073723836626485</v>
      </c>
      <c r="AN20">
        <f t="shared" si="9"/>
        <v>119.15063911442168</v>
      </c>
      <c r="AO20">
        <f t="shared" si="9"/>
        <v>-5.9575319557210848</v>
      </c>
      <c r="AP20">
        <f t="shared" si="9"/>
        <v>-9.9580599362497448</v>
      </c>
      <c r="AQ20">
        <f t="shared" si="9"/>
        <v>-164.56774604480441</v>
      </c>
      <c r="AR20">
        <f t="shared" si="9"/>
        <v>-61.332698822353542</v>
      </c>
      <c r="AS20">
        <f t="shared" si="9"/>
        <v>26.86405943235507</v>
      </c>
      <c r="AT20">
        <f t="shared" si="9"/>
        <v>18.354433912868096</v>
      </c>
      <c r="AU20">
        <f t="shared" si="9"/>
        <v>-16.114205477130373</v>
      </c>
      <c r="AW20">
        <v>17</v>
      </c>
      <c r="AX20">
        <f>(R20*SUMPRODUCT(K21:$K$23, X21:$X$23)-$AZ$3*SUMPRODUCT(K20:$K$22, W21:$W$23))/Z20</f>
        <v>613.31741798194457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598.26231152056312</v>
      </c>
      <c r="P21">
        <f t="shared" si="22"/>
        <v>29.913115576028158</v>
      </c>
      <c r="Q21" s="4">
        <f t="shared" si="23"/>
        <v>50</v>
      </c>
      <c r="R21">
        <f t="shared" si="0"/>
        <v>100000</v>
      </c>
      <c r="S21">
        <f t="shared" si="1"/>
        <v>450.89167874975305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493.2723736981942</v>
      </c>
      <c r="AC21">
        <f t="shared" si="2"/>
        <v>355.28169528252801</v>
      </c>
      <c r="AE21">
        <f t="shared" si="3"/>
        <v>471.40290734581663</v>
      </c>
      <c r="AF21">
        <f t="shared" si="4"/>
        <v>-23.570145367290834</v>
      </c>
      <c r="AG21">
        <f t="shared" si="4"/>
        <v>-39.397677094825141</v>
      </c>
      <c r="AH21">
        <f t="shared" si="5"/>
        <v>-827.30703657768083</v>
      </c>
      <c r="AI21">
        <f t="shared" si="6"/>
        <v>-418.87195169398018</v>
      </c>
      <c r="AJ21">
        <f t="shared" si="7"/>
        <v>137.9906784156662</v>
      </c>
      <c r="AK21">
        <f t="shared" si="24"/>
        <v>65.877359497370406</v>
      </c>
      <c r="AL21">
        <f t="shared" si="8"/>
        <v>-215.00391378094358</v>
      </c>
      <c r="AN21">
        <f t="shared" si="9"/>
        <v>107.53178643665589</v>
      </c>
      <c r="AO21">
        <f t="shared" si="9"/>
        <v>-5.3765893218327951</v>
      </c>
      <c r="AP21">
        <f t="shared" si="9"/>
        <v>-8.9870099090271598</v>
      </c>
      <c r="AQ21">
        <f t="shared" si="9"/>
        <v>-188.71712963270357</v>
      </c>
      <c r="AR21">
        <f t="shared" si="9"/>
        <v>-95.548942426907658</v>
      </c>
      <c r="AS21">
        <f t="shared" si="9"/>
        <v>31.477073922154201</v>
      </c>
      <c r="AT21">
        <f t="shared" si="9"/>
        <v>15.027294151339103</v>
      </c>
      <c r="AU21">
        <f t="shared" si="9"/>
        <v>-49.044574353414355</v>
      </c>
      <c r="AW21">
        <v>18</v>
      </c>
      <c r="AX21">
        <f>(R21*SUMPRODUCT(K22:$K$23, X22:$X$23)-$AZ$3*SUMPRODUCT(K21:$K$22, W22:$W$23))/Z21</f>
        <v>450.89167874975305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598.26231152056312</v>
      </c>
      <c r="P22">
        <f t="shared" si="22"/>
        <v>29.913115576028158</v>
      </c>
      <c r="Q22" s="4">
        <f t="shared" si="23"/>
        <v>50</v>
      </c>
      <c r="R22">
        <f t="shared" si="0"/>
        <v>100000</v>
      </c>
      <c r="S22">
        <f t="shared" si="1"/>
        <v>246.47869947969309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355.28169528252801</v>
      </c>
      <c r="AC22">
        <f t="shared" si="2"/>
        <v>189.79347762709838</v>
      </c>
      <c r="AE22">
        <f t="shared" si="3"/>
        <v>460.67382242930495</v>
      </c>
      <c r="AF22">
        <f t="shared" si="4"/>
        <v>-23.03369112146525</v>
      </c>
      <c r="AG22">
        <f t="shared" si="4"/>
        <v>-38.500989746323924</v>
      </c>
      <c r="AH22">
        <f t="shared" si="5"/>
        <v>-1005.4211551059354</v>
      </c>
      <c r="AI22">
        <f t="shared" si="6"/>
        <v>-606.28201354441967</v>
      </c>
      <c r="AJ22">
        <f t="shared" si="7"/>
        <v>165.48821765542962</v>
      </c>
      <c r="AK22">
        <f t="shared" si="24"/>
        <v>55.504527861325741</v>
      </c>
      <c r="AL22">
        <f t="shared" si="8"/>
        <v>-385.28926802766432</v>
      </c>
      <c r="AN22">
        <f t="shared" si="9"/>
        <v>96.800924582072028</v>
      </c>
      <c r="AO22">
        <f t="shared" si="9"/>
        <v>-4.8400462291036019</v>
      </c>
      <c r="AP22">
        <f t="shared" si="9"/>
        <v>-8.0901740522513972</v>
      </c>
      <c r="AQ22">
        <f t="shared" si="9"/>
        <v>-211.26813087705892</v>
      </c>
      <c r="AR22">
        <f t="shared" si="9"/>
        <v>-127.3974265763419</v>
      </c>
      <c r="AS22">
        <f t="shared" si="9"/>
        <v>34.773871873180084</v>
      </c>
      <c r="AT22">
        <f t="shared" si="9"/>
        <v>11.663110326378993</v>
      </c>
      <c r="AU22">
        <f t="shared" si="9"/>
        <v>-80.960444376782831</v>
      </c>
      <c r="AW22">
        <v>19</v>
      </c>
      <c r="AX22">
        <f>(R22*SUMPRODUCT(K23:$K$23, X23:$X$23)-$AZ$3*SUMPRODUCT(K22:$K$22, W23:$W$23))/Z22</f>
        <v>246.47869947969309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598.26231152056312</v>
      </c>
      <c r="P23">
        <f t="shared" si="22"/>
        <v>29.913115576028158</v>
      </c>
      <c r="Q23" s="4">
        <f t="shared" si="23"/>
        <v>50</v>
      </c>
      <c r="R23">
        <f t="shared" si="0"/>
        <v>100000</v>
      </c>
      <c r="S23">
        <f t="shared" si="1"/>
        <v>252.92800495411191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189.79347762709838</v>
      </c>
      <c r="AC23">
        <f t="shared" si="2"/>
        <v>189.79347762709838</v>
      </c>
      <c r="AE23">
        <f t="shared" si="3"/>
        <v>448.92729319283791</v>
      </c>
      <c r="AF23">
        <f t="shared" si="4"/>
        <v>-22.446364659641898</v>
      </c>
      <c r="AG23">
        <f t="shared" si="4"/>
        <v>-37.519269102196127</v>
      </c>
      <c r="AH23">
        <f t="shared" si="5"/>
        <v>-1193.4214933291209</v>
      </c>
      <c r="AI23">
        <f t="shared" si="6"/>
        <v>-804.45983389812113</v>
      </c>
      <c r="AJ23">
        <f t="shared" si="7"/>
        <v>0</v>
      </c>
      <c r="AK23">
        <f t="shared" si="24"/>
        <v>43.139208431220617</v>
      </c>
      <c r="AL23">
        <f t="shared" si="8"/>
        <v>-761.32062546690054</v>
      </c>
      <c r="AN23">
        <f t="shared" si="9"/>
        <v>86.896712764275676</v>
      </c>
      <c r="AO23">
        <f t="shared" si="9"/>
        <v>-4.3448356382137838</v>
      </c>
      <c r="AP23">
        <f t="shared" si="9"/>
        <v>-7.2624257863926065</v>
      </c>
      <c r="AQ23">
        <f t="shared" si="9"/>
        <v>-231.00490053739517</v>
      </c>
      <c r="AR23">
        <f t="shared" si="9"/>
        <v>-155.71544919772589</v>
      </c>
      <c r="AS23">
        <f t="shared" si="9"/>
        <v>0</v>
      </c>
      <c r="AT23">
        <f t="shared" si="9"/>
        <v>8.3502506102157454</v>
      </c>
      <c r="AU23">
        <f t="shared" si="9"/>
        <v>-147.36519858751015</v>
      </c>
      <c r="AW23">
        <v>20</v>
      </c>
      <c r="AX23">
        <f>(R23*SUMPRODUCT(K$23:$K24, X$23:$X24)-$AZ$3*SUMPRODUCT(K$22:$K23, W$23:$W24))/Z23</f>
        <v>252.92800495411191</v>
      </c>
    </row>
    <row r="25" spans="5:50" x14ac:dyDescent="0.25">
      <c r="AN25" s="8">
        <f t="shared" ref="AN25:AU25" si="25">SUM(AN3:AN23)</f>
        <v>5187.171431925417</v>
      </c>
      <c r="AO25" s="8">
        <f t="shared" si="25"/>
        <v>-708.05530523669313</v>
      </c>
      <c r="AP25" s="8">
        <f t="shared" si="25"/>
        <v>-2903.4280273314689</v>
      </c>
      <c r="AQ25" s="8">
        <f t="shared" si="25"/>
        <v>-2403.3193356073029</v>
      </c>
      <c r="AR25" s="8">
        <f t="shared" si="25"/>
        <v>-827.63123625004766</v>
      </c>
      <c r="AS25" s="8">
        <f t="shared" si="25"/>
        <v>-392.47557407468236</v>
      </c>
      <c r="AT25" s="8">
        <f t="shared" si="25"/>
        <v>596.1650154495253</v>
      </c>
      <c r="AU25" s="9">
        <f t="shared" si="25"/>
        <v>-623.94179487520512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2183.5453169936477</v>
      </c>
      <c r="K3">
        <v>1</v>
      </c>
      <c r="L3" s="2">
        <v>0</v>
      </c>
      <c r="O3">
        <f>$C$3</f>
        <v>2183.5453169936477</v>
      </c>
      <c r="P3">
        <f>O3*B5</f>
        <v>1746.8362535949182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2183.5453169936477</v>
      </c>
      <c r="AF3">
        <f t="shared" ref="AF3:AG23" si="4">-$Z3*P3</f>
        <v>-1746.8362535949182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-2083.1991406012703</v>
      </c>
      <c r="AJ3">
        <f t="shared" ref="AJ3:AJ23" si="7">AB3-AC3</f>
        <v>0</v>
      </c>
      <c r="AL3">
        <f t="shared" ref="AL3:AL23" si="8">SUM(AI3:AK3)</f>
        <v>-2083.1991406012703</v>
      </c>
      <c r="AN3">
        <f t="shared" ref="AN3:AU23" si="9">AE3*$K3</f>
        <v>2183.5453169936477</v>
      </c>
      <c r="AO3">
        <f t="shared" si="9"/>
        <v>-1746.8362535949182</v>
      </c>
      <c r="AP3">
        <f t="shared" si="9"/>
        <v>-2519.9082039999998</v>
      </c>
      <c r="AQ3">
        <f t="shared" si="9"/>
        <v>0</v>
      </c>
      <c r="AR3">
        <f t="shared" si="9"/>
        <v>-2083.1991406012703</v>
      </c>
      <c r="AS3">
        <f t="shared" si="9"/>
        <v>0</v>
      </c>
      <c r="AT3">
        <f t="shared" si="9"/>
        <v>0</v>
      </c>
      <c r="AU3">
        <f t="shared" si="9"/>
        <v>-2083.1991406012703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1168.3483738221912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964.80948806873744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952.90490254621182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-952.90490254621182</v>
      </c>
      <c r="AK4">
        <f>H4*SUM(AB4, AE4:AF4)</f>
        <v>0</v>
      </c>
      <c r="AL4">
        <f t="shared" si="8"/>
        <v>-1186.7843025462118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-215.44347127597251</v>
      </c>
      <c r="AR4">
        <f t="shared" si="9"/>
        <v>-215.44347127597251</v>
      </c>
      <c r="AS4">
        <f t="shared" si="9"/>
        <v>-877.79060490341669</v>
      </c>
      <c r="AT4">
        <f t="shared" si="9"/>
        <v>0</v>
      </c>
      <c r="AU4">
        <f t="shared" si="9"/>
        <v>-1093.2340761793891</v>
      </c>
      <c r="AW4">
        <v>1</v>
      </c>
      <c r="AX4">
        <f>(R4*SUMPRODUCT(K5:$K$23, X5:$X$23)-$AZ$3*SUMPRODUCT(K4:$K$22, W5:$W$23))/Z4</f>
        <v>964.80948806873744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2183.5453169936477</v>
      </c>
      <c r="P5">
        <f t="shared" ref="P5:P23" si="22">O5*$C$5</f>
        <v>109.17726584968239</v>
      </c>
      <c r="Q5" s="4">
        <f t="shared" ref="Q5:Q23" si="23">$C$8</f>
        <v>50</v>
      </c>
      <c r="R5">
        <f t="shared" si="0"/>
        <v>100000</v>
      </c>
      <c r="S5">
        <f t="shared" si="1"/>
        <v>1853.08470135219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952.90490254621182</v>
      </c>
      <c r="AC5">
        <f t="shared" si="2"/>
        <v>1807.3641803805676</v>
      </c>
      <c r="AE5">
        <f t="shared" si="3"/>
        <v>2129.6714550027477</v>
      </c>
      <c r="AF5">
        <f t="shared" si="4"/>
        <v>-106.4835727501374</v>
      </c>
      <c r="AG5">
        <f t="shared" si="4"/>
        <v>-48.766367210892732</v>
      </c>
      <c r="AH5">
        <f t="shared" si="5"/>
        <v>-245.72497221452878</v>
      </c>
      <c r="AI5">
        <f t="shared" si="6"/>
        <v>1728.6965428271888</v>
      </c>
      <c r="AJ5">
        <f t="shared" si="7"/>
        <v>-854.45927783435582</v>
      </c>
      <c r="AK5">
        <f>H5*SUM(AB5, AE5:AF5)</f>
        <v>254.67021178080486</v>
      </c>
      <c r="AL5">
        <f t="shared" si="8"/>
        <v>1128.9074767736379</v>
      </c>
      <c r="AN5">
        <f t="shared" si="9"/>
        <v>1807.1547503394142</v>
      </c>
      <c r="AO5">
        <f t="shared" si="9"/>
        <v>-90.35773751697073</v>
      </c>
      <c r="AP5">
        <f t="shared" si="9"/>
        <v>-41.381205516438378</v>
      </c>
      <c r="AQ5">
        <f t="shared" si="9"/>
        <v>-208.51246786041622</v>
      </c>
      <c r="AR5">
        <f t="shared" si="9"/>
        <v>1466.9033394455889</v>
      </c>
      <c r="AS5">
        <f t="shared" si="9"/>
        <v>-725.06026189281351</v>
      </c>
      <c r="AT5">
        <f t="shared" si="9"/>
        <v>216.10304345701641</v>
      </c>
      <c r="AU5">
        <f t="shared" si="9"/>
        <v>957.94612100979191</v>
      </c>
      <c r="AW5">
        <v>2</v>
      </c>
      <c r="AX5">
        <f>(R5*SUMPRODUCT(K6:$K$23, X6:$X$23)-$AZ$3*SUMPRODUCT(K5:$K$22, W6:$W$23))/Z5</f>
        <v>1853.08470135219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2183.5453169936477</v>
      </c>
      <c r="P6">
        <f t="shared" si="22"/>
        <v>109.17726584968239</v>
      </c>
      <c r="Q6" s="4">
        <f t="shared" si="23"/>
        <v>50</v>
      </c>
      <c r="R6">
        <f t="shared" si="0"/>
        <v>100000</v>
      </c>
      <c r="S6">
        <f t="shared" si="1"/>
        <v>2670.0981465013338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1807.3641803805676</v>
      </c>
      <c r="AC6">
        <f t="shared" si="2"/>
        <v>2571.2406687696903</v>
      </c>
      <c r="AE6">
        <f t="shared" si="3"/>
        <v>2102.7019282090155</v>
      </c>
      <c r="AF6">
        <f t="shared" si="4"/>
        <v>-105.13509641045076</v>
      </c>
      <c r="AG6">
        <f t="shared" si="4"/>
        <v>-48.148804420145048</v>
      </c>
      <c r="AH6">
        <f t="shared" si="5"/>
        <v>-259.79823727751318</v>
      </c>
      <c r="AI6">
        <f t="shared" si="6"/>
        <v>1689.6197901009064</v>
      </c>
      <c r="AJ6">
        <f t="shared" si="7"/>
        <v>-763.87648838912264</v>
      </c>
      <c r="AK6">
        <f>H6*SUM(AB6, AE6:AF6)</f>
        <v>325.59555657419276</v>
      </c>
      <c r="AL6">
        <f t="shared" si="8"/>
        <v>1251.3388582859766</v>
      </c>
      <c r="AN6">
        <f t="shared" si="9"/>
        <v>1643.6215002837928</v>
      </c>
      <c r="AO6">
        <f t="shared" si="9"/>
        <v>-82.181075014189616</v>
      </c>
      <c r="AP6">
        <f t="shared" si="9"/>
        <v>-37.63653283245722</v>
      </c>
      <c r="AQ6">
        <f t="shared" si="9"/>
        <v>-203.07679504952867</v>
      </c>
      <c r="AR6">
        <f t="shared" si="9"/>
        <v>1320.7270973876171</v>
      </c>
      <c r="AS6">
        <f t="shared" si="9"/>
        <v>-597.10023709686811</v>
      </c>
      <c r="AT6">
        <f t="shared" si="9"/>
        <v>254.50866335488277</v>
      </c>
      <c r="AU6">
        <f t="shared" si="9"/>
        <v>978.13552364563179</v>
      </c>
      <c r="AW6">
        <v>3</v>
      </c>
      <c r="AX6">
        <f>(R6*SUMPRODUCT(K7:$K$23, X7:$X$23)-$AZ$3*SUMPRODUCT(K6:$K$22, W7:$W$23))/Z6</f>
        <v>2670.0981465013338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2183.5453169936477</v>
      </c>
      <c r="P7">
        <f t="shared" si="22"/>
        <v>109.17726584968239</v>
      </c>
      <c r="Q7" s="4">
        <f t="shared" si="23"/>
        <v>50</v>
      </c>
      <c r="R7">
        <f t="shared" si="0"/>
        <v>100000</v>
      </c>
      <c r="S7">
        <f t="shared" si="1"/>
        <v>3421.0714156154559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2571.2406687696903</v>
      </c>
      <c r="AC7">
        <f t="shared" si="2"/>
        <v>3252.0270298965816</v>
      </c>
      <c r="AE7">
        <f t="shared" si="3"/>
        <v>2075.650440810798</v>
      </c>
      <c r="AF7">
        <f t="shared" si="4"/>
        <v>-103.7825220405399</v>
      </c>
      <c r="AG7">
        <f t="shared" si="4"/>
        <v>-47.529364851209003</v>
      </c>
      <c r="AH7">
        <f t="shared" si="5"/>
        <v>-275.90304946918587</v>
      </c>
      <c r="AI7">
        <f t="shared" si="6"/>
        <v>1648.4355044498634</v>
      </c>
      <c r="AJ7">
        <f t="shared" si="7"/>
        <v>-680.78636112689128</v>
      </c>
      <c r="AK7">
        <f>H7*SUM(AB7, AE7:AF7)</f>
        <v>388.76288805296849</v>
      </c>
      <c r="AL7">
        <f t="shared" si="8"/>
        <v>1356.4120313759406</v>
      </c>
      <c r="AN7">
        <f t="shared" si="9"/>
        <v>1494.5817800860002</v>
      </c>
      <c r="AO7">
        <f t="shared" si="9"/>
        <v>-74.729089004300022</v>
      </c>
      <c r="AP7">
        <f t="shared" si="9"/>
        <v>-34.223740823107185</v>
      </c>
      <c r="AQ7">
        <f t="shared" si="9"/>
        <v>-198.66527749524829</v>
      </c>
      <c r="AR7">
        <f t="shared" si="9"/>
        <v>1186.9636727633449</v>
      </c>
      <c r="AS7">
        <f t="shared" si="9"/>
        <v>-490.20339430267643</v>
      </c>
      <c r="AT7">
        <f t="shared" si="9"/>
        <v>279.93053061025677</v>
      </c>
      <c r="AU7">
        <f t="shared" si="9"/>
        <v>976.6908090709253</v>
      </c>
      <c r="AW7">
        <v>4</v>
      </c>
      <c r="AX7">
        <f>(R7*SUMPRODUCT(K8:$K$23, X8:$X$23)-$AZ$3*SUMPRODUCT(K7:$K$22, W8:$W$23))/Z7</f>
        <v>3421.0714156154559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2183.5453169936477</v>
      </c>
      <c r="P8">
        <f t="shared" si="22"/>
        <v>109.17726584968239</v>
      </c>
      <c r="Q8" s="4">
        <f t="shared" si="23"/>
        <v>50</v>
      </c>
      <c r="R8">
        <f t="shared" si="0"/>
        <v>100000</v>
      </c>
      <c r="S8">
        <f t="shared" si="1"/>
        <v>4024.2795733780108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3252.0270298965816</v>
      </c>
      <c r="AC8">
        <f t="shared" si="2"/>
        <v>3770.0870613057768</v>
      </c>
      <c r="AE8">
        <f t="shared" si="3"/>
        <v>2045.6222777937962</v>
      </c>
      <c r="AF8">
        <f t="shared" si="4"/>
        <v>-102.28111388968981</v>
      </c>
      <c r="AG8">
        <f t="shared" si="4"/>
        <v>-46.841763756253364</v>
      </c>
      <c r="AH8">
        <f t="shared" si="5"/>
        <v>-424.61489288711022</v>
      </c>
      <c r="AI8">
        <f t="shared" si="6"/>
        <v>1471.8845072607428</v>
      </c>
      <c r="AJ8">
        <f t="shared" si="7"/>
        <v>-518.06003140919529</v>
      </c>
      <c r="AK8">
        <f t="shared" ref="AK8:AK23" si="24">H8*SUM(AB8:AB8, AE8:AF8)</f>
        <v>444.57804707991255</v>
      </c>
      <c r="AL8">
        <f t="shared" si="8"/>
        <v>1398.40252293146</v>
      </c>
      <c r="AN8">
        <f t="shared" si="9"/>
        <v>1356.8513753705049</v>
      </c>
      <c r="AO8">
        <f t="shared" si="9"/>
        <v>-67.84256876852524</v>
      </c>
      <c r="AP8">
        <f t="shared" si="9"/>
        <v>-31.069915627825097</v>
      </c>
      <c r="AQ8">
        <f t="shared" si="9"/>
        <v>-281.64500732659275</v>
      </c>
      <c r="AR8">
        <f t="shared" si="9"/>
        <v>976.29388364756176</v>
      </c>
      <c r="AS8">
        <f t="shared" si="9"/>
        <v>-343.6267163164473</v>
      </c>
      <c r="AT8">
        <f t="shared" si="9"/>
        <v>294.88647106957205</v>
      </c>
      <c r="AU8">
        <f t="shared" si="9"/>
        <v>927.55363840068651</v>
      </c>
      <c r="AW8">
        <v>5</v>
      </c>
      <c r="AX8">
        <f>(R8*SUMPRODUCT(K9:$K$23, X9:$X$23)-$AZ$3*SUMPRODUCT(K8:$K$22, W9:$W$23))/Z8</f>
        <v>4024.2795733780108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2183.5453169936477</v>
      </c>
      <c r="P9">
        <f t="shared" si="22"/>
        <v>109.17726584968239</v>
      </c>
      <c r="Q9" s="4">
        <f t="shared" si="23"/>
        <v>50</v>
      </c>
      <c r="R9">
        <f t="shared" si="0"/>
        <v>100000</v>
      </c>
      <c r="S9">
        <f t="shared" si="1"/>
        <v>4491.7371018400254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3770.0870613057768</v>
      </c>
      <c r="AC9">
        <f t="shared" si="2"/>
        <v>4139.7406597369873</v>
      </c>
      <c r="AE9">
        <f t="shared" si="3"/>
        <v>2012.4310764835207</v>
      </c>
      <c r="AF9">
        <f t="shared" si="4"/>
        <v>-100.62155382417603</v>
      </c>
      <c r="AG9">
        <f t="shared" si="4"/>
        <v>-46.081733702103314</v>
      </c>
      <c r="AH9">
        <f t="shared" si="5"/>
        <v>-583.22483317503281</v>
      </c>
      <c r="AI9">
        <f t="shared" si="6"/>
        <v>1282.5029557822086</v>
      </c>
      <c r="AJ9">
        <f t="shared" si="7"/>
        <v>-369.65359843121041</v>
      </c>
      <c r="AK9">
        <f t="shared" si="24"/>
        <v>486.21125448306344</v>
      </c>
      <c r="AL9">
        <f t="shared" si="8"/>
        <v>1399.0606118340615</v>
      </c>
      <c r="AN9">
        <f t="shared" si="9"/>
        <v>1229.615181557105</v>
      </c>
      <c r="AO9">
        <f t="shared" si="9"/>
        <v>-61.480759077855247</v>
      </c>
      <c r="AP9">
        <f t="shared" si="9"/>
        <v>-28.156392541696036</v>
      </c>
      <c r="AQ9">
        <f t="shared" si="9"/>
        <v>-356.35610954003408</v>
      </c>
      <c r="AR9">
        <f t="shared" si="9"/>
        <v>783.6219203975196</v>
      </c>
      <c r="AS9">
        <f t="shared" si="9"/>
        <v>-225.86198447226772</v>
      </c>
      <c r="AT9">
        <f t="shared" si="9"/>
        <v>297.07985875520018</v>
      </c>
      <c r="AU9">
        <f t="shared" si="9"/>
        <v>854.83979468045197</v>
      </c>
      <c r="AW9">
        <v>6</v>
      </c>
      <c r="AX9">
        <f>(R9*SUMPRODUCT(K10:$K$23, X10:$X$23)-$AZ$3*SUMPRODUCT(K9:$K$22, W10:$W$23))/Z9</f>
        <v>4491.7371018400254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2183.5453169936477</v>
      </c>
      <c r="P10">
        <f t="shared" si="22"/>
        <v>109.17726584968239</v>
      </c>
      <c r="Q10" s="4">
        <f t="shared" si="23"/>
        <v>50</v>
      </c>
      <c r="R10">
        <f t="shared" si="0"/>
        <v>100000</v>
      </c>
      <c r="S10">
        <f t="shared" si="1"/>
        <v>4836.5579943309804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4139.7406597369873</v>
      </c>
      <c r="AC10">
        <f t="shared" si="2"/>
        <v>4376.7984829637589</v>
      </c>
      <c r="AE10">
        <f t="shared" si="3"/>
        <v>1975.9791657832452</v>
      </c>
      <c r="AF10">
        <f t="shared" si="4"/>
        <v>-98.798958289162258</v>
      </c>
      <c r="AG10">
        <f t="shared" si="4"/>
        <v>-45.24703816323391</v>
      </c>
      <c r="AH10">
        <f t="shared" si="5"/>
        <v>-747.75640369673522</v>
      </c>
      <c r="AI10">
        <f t="shared" si="6"/>
        <v>1084.176765634114</v>
      </c>
      <c r="AJ10">
        <f t="shared" si="7"/>
        <v>-237.05782322677169</v>
      </c>
      <c r="AK10">
        <f t="shared" si="24"/>
        <v>514.87995245069726</v>
      </c>
      <c r="AL10">
        <f t="shared" si="8"/>
        <v>1361.9988948580394</v>
      </c>
      <c r="AN10">
        <f t="shared" si="9"/>
        <v>1112.1719292560317</v>
      </c>
      <c r="AO10">
        <f t="shared" si="9"/>
        <v>-55.608596462801579</v>
      </c>
      <c r="AP10">
        <f t="shared" si="9"/>
        <v>-25.467113519477902</v>
      </c>
      <c r="AQ10">
        <f t="shared" si="9"/>
        <v>-420.87168554902468</v>
      </c>
      <c r="AR10">
        <f t="shared" si="9"/>
        <v>610.22453372472762</v>
      </c>
      <c r="AS10">
        <f t="shared" si="9"/>
        <v>-133.42704273850373</v>
      </c>
      <c r="AT10">
        <f t="shared" si="9"/>
        <v>289.79811121913468</v>
      </c>
      <c r="AU10">
        <f t="shared" si="9"/>
        <v>766.59560220535843</v>
      </c>
      <c r="AW10">
        <v>7</v>
      </c>
      <c r="AX10">
        <f>(R10*SUMPRODUCT(K11:$K$23, X11:$X$23)-$AZ$3*SUMPRODUCT(K10:$K$22, W11:$W$23))/Z10</f>
        <v>4836.5579943309804</v>
      </c>
    </row>
    <row r="11" spans="1:52" x14ac:dyDescent="0.25">
      <c r="A11" t="s">
        <v>33</v>
      </c>
      <c r="C11" s="7">
        <f>AU25</f>
        <v>3160.26780419648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2183.5453169936477</v>
      </c>
      <c r="P11">
        <f t="shared" si="22"/>
        <v>109.17726584968239</v>
      </c>
      <c r="Q11" s="4">
        <f t="shared" si="23"/>
        <v>50</v>
      </c>
      <c r="R11">
        <f t="shared" si="0"/>
        <v>100000</v>
      </c>
      <c r="S11">
        <f t="shared" si="1"/>
        <v>5063.5494070896848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4376.7984829637589</v>
      </c>
      <c r="AC11">
        <f t="shared" si="2"/>
        <v>4489.2554773466418</v>
      </c>
      <c r="AE11">
        <f t="shared" si="3"/>
        <v>1935.8935770673959</v>
      </c>
      <c r="AF11">
        <f t="shared" si="4"/>
        <v>-96.794678853369788</v>
      </c>
      <c r="AG11">
        <f t="shared" si="4"/>
        <v>-44.329136702616637</v>
      </c>
      <c r="AH11">
        <f t="shared" si="5"/>
        <v>-930.86215796986062</v>
      </c>
      <c r="AI11">
        <f t="shared" si="6"/>
        <v>863.90760354154895</v>
      </c>
      <c r="AJ11">
        <f t="shared" si="7"/>
        <v>-112.45699438288284</v>
      </c>
      <c r="AK11">
        <f t="shared" si="24"/>
        <v>531.90677070214554</v>
      </c>
      <c r="AL11">
        <f t="shared" si="8"/>
        <v>1283.3573798608118</v>
      </c>
      <c r="AN11">
        <f t="shared" si="9"/>
        <v>1003.7196213673337</v>
      </c>
      <c r="AO11">
        <f t="shared" si="9"/>
        <v>-50.185981068366679</v>
      </c>
      <c r="AP11">
        <f t="shared" si="9"/>
        <v>-22.983713998417869</v>
      </c>
      <c r="AQ11">
        <f t="shared" si="9"/>
        <v>-482.63221894565964</v>
      </c>
      <c r="AR11">
        <f t="shared" si="9"/>
        <v>447.91770735488956</v>
      </c>
      <c r="AS11">
        <f t="shared" si="9"/>
        <v>-58.306558355901771</v>
      </c>
      <c r="AT11">
        <f t="shared" si="9"/>
        <v>275.78234093871998</v>
      </c>
      <c r="AU11">
        <f t="shared" si="9"/>
        <v>665.39348993770784</v>
      </c>
      <c r="AW11">
        <v>8</v>
      </c>
      <c r="AX11">
        <f>(R11*SUMPRODUCT(K12:$K$23, X12:$X$23)-$AZ$3*SUMPRODUCT(K11:$K$22, W12:$W$23))/Z11</f>
        <v>5063.5494070896848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2183.5453169936477</v>
      </c>
      <c r="P12">
        <f t="shared" si="22"/>
        <v>109.17726584968239</v>
      </c>
      <c r="Q12" s="4">
        <f t="shared" si="23"/>
        <v>50</v>
      </c>
      <c r="R12">
        <f t="shared" si="0"/>
        <v>100000</v>
      </c>
      <c r="S12">
        <f t="shared" si="1"/>
        <v>5177.7336779471798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4489.2554773466418</v>
      </c>
      <c r="AC12">
        <f t="shared" si="2"/>
        <v>4486.0101850545634</v>
      </c>
      <c r="AE12">
        <f t="shared" si="3"/>
        <v>1891.8328250991253</v>
      </c>
      <c r="AF12">
        <f t="shared" si="4"/>
        <v>-94.591641254956272</v>
      </c>
      <c r="AG12">
        <f t="shared" si="4"/>
        <v>-43.320209806862209</v>
      </c>
      <c r="AH12">
        <f t="shared" si="5"/>
        <v>-1131.2710574565299</v>
      </c>
      <c r="AI12">
        <f t="shared" si="6"/>
        <v>622.64991658077679</v>
      </c>
      <c r="AJ12">
        <f t="shared" si="7"/>
        <v>3.2452922920783749</v>
      </c>
      <c r="AK12">
        <f t="shared" si="24"/>
        <v>537.94809229142015</v>
      </c>
      <c r="AL12">
        <f t="shared" si="8"/>
        <v>1163.8433011642753</v>
      </c>
      <c r="AN12">
        <f t="shared" si="9"/>
        <v>903.55596786035096</v>
      </c>
      <c r="AO12">
        <f t="shared" si="9"/>
        <v>-45.177798393017554</v>
      </c>
      <c r="AP12">
        <f t="shared" si="9"/>
        <v>-20.690112562087474</v>
      </c>
      <c r="AQ12">
        <f t="shared" si="9"/>
        <v>-540.30498978099695</v>
      </c>
      <c r="AR12">
        <f t="shared" si="9"/>
        <v>297.3830671242489</v>
      </c>
      <c r="AS12">
        <f t="shared" si="9"/>
        <v>1.5499800928789629</v>
      </c>
      <c r="AT12">
        <f t="shared" si="9"/>
        <v>256.92873214816717</v>
      </c>
      <c r="AU12">
        <f t="shared" si="9"/>
        <v>555.86177936529498</v>
      </c>
      <c r="AW12">
        <v>9</v>
      </c>
      <c r="AX12">
        <f>(R12*SUMPRODUCT(K13:$K$23, X13:$X$23)-$AZ$3*SUMPRODUCT(K12:$K$22, W13:$W$23))/Z12</f>
        <v>5177.7336779471798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2183.5453169936477</v>
      </c>
      <c r="P13">
        <f t="shared" si="22"/>
        <v>109.17726584968239</v>
      </c>
      <c r="Q13" s="4">
        <f t="shared" si="23"/>
        <v>50</v>
      </c>
      <c r="R13">
        <f t="shared" si="0"/>
        <v>100000</v>
      </c>
      <c r="S13">
        <f t="shared" si="1"/>
        <v>5186.1091895923792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4486.0101850545634</v>
      </c>
      <c r="AC13">
        <f t="shared" si="2"/>
        <v>4378.694832472067</v>
      </c>
      <c r="AE13">
        <f t="shared" si="3"/>
        <v>1843.5937706780435</v>
      </c>
      <c r="AF13">
        <f t="shared" si="4"/>
        <v>-92.17968853390218</v>
      </c>
      <c r="AG13">
        <f t="shared" si="4"/>
        <v>-42.215605884844727</v>
      </c>
      <c r="AH13">
        <f t="shared" si="5"/>
        <v>-1342.8036478977162</v>
      </c>
      <c r="AI13">
        <f t="shared" si="6"/>
        <v>366.39482836158027</v>
      </c>
      <c r="AJ13">
        <f t="shared" si="7"/>
        <v>107.31535258249642</v>
      </c>
      <c r="AK13">
        <f t="shared" si="24"/>
        <v>533.74886939272767</v>
      </c>
      <c r="AL13">
        <f t="shared" si="8"/>
        <v>1007.4590503368044</v>
      </c>
      <c r="AN13">
        <f t="shared" si="9"/>
        <v>811.10840360867303</v>
      </c>
      <c r="AO13">
        <f t="shared" si="9"/>
        <v>-40.555420180433657</v>
      </c>
      <c r="AP13">
        <f t="shared" si="9"/>
        <v>-18.573198304980103</v>
      </c>
      <c r="AQ13">
        <f t="shared" si="9"/>
        <v>-590.78053990475598</v>
      </c>
      <c r="AR13">
        <f t="shared" si="9"/>
        <v>161.19924521850334</v>
      </c>
      <c r="AS13">
        <f t="shared" si="9"/>
        <v>47.214514227761285</v>
      </c>
      <c r="AT13">
        <f t="shared" si="9"/>
        <v>234.82840974334906</v>
      </c>
      <c r="AU13">
        <f t="shared" si="9"/>
        <v>443.24216918961366</v>
      </c>
      <c r="AW13">
        <v>10</v>
      </c>
      <c r="AX13">
        <f>(R13*SUMPRODUCT(K14:$K$23, X14:$X$23)-$AZ$3*SUMPRODUCT(K13:$K$22, W14:$W$23))/Z13</f>
        <v>5186.1091895923792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2183.5453169936477</v>
      </c>
      <c r="P14">
        <f t="shared" si="22"/>
        <v>109.17726584968239</v>
      </c>
      <c r="Q14" s="4">
        <f t="shared" si="23"/>
        <v>50</v>
      </c>
      <c r="R14">
        <f t="shared" si="0"/>
        <v>100000</v>
      </c>
      <c r="S14">
        <f t="shared" si="1"/>
        <v>5091.6190306337894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4378.694832472067</v>
      </c>
      <c r="AC14">
        <f t="shared" si="2"/>
        <v>4175.9282006778103</v>
      </c>
      <c r="AE14">
        <f t="shared" si="3"/>
        <v>1790.850496046779</v>
      </c>
      <c r="AF14">
        <f t="shared" si="4"/>
        <v>-89.542524802338946</v>
      </c>
      <c r="AG14">
        <f t="shared" si="4"/>
        <v>-41.00786189572792</v>
      </c>
      <c r="AH14">
        <f t="shared" si="5"/>
        <v>-1571.1758605367154</v>
      </c>
      <c r="AI14">
        <f t="shared" si="6"/>
        <v>89.124248811996722</v>
      </c>
      <c r="AJ14">
        <f t="shared" si="7"/>
        <v>202.76663179425668</v>
      </c>
      <c r="AK14">
        <f t="shared" si="24"/>
        <v>520.277999919629</v>
      </c>
      <c r="AL14">
        <f t="shared" si="8"/>
        <v>812.1688805258824</v>
      </c>
      <c r="AN14">
        <f t="shared" si="9"/>
        <v>725.79566080341647</v>
      </c>
      <c r="AO14">
        <f t="shared" si="9"/>
        <v>-36.289783040170825</v>
      </c>
      <c r="AP14">
        <f t="shared" si="9"/>
        <v>-16.619661042865545</v>
      </c>
      <c r="AQ14">
        <f t="shared" si="9"/>
        <v>-636.76595252026812</v>
      </c>
      <c r="AR14">
        <f t="shared" si="9"/>
        <v>36.12026420011199</v>
      </c>
      <c r="AS14">
        <f t="shared" si="9"/>
        <v>82.177234692041765</v>
      </c>
      <c r="AT14">
        <f t="shared" si="9"/>
        <v>210.85820150074844</v>
      </c>
      <c r="AU14">
        <f t="shared" si="9"/>
        <v>329.15570039290219</v>
      </c>
      <c r="AW14">
        <v>11</v>
      </c>
      <c r="AX14">
        <f>(R14*SUMPRODUCT(K15:$K$23, X15:$X$23)-$AZ$3*SUMPRODUCT(K14:$K$22, W15:$W$23))/Z14</f>
        <v>5091.6190306337894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2183.5453169936477</v>
      </c>
      <c r="P15">
        <f t="shared" si="22"/>
        <v>109.17726584968239</v>
      </c>
      <c r="Q15" s="4">
        <f t="shared" si="23"/>
        <v>50</v>
      </c>
      <c r="R15">
        <f t="shared" si="0"/>
        <v>100000</v>
      </c>
      <c r="S15">
        <f t="shared" si="1"/>
        <v>4896.163395884364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4175.9282006778103</v>
      </c>
      <c r="AC15">
        <f t="shared" si="2"/>
        <v>3886.5905288788063</v>
      </c>
      <c r="AE15">
        <f t="shared" si="3"/>
        <v>1733.3054194103972</v>
      </c>
      <c r="AF15">
        <f t="shared" si="4"/>
        <v>-86.665270970519856</v>
      </c>
      <c r="AG15">
        <f t="shared" si="4"/>
        <v>-39.690163650847637</v>
      </c>
      <c r="AH15">
        <f t="shared" si="5"/>
        <v>-1815.2392518460097</v>
      </c>
      <c r="AI15">
        <f t="shared" si="6"/>
        <v>-208.28926705697995</v>
      </c>
      <c r="AJ15">
        <f t="shared" si="7"/>
        <v>289.33767179900406</v>
      </c>
      <c r="AK15">
        <f t="shared" si="24"/>
        <v>498.24881877069885</v>
      </c>
      <c r="AL15">
        <f t="shared" si="8"/>
        <v>579.29722351272289</v>
      </c>
      <c r="AN15">
        <f t="shared" si="9"/>
        <v>647.10014580151233</v>
      </c>
      <c r="AO15">
        <f t="shared" si="9"/>
        <v>-32.355007290075619</v>
      </c>
      <c r="AP15">
        <f t="shared" si="9"/>
        <v>-14.817648636952811</v>
      </c>
      <c r="AQ15">
        <f t="shared" si="9"/>
        <v>-677.68875085716184</v>
      </c>
      <c r="AR15">
        <f t="shared" si="9"/>
        <v>-77.761260982677896</v>
      </c>
      <c r="AS15">
        <f t="shared" si="9"/>
        <v>108.019306644004</v>
      </c>
      <c r="AT15">
        <f t="shared" si="9"/>
        <v>186.01273593295761</v>
      </c>
      <c r="AU15">
        <f t="shared" si="9"/>
        <v>216.27078159428368</v>
      </c>
      <c r="AW15">
        <v>12</v>
      </c>
      <c r="AX15">
        <f>(R15*SUMPRODUCT(K16:$K$23, X16:$X$23)-$AZ$3*SUMPRODUCT(K15:$K$22, W16:$W$23))/Z15</f>
        <v>4896.163395884364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2183.5453169936477</v>
      </c>
      <c r="P16">
        <f t="shared" si="22"/>
        <v>109.17726584968239</v>
      </c>
      <c r="Q16" s="4">
        <f t="shared" si="23"/>
        <v>50</v>
      </c>
      <c r="R16">
        <f t="shared" si="0"/>
        <v>100000</v>
      </c>
      <c r="S16">
        <f t="shared" si="1"/>
        <v>4609.8729971327502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3886.5905288788063</v>
      </c>
      <c r="AC16">
        <f t="shared" si="2"/>
        <v>3528.299492426027</v>
      </c>
      <c r="AE16">
        <f t="shared" si="3"/>
        <v>1671.239498014322</v>
      </c>
      <c r="AF16">
        <f t="shared" si="4"/>
        <v>-83.561974900716095</v>
      </c>
      <c r="AG16">
        <f t="shared" si="4"/>
        <v>-38.268944660954432</v>
      </c>
      <c r="AH16">
        <f t="shared" si="5"/>
        <v>-2048.634706769456</v>
      </c>
      <c r="AI16">
        <f t="shared" si="6"/>
        <v>-499.22612831680453</v>
      </c>
      <c r="AJ16">
        <f t="shared" si="7"/>
        <v>358.29103645277928</v>
      </c>
      <c r="AK16">
        <f t="shared" si="24"/>
        <v>468.44406574509469</v>
      </c>
      <c r="AL16">
        <f t="shared" si="8"/>
        <v>327.50897388106944</v>
      </c>
      <c r="AN16">
        <f t="shared" si="9"/>
        <v>574.74666624026338</v>
      </c>
      <c r="AO16">
        <f t="shared" si="9"/>
        <v>-28.73733331201317</v>
      </c>
      <c r="AP16">
        <f t="shared" si="9"/>
        <v>-13.160859583889632</v>
      </c>
      <c r="AQ16">
        <f t="shared" si="9"/>
        <v>-704.53455022982837</v>
      </c>
      <c r="AR16">
        <f t="shared" si="9"/>
        <v>-171.68607688546774</v>
      </c>
      <c r="AS16">
        <f t="shared" si="9"/>
        <v>123.21787451150755</v>
      </c>
      <c r="AT16">
        <f t="shared" si="9"/>
        <v>161.09998921574118</v>
      </c>
      <c r="AU16">
        <f t="shared" si="9"/>
        <v>112.63178684178098</v>
      </c>
      <c r="AW16">
        <v>13</v>
      </c>
      <c r="AX16">
        <f>(R16*SUMPRODUCT(K17:$K$23, X17:$X$23)-$AZ$3*SUMPRODUCT(K16:$K$22, W17:$W$23))/Z16</f>
        <v>4609.8729971327502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2183.5453169936477</v>
      </c>
      <c r="P17">
        <f t="shared" si="22"/>
        <v>109.17726584968239</v>
      </c>
      <c r="Q17" s="4">
        <f t="shared" si="23"/>
        <v>50</v>
      </c>
      <c r="R17">
        <f t="shared" si="0"/>
        <v>100000</v>
      </c>
      <c r="S17">
        <f t="shared" si="1"/>
        <v>4237.9252712219386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3528.299492426027</v>
      </c>
      <c r="AC17">
        <f t="shared" si="2"/>
        <v>3114.7156213237181</v>
      </c>
      <c r="AE17">
        <f t="shared" si="3"/>
        <v>1604.8236515381898</v>
      </c>
      <c r="AF17">
        <f t="shared" si="4"/>
        <v>-80.241182576909495</v>
      </c>
      <c r="AG17">
        <f t="shared" si="4"/>
        <v>-36.748118737186218</v>
      </c>
      <c r="AH17">
        <f t="shared" si="5"/>
        <v>-2276.2729543173295</v>
      </c>
      <c r="AI17">
        <f t="shared" si="6"/>
        <v>-788.43860409323543</v>
      </c>
      <c r="AJ17">
        <f t="shared" si="7"/>
        <v>413.58387110230888</v>
      </c>
      <c r="AK17">
        <f t="shared" si="24"/>
        <v>432.3852151998347</v>
      </c>
      <c r="AL17">
        <f t="shared" si="8"/>
        <v>57.530482208908154</v>
      </c>
      <c r="AN17">
        <f t="shared" si="9"/>
        <v>508.4010663902983</v>
      </c>
      <c r="AO17">
        <f t="shared" si="9"/>
        <v>-25.420053319514917</v>
      </c>
      <c r="AP17">
        <f t="shared" si="9"/>
        <v>-11.641642205307555</v>
      </c>
      <c r="AQ17">
        <f t="shared" si="9"/>
        <v>-721.11324896110307</v>
      </c>
      <c r="AR17">
        <f t="shared" si="9"/>
        <v>-249.7738780956272</v>
      </c>
      <c r="AS17">
        <f t="shared" si="9"/>
        <v>131.0215492578923</v>
      </c>
      <c r="AT17">
        <f t="shared" si="9"/>
        <v>136.97773228123654</v>
      </c>
      <c r="AU17">
        <f t="shared" si="9"/>
        <v>18.225403443501634</v>
      </c>
      <c r="AW17">
        <v>14</v>
      </c>
      <c r="AX17">
        <f>(R17*SUMPRODUCT(K18:$K$23, X18:$X$23)-$AZ$3*SUMPRODUCT(K17:$K$22, W18:$W$23))/Z17</f>
        <v>4237.9252712219386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2183.5453169936477</v>
      </c>
      <c r="P18">
        <f t="shared" si="22"/>
        <v>109.17726584968239</v>
      </c>
      <c r="Q18" s="4">
        <f t="shared" si="23"/>
        <v>50</v>
      </c>
      <c r="R18">
        <f t="shared" si="0"/>
        <v>100000</v>
      </c>
      <c r="S18">
        <f t="shared" si="1"/>
        <v>3780.3245999429423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3114.7156213237181</v>
      </c>
      <c r="AC18">
        <f t="shared" si="2"/>
        <v>2655.9432329615461</v>
      </c>
      <c r="AE18">
        <f t="shared" si="3"/>
        <v>1534.09376766791</v>
      </c>
      <c r="AF18">
        <f t="shared" si="4"/>
        <v>-76.704688383395492</v>
      </c>
      <c r="AG18">
        <f t="shared" si="4"/>
        <v>-35.128507655157883</v>
      </c>
      <c r="AH18">
        <f t="shared" si="5"/>
        <v>-2504.2597893129591</v>
      </c>
      <c r="AI18">
        <f t="shared" si="6"/>
        <v>-1081.9992176836024</v>
      </c>
      <c r="AJ18">
        <f t="shared" si="7"/>
        <v>458.77238836217202</v>
      </c>
      <c r="AK18">
        <f t="shared" si="24"/>
        <v>391.24414344044771</v>
      </c>
      <c r="AL18">
        <f t="shared" si="8"/>
        <v>-231.98268588098267</v>
      </c>
      <c r="AN18">
        <f t="shared" si="9"/>
        <v>447.68486164027121</v>
      </c>
      <c r="AO18">
        <f t="shared" si="9"/>
        <v>-22.384243082013558</v>
      </c>
      <c r="AP18">
        <f t="shared" si="9"/>
        <v>-10.251329756156684</v>
      </c>
      <c r="AQ18">
        <f t="shared" si="9"/>
        <v>-730.80226314598974</v>
      </c>
      <c r="AR18">
        <f t="shared" si="9"/>
        <v>-315.75297434388875</v>
      </c>
      <c r="AS18">
        <f t="shared" si="9"/>
        <v>133.88063854826649</v>
      </c>
      <c r="AT18">
        <f t="shared" si="9"/>
        <v>114.17429880441271</v>
      </c>
      <c r="AU18">
        <f t="shared" si="9"/>
        <v>-67.698036991209563</v>
      </c>
      <c r="AW18">
        <v>15</v>
      </c>
      <c r="AX18">
        <f>(R18*SUMPRODUCT(K19:$K$23, X19:$X$23)-$AZ$3*SUMPRODUCT(K18:$K$22, W19:$W$23))/Z18</f>
        <v>3780.3245999429423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2183.5453169936477</v>
      </c>
      <c r="P19">
        <f t="shared" si="22"/>
        <v>109.17726584968239</v>
      </c>
      <c r="Q19" s="4">
        <f t="shared" si="23"/>
        <v>50</v>
      </c>
      <c r="R19">
        <f t="shared" si="0"/>
        <v>100000</v>
      </c>
      <c r="S19">
        <f t="shared" si="1"/>
        <v>3224.8389853549215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2655.9432329615461</v>
      </c>
      <c r="AC19">
        <f t="shared" si="2"/>
        <v>2154.0775511960478</v>
      </c>
      <c r="AE19">
        <f t="shared" si="3"/>
        <v>1458.5304787977223</v>
      </c>
      <c r="AF19">
        <f t="shared" si="4"/>
        <v>-72.926523939886124</v>
      </c>
      <c r="AG19">
        <f t="shared" si="4"/>
        <v>-33.398218654922594</v>
      </c>
      <c r="AH19">
        <f t="shared" si="5"/>
        <v>-2758.0078473674184</v>
      </c>
      <c r="AI19">
        <f t="shared" si="6"/>
        <v>-1405.802111164505</v>
      </c>
      <c r="AJ19">
        <f t="shared" si="7"/>
        <v>501.86568176549827</v>
      </c>
      <c r="AK19">
        <f t="shared" si="24"/>
        <v>345.84327595608022</v>
      </c>
      <c r="AL19">
        <f t="shared" si="8"/>
        <v>-558.09315344292656</v>
      </c>
      <c r="AN19">
        <f t="shared" si="9"/>
        <v>392.08242838281103</v>
      </c>
      <c r="AO19">
        <f t="shared" si="9"/>
        <v>-19.604121419140554</v>
      </c>
      <c r="AP19">
        <f t="shared" si="9"/>
        <v>-8.9781152085874414</v>
      </c>
      <c r="AQ19">
        <f t="shared" si="9"/>
        <v>-741.40817076791245</v>
      </c>
      <c r="AR19">
        <f t="shared" si="9"/>
        <v>-377.9079790128294</v>
      </c>
      <c r="AS19">
        <f t="shared" si="9"/>
        <v>134.91162378095305</v>
      </c>
      <c r="AT19">
        <f t="shared" si="9"/>
        <v>92.969652295851873</v>
      </c>
      <c r="AU19">
        <f t="shared" si="9"/>
        <v>-150.02670293602449</v>
      </c>
      <c r="AW19">
        <v>16</v>
      </c>
      <c r="AX19">
        <f>(R19*SUMPRODUCT(K20:$K$23, X20:$X$23)-$AZ$3*SUMPRODUCT(K19:$K$22, W20:$W$23))/Z19</f>
        <v>3224.8389853549215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2183.5453169936477</v>
      </c>
      <c r="P20">
        <f t="shared" si="22"/>
        <v>109.17726584968239</v>
      </c>
      <c r="Q20" s="4">
        <f t="shared" si="23"/>
        <v>50</v>
      </c>
      <c r="R20">
        <f t="shared" si="0"/>
        <v>100000</v>
      </c>
      <c r="S20">
        <f t="shared" si="1"/>
        <v>2570.7942446870379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2154.0775511960478</v>
      </c>
      <c r="AC20">
        <f t="shared" si="2"/>
        <v>1623.1260568867076</v>
      </c>
      <c r="AE20">
        <f t="shared" si="3"/>
        <v>1378.6281448738787</v>
      </c>
      <c r="AF20">
        <f t="shared" si="4"/>
        <v>-68.93140724369394</v>
      </c>
      <c r="AG20">
        <f t="shared" si="4"/>
        <v>-31.568571857533133</v>
      </c>
      <c r="AH20">
        <f t="shared" si="5"/>
        <v>-2991.3292216804671</v>
      </c>
      <c r="AI20">
        <f t="shared" si="6"/>
        <v>-1713.2010559078155</v>
      </c>
      <c r="AJ20">
        <f t="shared" si="7"/>
        <v>530.95149430934021</v>
      </c>
      <c r="AK20">
        <f t="shared" si="24"/>
        <v>296.40209344343839</v>
      </c>
      <c r="AL20">
        <f t="shared" si="8"/>
        <v>-885.84746815503695</v>
      </c>
      <c r="AN20">
        <f t="shared" si="9"/>
        <v>341.38967148747736</v>
      </c>
      <c r="AO20">
        <f t="shared" si="9"/>
        <v>-17.069483574373869</v>
      </c>
      <c r="AP20">
        <f t="shared" si="9"/>
        <v>-7.8173250820713447</v>
      </c>
      <c r="AQ20">
        <f t="shared" si="9"/>
        <v>-740.74282038816898</v>
      </c>
      <c r="AR20">
        <f t="shared" si="9"/>
        <v>-424.23995755713679</v>
      </c>
      <c r="AS20">
        <f t="shared" si="9"/>
        <v>131.47951236309137</v>
      </c>
      <c r="AT20">
        <f t="shared" si="9"/>
        <v>73.39804695349018</v>
      </c>
      <c r="AU20">
        <f t="shared" si="9"/>
        <v>-219.36239824055522</v>
      </c>
      <c r="AW20">
        <v>17</v>
      </c>
      <c r="AX20">
        <f>(R20*SUMPRODUCT(K21:$K$23, X21:$X$23)-$AZ$3*SUMPRODUCT(K20:$K$22, W21:$W$23))/Z20</f>
        <v>2570.7942446870379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2183.5453169936477</v>
      </c>
      <c r="P21">
        <f t="shared" si="22"/>
        <v>109.17726584968239</v>
      </c>
      <c r="Q21" s="4">
        <f t="shared" si="23"/>
        <v>50</v>
      </c>
      <c r="R21">
        <f t="shared" si="0"/>
        <v>100000</v>
      </c>
      <c r="S21">
        <f t="shared" si="1"/>
        <v>1822.8973532175555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1623.1260568867076</v>
      </c>
      <c r="AC21">
        <f t="shared" si="2"/>
        <v>1081.5386915216416</v>
      </c>
      <c r="AE21">
        <f t="shared" si="3"/>
        <v>1295.5138372718191</v>
      </c>
      <c r="AF21">
        <f t="shared" si="4"/>
        <v>-64.77569186359095</v>
      </c>
      <c r="AG21">
        <f t="shared" si="4"/>
        <v>-29.665375552074881</v>
      </c>
      <c r="AH21">
        <f t="shared" si="5"/>
        <v>-3175.0211737658447</v>
      </c>
      <c r="AI21">
        <f t="shared" si="6"/>
        <v>-1973.9484039096915</v>
      </c>
      <c r="AJ21">
        <f t="shared" si="7"/>
        <v>541.58736536506603</v>
      </c>
      <c r="AK21">
        <f t="shared" si="24"/>
        <v>244.21086751878227</v>
      </c>
      <c r="AL21">
        <f t="shared" si="8"/>
        <v>-1188.1501710258431</v>
      </c>
      <c r="AN21">
        <f t="shared" si="9"/>
        <v>295.51985171158509</v>
      </c>
      <c r="AO21">
        <f t="shared" si="9"/>
        <v>-14.775992585579253</v>
      </c>
      <c r="AP21">
        <f t="shared" si="9"/>
        <v>-6.7669731745815831</v>
      </c>
      <c r="AQ21">
        <f t="shared" si="9"/>
        <v>-724.25454631061496</v>
      </c>
      <c r="AR21">
        <f t="shared" si="9"/>
        <v>-450.27766035919075</v>
      </c>
      <c r="AS21">
        <f t="shared" si="9"/>
        <v>123.54157346446884</v>
      </c>
      <c r="AT21">
        <f t="shared" si="9"/>
        <v>55.706976860615242</v>
      </c>
      <c r="AU21">
        <f t="shared" si="9"/>
        <v>-271.02911003410668</v>
      </c>
      <c r="AW21">
        <v>18</v>
      </c>
      <c r="AX21">
        <f>(R21*SUMPRODUCT(K22:$K$23, X22:$X$23)-$AZ$3*SUMPRODUCT(K21:$K$22, W22:$W$23))/Z21</f>
        <v>1822.8973532175555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2183.5453169936477</v>
      </c>
      <c r="P22">
        <f t="shared" si="22"/>
        <v>109.17726584968239</v>
      </c>
      <c r="Q22" s="4">
        <f t="shared" si="23"/>
        <v>50</v>
      </c>
      <c r="R22">
        <f t="shared" si="0"/>
        <v>100000</v>
      </c>
      <c r="S22">
        <f t="shared" si="1"/>
        <v>969.79983865302586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1081.5386915216416</v>
      </c>
      <c r="AC22">
        <f t="shared" si="2"/>
        <v>537.21590689162986</v>
      </c>
      <c r="AE22">
        <f t="shared" si="3"/>
        <v>1209.5643151858694</v>
      </c>
      <c r="AF22">
        <f t="shared" si="4"/>
        <v>-60.478215759293469</v>
      </c>
      <c r="AG22">
        <f t="shared" si="4"/>
        <v>-27.697256974066921</v>
      </c>
      <c r="AH22">
        <f t="shared" si="5"/>
        <v>-3342.9296449744234</v>
      </c>
      <c r="AI22">
        <f t="shared" si="6"/>
        <v>-2221.5408025219144</v>
      </c>
      <c r="AJ22">
        <f t="shared" si="7"/>
        <v>544.32278463001171</v>
      </c>
      <c r="AK22">
        <f t="shared" si="24"/>
        <v>190.87902461102087</v>
      </c>
      <c r="AL22">
        <f t="shared" si="8"/>
        <v>-1486.3389932808818</v>
      </c>
      <c r="AN22">
        <f t="shared" si="9"/>
        <v>254.16452672311573</v>
      </c>
      <c r="AO22">
        <f t="shared" si="9"/>
        <v>-12.708226336155787</v>
      </c>
      <c r="AP22">
        <f t="shared" si="9"/>
        <v>-5.8199966070100837</v>
      </c>
      <c r="AQ22">
        <f t="shared" si="9"/>
        <v>-702.44642671442762</v>
      </c>
      <c r="AR22">
        <f t="shared" si="9"/>
        <v>-466.81012293447776</v>
      </c>
      <c r="AS22">
        <f t="shared" si="9"/>
        <v>114.377996443154</v>
      </c>
      <c r="AT22">
        <f t="shared" si="9"/>
        <v>40.109216469547555</v>
      </c>
      <c r="AU22">
        <f t="shared" si="9"/>
        <v>-312.32291002177618</v>
      </c>
      <c r="AW22">
        <v>19</v>
      </c>
      <c r="AX22">
        <f>(R22*SUMPRODUCT(K23:$K$23, X23:$X$23)-$AZ$3*SUMPRODUCT(K22:$K$22, W23:$W$23))/Z22</f>
        <v>969.79983865302586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2183.5453169936477</v>
      </c>
      <c r="P23">
        <f t="shared" si="22"/>
        <v>109.17726584968239</v>
      </c>
      <c r="Q23" s="4">
        <f t="shared" si="23"/>
        <v>50</v>
      </c>
      <c r="R23">
        <f t="shared" si="0"/>
        <v>100000</v>
      </c>
      <c r="S23">
        <f t="shared" si="1"/>
        <v>1045.9279435411688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537.21590689162986</v>
      </c>
      <c r="AC23">
        <f t="shared" si="2"/>
        <v>537.21590689162986</v>
      </c>
      <c r="AE23">
        <f t="shared" si="3"/>
        <v>1121.5258995148376</v>
      </c>
      <c r="AF23">
        <f t="shared" si="4"/>
        <v>-56.076294975741888</v>
      </c>
      <c r="AG23">
        <f t="shared" si="4"/>
        <v>-25.68130578253761</v>
      </c>
      <c r="AH23">
        <f t="shared" si="5"/>
        <v>-3477.9572435772775</v>
      </c>
      <c r="AI23">
        <f t="shared" si="6"/>
        <v>-2438.1889448207194</v>
      </c>
      <c r="AJ23">
        <f t="shared" si="7"/>
        <v>0</v>
      </c>
      <c r="AK23">
        <f t="shared" si="24"/>
        <v>137.14329314415008</v>
      </c>
      <c r="AL23">
        <f t="shared" si="8"/>
        <v>-2301.0456516765694</v>
      </c>
      <c r="AN23">
        <f t="shared" si="9"/>
        <v>217.08841370438546</v>
      </c>
      <c r="AO23">
        <f t="shared" si="9"/>
        <v>-10.854420685219274</v>
      </c>
      <c r="AP23">
        <f t="shared" si="9"/>
        <v>-4.9710077463214155</v>
      </c>
      <c r="AQ23">
        <f t="shared" si="9"/>
        <v>-673.21157832064785</v>
      </c>
      <c r="AR23">
        <f t="shared" si="9"/>
        <v>-471.94859304780306</v>
      </c>
      <c r="AS23">
        <f t="shared" si="9"/>
        <v>0</v>
      </c>
      <c r="AT23">
        <f t="shared" si="9"/>
        <v>26.54617247068326</v>
      </c>
      <c r="AU23">
        <f t="shared" si="9"/>
        <v>-445.40242057711981</v>
      </c>
      <c r="AW23">
        <v>20</v>
      </c>
      <c r="AX23">
        <f>(R23*SUMPRODUCT(K$23:$K24, X$23:$X24)-$AZ$3*SUMPRODUCT(K$22:$K23, W$23:$W24))/Z23</f>
        <v>1045.9279435411688</v>
      </c>
    </row>
    <row r="25" spans="5:50" x14ac:dyDescent="0.25">
      <c r="AN25" s="8">
        <f t="shared" ref="AN25:AU25" si="25">SUM(AN3:AN23)</f>
        <v>17949.899119607995</v>
      </c>
      <c r="AO25" s="8">
        <f t="shared" si="25"/>
        <v>-2535.1539437256347</v>
      </c>
      <c r="AP25" s="8">
        <f t="shared" si="25"/>
        <v>-2880.9346887702318</v>
      </c>
      <c r="AQ25" s="8">
        <f t="shared" si="25"/>
        <v>-10551.256870944353</v>
      </c>
      <c r="AR25" s="8">
        <f t="shared" si="25"/>
        <v>1982.553616167771</v>
      </c>
      <c r="AS25" s="8">
        <f t="shared" si="25"/>
        <v>-2319.984996052875</v>
      </c>
      <c r="AT25" s="8">
        <f t="shared" si="25"/>
        <v>3497.6991840815831</v>
      </c>
      <c r="AU25" s="9">
        <f t="shared" si="25"/>
        <v>3160.26780419648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7793.0894055459812</v>
      </c>
      <c r="K3">
        <v>1</v>
      </c>
      <c r="L3" s="2">
        <v>0</v>
      </c>
      <c r="O3">
        <f>$C$3</f>
        <v>7793.0894055459812</v>
      </c>
      <c r="P3">
        <f>O3*B5</f>
        <v>6234.4715244367853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7793.0894055459812</v>
      </c>
      <c r="AF3">
        <f t="shared" ref="AF3:AG23" si="4">-$Z3*P3</f>
        <v>-6234.4715244367853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-961.29032289080396</v>
      </c>
      <c r="AJ3">
        <f t="shared" ref="AJ3:AJ23" si="7">AB3-AC3</f>
        <v>0</v>
      </c>
      <c r="AL3">
        <f t="shared" ref="AL3:AL23" si="8">SUM(AI3:AK3)</f>
        <v>-961.29032289080396</v>
      </c>
      <c r="AN3">
        <f t="shared" ref="AN3:AU23" si="9">AE3*$K3</f>
        <v>7793.0894055459812</v>
      </c>
      <c r="AO3">
        <f t="shared" si="9"/>
        <v>-6234.4715244367853</v>
      </c>
      <c r="AP3">
        <f t="shared" si="9"/>
        <v>-2519.9082039999998</v>
      </c>
      <c r="AQ3">
        <f t="shared" si="9"/>
        <v>0</v>
      </c>
      <c r="AR3">
        <f t="shared" si="9"/>
        <v>-961.29032289080396</v>
      </c>
      <c r="AS3">
        <f t="shared" si="9"/>
        <v>0</v>
      </c>
      <c r="AT3">
        <f t="shared" si="9"/>
        <v>0</v>
      </c>
      <c r="AU3">
        <f t="shared" si="9"/>
        <v>-961.29032289080396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4164.5519791557399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2522.5118651949433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2450.3454594592222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-2450.3454594592222</v>
      </c>
      <c r="AK4">
        <f>H4*SUM(AB4, AE4:AF4)</f>
        <v>0</v>
      </c>
      <c r="AL4">
        <f t="shared" si="8"/>
        <v>-4311.2400594592218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-1714.2065196965289</v>
      </c>
      <c r="AR4">
        <f t="shared" si="9"/>
        <v>-1714.2065196965289</v>
      </c>
      <c r="AS4">
        <f t="shared" si="9"/>
        <v>-2257.1929447878374</v>
      </c>
      <c r="AT4">
        <f t="shared" si="9"/>
        <v>0</v>
      </c>
      <c r="AU4">
        <f t="shared" si="9"/>
        <v>-3971.399464484366</v>
      </c>
      <c r="AW4">
        <v>1</v>
      </c>
      <c r="AX4">
        <f>(R4*SUMPRODUCT(K5:$K$23, X5:$X$23)-$AZ$3*SUMPRODUCT(K4:$K$22, W5:$W$23))/Z4</f>
        <v>2522.5118651949433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7793.0894055459812</v>
      </c>
      <c r="P5">
        <f t="shared" ref="P5:P23" si="22">O5*$C$5</f>
        <v>389.65447027729908</v>
      </c>
      <c r="Q5" s="4">
        <f t="shared" ref="Q5:Q23" si="23">$C$8</f>
        <v>50</v>
      </c>
      <c r="R5">
        <f t="shared" si="0"/>
        <v>100000</v>
      </c>
      <c r="S5">
        <f t="shared" si="1"/>
        <v>4629.4397908134451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2450.3454594592222</v>
      </c>
      <c r="AC5">
        <f t="shared" si="2"/>
        <v>4352.4952220357627</v>
      </c>
      <c r="AE5">
        <f t="shared" si="3"/>
        <v>7326.8874713189389</v>
      </c>
      <c r="AF5">
        <f t="shared" si="4"/>
        <v>-366.34437356594697</v>
      </c>
      <c r="AG5">
        <f t="shared" si="4"/>
        <v>-47.008876005610382</v>
      </c>
      <c r="AH5">
        <f t="shared" si="5"/>
        <v>-2149.9623347792281</v>
      </c>
      <c r="AI5">
        <f t="shared" si="6"/>
        <v>4763.5718869681532</v>
      </c>
      <c r="AJ5">
        <f t="shared" si="7"/>
        <v>-1902.1497625765405</v>
      </c>
      <c r="AK5">
        <f>H5*SUM(AB5, AE5:AF5)</f>
        <v>805.30855561776366</v>
      </c>
      <c r="AL5">
        <f t="shared" si="8"/>
        <v>3666.7306800093766</v>
      </c>
      <c r="AN5">
        <f t="shared" si="9"/>
        <v>6217.3061802057518</v>
      </c>
      <c r="AO5">
        <f t="shared" si="9"/>
        <v>-310.8653090102876</v>
      </c>
      <c r="AP5">
        <f t="shared" si="9"/>
        <v>-39.889868168207997</v>
      </c>
      <c r="AQ5">
        <f t="shared" si="9"/>
        <v>-1824.3727863376407</v>
      </c>
      <c r="AR5">
        <f t="shared" si="9"/>
        <v>4042.1782166896155</v>
      </c>
      <c r="AS5">
        <f t="shared" si="9"/>
        <v>-1614.0888639054183</v>
      </c>
      <c r="AT5">
        <f t="shared" si="9"/>
        <v>683.35290795909941</v>
      </c>
      <c r="AU5">
        <f t="shared" si="9"/>
        <v>3111.4422607432966</v>
      </c>
      <c r="AW5">
        <v>2</v>
      </c>
      <c r="AX5">
        <f>(R5*SUMPRODUCT(K6:$K$23, X6:$X$23)-$AZ$3*SUMPRODUCT(K5:$K$22, W6:$W$23))/Z5</f>
        <v>4629.4397908134451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7793.0894055459812</v>
      </c>
      <c r="P6">
        <f t="shared" si="22"/>
        <v>389.65447027729908</v>
      </c>
      <c r="Q6" s="4">
        <f t="shared" si="23"/>
        <v>50</v>
      </c>
      <c r="R6">
        <f t="shared" si="0"/>
        <v>100000</v>
      </c>
      <c r="S6">
        <f t="shared" si="1"/>
        <v>6374.2367080791337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4352.4952220357627</v>
      </c>
      <c r="AC6">
        <f t="shared" si="2"/>
        <v>5778.3207589797203</v>
      </c>
      <c r="AE6">
        <f t="shared" si="3"/>
        <v>7064.5274643748335</v>
      </c>
      <c r="AF6">
        <f t="shared" si="4"/>
        <v>-353.22637321874168</v>
      </c>
      <c r="AG6">
        <f t="shared" si="4"/>
        <v>-45.325589742030523</v>
      </c>
      <c r="AH6">
        <f t="shared" si="5"/>
        <v>-2426.3950070475116</v>
      </c>
      <c r="AI6">
        <f t="shared" si="6"/>
        <v>4239.5804943665498</v>
      </c>
      <c r="AJ6">
        <f t="shared" si="7"/>
        <v>-1425.8255369439576</v>
      </c>
      <c r="AK6">
        <f>H6*SUM(AB6, AE6:AF6)</f>
        <v>946.75117811245354</v>
      </c>
      <c r="AL6">
        <f t="shared" si="8"/>
        <v>3760.5061355350458</v>
      </c>
      <c r="AN6">
        <f t="shared" si="9"/>
        <v>5522.1375288707159</v>
      </c>
      <c r="AO6">
        <f t="shared" si="9"/>
        <v>-276.10687644353578</v>
      </c>
      <c r="AP6">
        <f t="shared" si="9"/>
        <v>-35.429707279765495</v>
      </c>
      <c r="AQ6">
        <f t="shared" si="9"/>
        <v>-1896.643051619491</v>
      </c>
      <c r="AR6">
        <f t="shared" si="9"/>
        <v>3313.9578935279237</v>
      </c>
      <c r="AS6">
        <f t="shared" si="9"/>
        <v>-1114.5267318848526</v>
      </c>
      <c r="AT6">
        <f t="shared" si="9"/>
        <v>740.04811185485232</v>
      </c>
      <c r="AU6">
        <f t="shared" si="9"/>
        <v>2939.4792734979233</v>
      </c>
      <c r="AW6">
        <v>3</v>
      </c>
      <c r="AX6">
        <f>(R6*SUMPRODUCT(K7:$K$23, X7:$X$23)-$AZ$3*SUMPRODUCT(K6:$K$22, W7:$W$23))/Z6</f>
        <v>6374.2367080791337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7793.0894055459812</v>
      </c>
      <c r="P7">
        <f t="shared" si="22"/>
        <v>389.65447027729908</v>
      </c>
      <c r="Q7" s="4">
        <f t="shared" si="23"/>
        <v>50</v>
      </c>
      <c r="R7">
        <f t="shared" si="0"/>
        <v>100000</v>
      </c>
      <c r="S7">
        <f t="shared" si="1"/>
        <v>7797.9652362337738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5778.3207589797203</v>
      </c>
      <c r="AC7">
        <f t="shared" si="2"/>
        <v>6788.0241537038673</v>
      </c>
      <c r="AE7">
        <f t="shared" si="3"/>
        <v>6783.779808483614</v>
      </c>
      <c r="AF7">
        <f t="shared" si="4"/>
        <v>-339.1889904241807</v>
      </c>
      <c r="AG7">
        <f t="shared" si="4"/>
        <v>-43.524329412003873</v>
      </c>
      <c r="AH7">
        <f t="shared" si="5"/>
        <v>-2696.0088652126924</v>
      </c>
      <c r="AI7">
        <f t="shared" si="6"/>
        <v>3705.0576234347373</v>
      </c>
      <c r="AJ7">
        <f t="shared" si="7"/>
        <v>-1009.7033947241471</v>
      </c>
      <c r="AK7">
        <f>H7*SUM(AB7, AE7:AF7)</f>
        <v>1045.9389894703947</v>
      </c>
      <c r="AL7">
        <f t="shared" si="8"/>
        <v>3741.2932181809847</v>
      </c>
      <c r="AN7">
        <f t="shared" si="9"/>
        <v>4884.6922885119357</v>
      </c>
      <c r="AO7">
        <f t="shared" si="9"/>
        <v>-244.23461442559682</v>
      </c>
      <c r="AP7">
        <f t="shared" si="9"/>
        <v>-31.339896376883132</v>
      </c>
      <c r="AQ7">
        <f t="shared" si="9"/>
        <v>-1941.2737567329702</v>
      </c>
      <c r="AR7">
        <f t="shared" si="9"/>
        <v>2667.8440209764863</v>
      </c>
      <c r="AS7">
        <f t="shared" si="9"/>
        <v>-727.04163830987318</v>
      </c>
      <c r="AT7">
        <f t="shared" si="9"/>
        <v>753.13324729831481</v>
      </c>
      <c r="AU7">
        <f t="shared" si="9"/>
        <v>2693.9356299649276</v>
      </c>
      <c r="AW7">
        <v>4</v>
      </c>
      <c r="AX7">
        <f>(R7*SUMPRODUCT(K8:$K$23, X8:$X$23)-$AZ$3*SUMPRODUCT(K7:$K$22, W8:$W$23))/Z7</f>
        <v>7797.9652362337738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7793.0894055459812</v>
      </c>
      <c r="P8">
        <f t="shared" si="22"/>
        <v>389.65447027729908</v>
      </c>
      <c r="Q8" s="4">
        <f t="shared" si="23"/>
        <v>50</v>
      </c>
      <c r="R8">
        <f t="shared" si="0"/>
        <v>100000</v>
      </c>
      <c r="S8">
        <f t="shared" si="1"/>
        <v>8930.1872590041021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6788.0241537038673</v>
      </c>
      <c r="AC8">
        <f t="shared" si="2"/>
        <v>7430.9996247747276</v>
      </c>
      <c r="AE8">
        <f t="shared" si="3"/>
        <v>6484.7962051476943</v>
      </c>
      <c r="AF8">
        <f t="shared" si="4"/>
        <v>-324.2398102573847</v>
      </c>
      <c r="AG8">
        <f t="shared" si="4"/>
        <v>-41.606068323383823</v>
      </c>
      <c r="AH8">
        <f t="shared" si="5"/>
        <v>-2966.0355890000155</v>
      </c>
      <c r="AI8">
        <f t="shared" si="6"/>
        <v>3152.9147375669108</v>
      </c>
      <c r="AJ8">
        <f t="shared" si="7"/>
        <v>-642.97547107086029</v>
      </c>
      <c r="AK8">
        <f t="shared" ref="AK8:AK23" si="24">H8*SUM(AB8:AB8, AE8:AF8)</f>
        <v>1108.0359347043009</v>
      </c>
      <c r="AL8">
        <f t="shared" si="8"/>
        <v>3617.9752012003514</v>
      </c>
      <c r="AN8">
        <f t="shared" si="9"/>
        <v>4301.333997712275</v>
      </c>
      <c r="AO8">
        <f t="shared" si="9"/>
        <v>-215.06669988561376</v>
      </c>
      <c r="AP8">
        <f t="shared" si="9"/>
        <v>-27.59710413851543</v>
      </c>
      <c r="AQ8">
        <f t="shared" si="9"/>
        <v>-1967.3570785868285</v>
      </c>
      <c r="AR8">
        <f t="shared" si="9"/>
        <v>2091.3131151013176</v>
      </c>
      <c r="AS8">
        <f t="shared" si="9"/>
        <v>-426.48252403317701</v>
      </c>
      <c r="AT8">
        <f t="shared" si="9"/>
        <v>734.95488306127254</v>
      </c>
      <c r="AU8">
        <f t="shared" si="9"/>
        <v>2399.7854741294132</v>
      </c>
      <c r="AW8">
        <v>5</v>
      </c>
      <c r="AX8">
        <f>(R8*SUMPRODUCT(K9:$K$23, X9:$X$23)-$AZ$3*SUMPRODUCT(K8:$K$22, W9:$W$23))/Z8</f>
        <v>8930.1872590041021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7793.0894055459812</v>
      </c>
      <c r="P9">
        <f t="shared" si="22"/>
        <v>389.65447027729908</v>
      </c>
      <c r="Q9" s="4">
        <f t="shared" si="23"/>
        <v>50</v>
      </c>
      <c r="R9">
        <f t="shared" si="0"/>
        <v>100000</v>
      </c>
      <c r="S9">
        <f t="shared" si="1"/>
        <v>9775.4341731460936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7430.9996247747276</v>
      </c>
      <c r="AC9">
        <f t="shared" si="2"/>
        <v>7733.6823934757667</v>
      </c>
      <c r="AE9">
        <f t="shared" si="3"/>
        <v>6165.3812259324559</v>
      </c>
      <c r="AF9">
        <f t="shared" si="4"/>
        <v>-308.26906129662279</v>
      </c>
      <c r="AG9">
        <f t="shared" si="4"/>
        <v>-39.556720737380729</v>
      </c>
      <c r="AH9">
        <f t="shared" si="5"/>
        <v>-3266.5738055385045</v>
      </c>
      <c r="AI9">
        <f t="shared" si="6"/>
        <v>2550.9816383599482</v>
      </c>
      <c r="AJ9">
        <f t="shared" si="7"/>
        <v>-302.68276870103909</v>
      </c>
      <c r="AK9">
        <f t="shared" si="24"/>
        <v>1137.0903020434407</v>
      </c>
      <c r="AL9">
        <f t="shared" si="8"/>
        <v>3385.3891717023498</v>
      </c>
      <c r="AN9">
        <f t="shared" si="9"/>
        <v>3767.1085703668732</v>
      </c>
      <c r="AO9">
        <f t="shared" si="9"/>
        <v>-188.35542851834364</v>
      </c>
      <c r="AP9">
        <f t="shared" si="9"/>
        <v>-24.169545441670383</v>
      </c>
      <c r="AQ9">
        <f t="shared" si="9"/>
        <v>-1995.9087244793909</v>
      </c>
      <c r="AR9">
        <f t="shared" si="9"/>
        <v>1558.6748719274683</v>
      </c>
      <c r="AS9">
        <f t="shared" si="9"/>
        <v>-184.94214879690719</v>
      </c>
      <c r="AT9">
        <f t="shared" si="9"/>
        <v>694.77335871652542</v>
      </c>
      <c r="AU9">
        <f t="shared" si="9"/>
        <v>2068.5060818470865</v>
      </c>
      <c r="AW9">
        <v>6</v>
      </c>
      <c r="AX9">
        <f>(R9*SUMPRODUCT(K10:$K$23, X10:$X$23)-$AZ$3*SUMPRODUCT(K9:$K$22, W10:$W$23))/Z9</f>
        <v>9775.4341731460936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7793.0894055459812</v>
      </c>
      <c r="P10">
        <f t="shared" si="22"/>
        <v>389.65447027729908</v>
      </c>
      <c r="Q10" s="4">
        <f t="shared" si="23"/>
        <v>50</v>
      </c>
      <c r="R10">
        <f t="shared" si="0"/>
        <v>100000</v>
      </c>
      <c r="S10">
        <f t="shared" si="1"/>
        <v>10367.390755937167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7733.6823934757667</v>
      </c>
      <c r="AC10">
        <f t="shared" si="2"/>
        <v>7752.6713923445304</v>
      </c>
      <c r="AE10">
        <f t="shared" si="3"/>
        <v>5827.6245889314041</v>
      </c>
      <c r="AF10">
        <f t="shared" si="4"/>
        <v>-291.38122944657022</v>
      </c>
      <c r="AG10">
        <f t="shared" si="4"/>
        <v>-37.389694161497452</v>
      </c>
      <c r="AH10">
        <f t="shared" si="5"/>
        <v>-3542.9187370189375</v>
      </c>
      <c r="AI10">
        <f t="shared" si="6"/>
        <v>1955.9349283043985</v>
      </c>
      <c r="AJ10">
        <f t="shared" si="7"/>
        <v>-18.988998868763701</v>
      </c>
      <c r="AK10">
        <f t="shared" si="24"/>
        <v>1135.5340865323449</v>
      </c>
      <c r="AL10">
        <f t="shared" si="8"/>
        <v>3072.4800159679799</v>
      </c>
      <c r="AN10">
        <f t="shared" si="9"/>
        <v>3280.0550705617588</v>
      </c>
      <c r="AO10">
        <f t="shared" si="9"/>
        <v>-164.00275352808796</v>
      </c>
      <c r="AP10">
        <f t="shared" si="9"/>
        <v>-21.044639037680586</v>
      </c>
      <c r="AQ10">
        <f t="shared" si="9"/>
        <v>-1994.117567219294</v>
      </c>
      <c r="AR10">
        <f t="shared" si="9"/>
        <v>1100.8901107766962</v>
      </c>
      <c r="AS10">
        <f t="shared" si="9"/>
        <v>-10.687881670119886</v>
      </c>
      <c r="AT10">
        <f t="shared" si="9"/>
        <v>639.13079531588448</v>
      </c>
      <c r="AU10">
        <f t="shared" si="9"/>
        <v>1729.333024422461</v>
      </c>
      <c r="AW10">
        <v>7</v>
      </c>
      <c r="AX10">
        <f>(R10*SUMPRODUCT(K11:$K$23, X11:$X$23)-$AZ$3*SUMPRODUCT(K10:$K$22, W11:$W$23))/Z10</f>
        <v>10367.390755937167</v>
      </c>
    </row>
    <row r="11" spans="1:52" x14ac:dyDescent="0.25">
      <c r="A11" t="s">
        <v>33</v>
      </c>
      <c r="C11" s="7">
        <f>AU25</f>
        <v>12651.462134017465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7793.0894055459812</v>
      </c>
      <c r="P11">
        <f t="shared" si="22"/>
        <v>389.65447027729908</v>
      </c>
      <c r="Q11" s="4">
        <f t="shared" si="23"/>
        <v>50</v>
      </c>
      <c r="R11">
        <f t="shared" si="0"/>
        <v>100000</v>
      </c>
      <c r="S11">
        <f t="shared" si="1"/>
        <v>10752.31455194849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7752.6713923445304</v>
      </c>
      <c r="AC11">
        <f t="shared" si="2"/>
        <v>7555.7709655447916</v>
      </c>
      <c r="AE11">
        <f t="shared" si="3"/>
        <v>5476.2905584499058</v>
      </c>
      <c r="AF11">
        <f t="shared" si="4"/>
        <v>-273.8145279224953</v>
      </c>
      <c r="AG11">
        <f t="shared" si="4"/>
        <v>-35.135555833304586</v>
      </c>
      <c r="AH11">
        <f t="shared" si="5"/>
        <v>-3760.4827731557757</v>
      </c>
      <c r="AI11">
        <f t="shared" si="6"/>
        <v>1406.8577015383303</v>
      </c>
      <c r="AJ11">
        <f t="shared" si="7"/>
        <v>196.90042679973885</v>
      </c>
      <c r="AK11">
        <f t="shared" si="24"/>
        <v>1108.597875269998</v>
      </c>
      <c r="AL11">
        <f t="shared" si="8"/>
        <v>2712.3560036080671</v>
      </c>
      <c r="AN11">
        <f t="shared" si="9"/>
        <v>2839.3401119453601</v>
      </c>
      <c r="AO11">
        <f t="shared" si="9"/>
        <v>-141.96700559726801</v>
      </c>
      <c r="AP11">
        <f t="shared" si="9"/>
        <v>-18.217037969080227</v>
      </c>
      <c r="AQ11">
        <f t="shared" si="9"/>
        <v>-1949.7302898995529</v>
      </c>
      <c r="AR11">
        <f t="shared" si="9"/>
        <v>729.42577847945927</v>
      </c>
      <c r="AS11">
        <f t="shared" si="9"/>
        <v>102.08868099758148</v>
      </c>
      <c r="AT11">
        <f t="shared" si="9"/>
        <v>574.78440591773028</v>
      </c>
      <c r="AU11">
        <f t="shared" si="9"/>
        <v>1406.2988653947709</v>
      </c>
      <c r="AW11">
        <v>8</v>
      </c>
      <c r="AX11">
        <f>(R11*SUMPRODUCT(K12:$K$23, X12:$X$23)-$AZ$3*SUMPRODUCT(K11:$K$22, W12:$W$23))/Z11</f>
        <v>10752.31455194849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7793.0894055459812</v>
      </c>
      <c r="P12">
        <f t="shared" si="22"/>
        <v>389.65447027729908</v>
      </c>
      <c r="Q12" s="4">
        <f t="shared" si="23"/>
        <v>50</v>
      </c>
      <c r="R12">
        <f t="shared" si="0"/>
        <v>100000</v>
      </c>
      <c r="S12">
        <f t="shared" si="1"/>
        <v>10946.760452707838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7555.7709655447916</v>
      </c>
      <c r="AC12">
        <f t="shared" si="2"/>
        <v>7182.0652798222236</v>
      </c>
      <c r="AE12">
        <f t="shared" si="3"/>
        <v>5112.9717402628557</v>
      </c>
      <c r="AF12">
        <f t="shared" si="4"/>
        <v>-255.64858701314282</v>
      </c>
      <c r="AG12">
        <f t="shared" si="4"/>
        <v>-32.804523817115395</v>
      </c>
      <c r="AH12">
        <f t="shared" si="5"/>
        <v>-3959.3529157122957</v>
      </c>
      <c r="AI12">
        <f t="shared" si="6"/>
        <v>865.16571372030194</v>
      </c>
      <c r="AJ12">
        <f t="shared" si="7"/>
        <v>373.70568572256798</v>
      </c>
      <c r="AK12">
        <f t="shared" si="24"/>
        <v>1062.2132899334833</v>
      </c>
      <c r="AL12">
        <f t="shared" si="8"/>
        <v>2301.0846893763533</v>
      </c>
      <c r="AN12">
        <f t="shared" si="9"/>
        <v>2442.0001958543899</v>
      </c>
      <c r="AO12">
        <f t="shared" si="9"/>
        <v>-122.1000097927195</v>
      </c>
      <c r="AP12">
        <f t="shared" si="9"/>
        <v>-15.667728603989397</v>
      </c>
      <c r="AQ12">
        <f t="shared" si="9"/>
        <v>-1891.0217162923357</v>
      </c>
      <c r="AR12">
        <f t="shared" si="9"/>
        <v>413.21074116534538</v>
      </c>
      <c r="AS12">
        <f t="shared" si="9"/>
        <v>178.48511669643889</v>
      </c>
      <c r="AT12">
        <f t="shared" si="9"/>
        <v>507.32239367381084</v>
      </c>
      <c r="AU12">
        <f t="shared" si="9"/>
        <v>1099.018251535595</v>
      </c>
      <c r="AW12">
        <v>9</v>
      </c>
      <c r="AX12">
        <f>(R12*SUMPRODUCT(K13:$K$23, X13:$X$23)-$AZ$3*SUMPRODUCT(K12:$K$22, W13:$W$23))/Z12</f>
        <v>10946.760452707838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7793.0894055459812</v>
      </c>
      <c r="P13">
        <f t="shared" si="22"/>
        <v>389.65447027729908</v>
      </c>
      <c r="Q13" s="4">
        <f t="shared" si="23"/>
        <v>50</v>
      </c>
      <c r="R13">
        <f t="shared" si="0"/>
        <v>100000</v>
      </c>
      <c r="S13">
        <f t="shared" si="1"/>
        <v>10972.091258072307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7182.0652798222236</v>
      </c>
      <c r="AC13">
        <f t="shared" si="2"/>
        <v>6674.726674327324</v>
      </c>
      <c r="AE13">
        <f t="shared" si="3"/>
        <v>4740.8229212772949</v>
      </c>
      <c r="AF13">
        <f t="shared" si="4"/>
        <v>-237.04114606386477</v>
      </c>
      <c r="AG13">
        <f t="shared" si="4"/>
        <v>-30.416839038850696</v>
      </c>
      <c r="AH13">
        <f t="shared" si="5"/>
        <v>-4119.2790801870879</v>
      </c>
      <c r="AI13">
        <f t="shared" si="6"/>
        <v>354.08585598749141</v>
      </c>
      <c r="AJ13">
        <f t="shared" si="7"/>
        <v>507.33860549489964</v>
      </c>
      <c r="AK13">
        <f t="shared" si="24"/>
        <v>999.98130419351116</v>
      </c>
      <c r="AL13">
        <f t="shared" si="8"/>
        <v>1861.4057656759023</v>
      </c>
      <c r="AN13">
        <f t="shared" si="9"/>
        <v>2085.7747366191124</v>
      </c>
      <c r="AO13">
        <f t="shared" si="9"/>
        <v>-104.28873683095564</v>
      </c>
      <c r="AP13">
        <f t="shared" si="9"/>
        <v>-13.382207158657536</v>
      </c>
      <c r="AQ13">
        <f t="shared" si="9"/>
        <v>-1812.3200088272811</v>
      </c>
      <c r="AR13">
        <f t="shared" si="9"/>
        <v>155.78378380221827</v>
      </c>
      <c r="AS13">
        <f t="shared" si="9"/>
        <v>223.20893731414219</v>
      </c>
      <c r="AT13">
        <f t="shared" si="9"/>
        <v>439.95225639356062</v>
      </c>
      <c r="AU13">
        <f t="shared" si="9"/>
        <v>818.94497750992105</v>
      </c>
      <c r="AW13">
        <v>10</v>
      </c>
      <c r="AX13">
        <f>(R13*SUMPRODUCT(K14:$K$23, X14:$X$23)-$AZ$3*SUMPRODUCT(K13:$K$22, W14:$W$23))/Z13</f>
        <v>10972.091258072307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7793.0894055459812</v>
      </c>
      <c r="P14">
        <f t="shared" si="22"/>
        <v>389.65447027729908</v>
      </c>
      <c r="Q14" s="4">
        <f t="shared" si="23"/>
        <v>50</v>
      </c>
      <c r="R14">
        <f t="shared" si="0"/>
        <v>100000</v>
      </c>
      <c r="S14">
        <f t="shared" si="1"/>
        <v>10835.500473417358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6674.726674327324</v>
      </c>
      <c r="AC14">
        <f t="shared" si="2"/>
        <v>6064.5891715343732</v>
      </c>
      <c r="AE14">
        <f t="shared" si="3"/>
        <v>4361.7630526269268</v>
      </c>
      <c r="AF14">
        <f t="shared" si="4"/>
        <v>-218.08815263134633</v>
      </c>
      <c r="AG14">
        <f t="shared" si="4"/>
        <v>-27.984813375314683</v>
      </c>
      <c r="AH14">
        <f t="shared" si="5"/>
        <v>-4255.714546295012</v>
      </c>
      <c r="AI14">
        <f t="shared" si="6"/>
        <v>-140.02445967474614</v>
      </c>
      <c r="AJ14">
        <f t="shared" si="7"/>
        <v>610.13750279295073</v>
      </c>
      <c r="AK14">
        <f t="shared" si="24"/>
        <v>925.75225951795971</v>
      </c>
      <c r="AL14">
        <f t="shared" si="8"/>
        <v>1395.8653026361644</v>
      </c>
      <c r="AN14">
        <f t="shared" si="9"/>
        <v>1767.7347740850137</v>
      </c>
      <c r="AO14">
        <f t="shared" si="9"/>
        <v>-88.386738704250675</v>
      </c>
      <c r="AP14">
        <f t="shared" si="9"/>
        <v>-11.34168159823111</v>
      </c>
      <c r="AQ14">
        <f t="shared" si="9"/>
        <v>-1724.7554489541365</v>
      </c>
      <c r="AR14">
        <f t="shared" si="9"/>
        <v>-56.749095171604459</v>
      </c>
      <c r="AS14">
        <f t="shared" si="9"/>
        <v>247.27644937312999</v>
      </c>
      <c r="AT14">
        <f t="shared" si="9"/>
        <v>375.18875775521047</v>
      </c>
      <c r="AU14">
        <f t="shared" si="9"/>
        <v>565.71611195673609</v>
      </c>
      <c r="AW14">
        <v>11</v>
      </c>
      <c r="AX14">
        <f>(R14*SUMPRODUCT(K15:$K$23, X15:$X$23)-$AZ$3*SUMPRODUCT(K14:$K$22, W15:$W$23))/Z14</f>
        <v>10835.500473417358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7793.0894055459812</v>
      </c>
      <c r="P15">
        <f t="shared" si="22"/>
        <v>389.65447027729908</v>
      </c>
      <c r="Q15" s="4">
        <f t="shared" si="23"/>
        <v>50</v>
      </c>
      <c r="R15">
        <f t="shared" si="0"/>
        <v>100000</v>
      </c>
      <c r="S15">
        <f t="shared" si="1"/>
        <v>10532.0270506532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6064.5891715343732</v>
      </c>
      <c r="AC15">
        <f t="shared" si="2"/>
        <v>5374.6570566250284</v>
      </c>
      <c r="AE15">
        <f t="shared" si="3"/>
        <v>3976.9346171428342</v>
      </c>
      <c r="AF15">
        <f t="shared" si="4"/>
        <v>-198.84673085714172</v>
      </c>
      <c r="AG15">
        <f t="shared" si="4"/>
        <v>-25.515776928676281</v>
      </c>
      <c r="AH15">
        <f t="shared" si="5"/>
        <v>-4378.3766257705038</v>
      </c>
      <c r="AI15">
        <f t="shared" si="6"/>
        <v>-625.80451641348736</v>
      </c>
      <c r="AJ15">
        <f t="shared" si="7"/>
        <v>689.93211490934482</v>
      </c>
      <c r="AK15">
        <f t="shared" si="24"/>
        <v>842.25756119177879</v>
      </c>
      <c r="AL15">
        <f t="shared" si="8"/>
        <v>906.38515968763625</v>
      </c>
      <c r="AN15">
        <f t="shared" si="9"/>
        <v>1484.7210086446307</v>
      </c>
      <c r="AO15">
        <f t="shared" si="9"/>
        <v>-74.236050432231551</v>
      </c>
      <c r="AP15">
        <f t="shared" si="9"/>
        <v>-9.5258820435707019</v>
      </c>
      <c r="AQ15">
        <f t="shared" si="9"/>
        <v>-1634.5925658466972</v>
      </c>
      <c r="AR15">
        <f t="shared" si="9"/>
        <v>-233.63348967786851</v>
      </c>
      <c r="AS15">
        <f t="shared" si="9"/>
        <v>257.57443965233171</v>
      </c>
      <c r="AT15">
        <f t="shared" si="9"/>
        <v>314.44255844709841</v>
      </c>
      <c r="AU15">
        <f t="shared" si="9"/>
        <v>338.3835084215616</v>
      </c>
      <c r="AW15">
        <v>12</v>
      </c>
      <c r="AX15">
        <f>(R15*SUMPRODUCT(K16:$K$23, X16:$X$23)-$AZ$3*SUMPRODUCT(K15:$K$22, W16:$W$23))/Z15</f>
        <v>10532.0270506532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7793.0894055459812</v>
      </c>
      <c r="P16">
        <f t="shared" si="22"/>
        <v>389.65447027729908</v>
      </c>
      <c r="Q16" s="4">
        <f t="shared" si="23"/>
        <v>50</v>
      </c>
      <c r="R16">
        <f t="shared" si="0"/>
        <v>100000</v>
      </c>
      <c r="S16">
        <f t="shared" si="1"/>
        <v>10069.844483472225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5374.6570566250284</v>
      </c>
      <c r="AC16">
        <f t="shared" si="2"/>
        <v>4639.9641457199177</v>
      </c>
      <c r="AE16">
        <f t="shared" si="3"/>
        <v>3590.8851904786061</v>
      </c>
      <c r="AF16">
        <f t="shared" si="4"/>
        <v>-179.54425952393032</v>
      </c>
      <c r="AG16">
        <f t="shared" si="4"/>
        <v>-23.03890667495191</v>
      </c>
      <c r="AH16">
        <f t="shared" si="5"/>
        <v>-4443.4249688752188</v>
      </c>
      <c r="AI16">
        <f t="shared" si="6"/>
        <v>-1055.1229445954946</v>
      </c>
      <c r="AJ16">
        <f t="shared" si="7"/>
        <v>734.69291090511069</v>
      </c>
      <c r="AK16">
        <f t="shared" si="24"/>
        <v>751.83541979317044</v>
      </c>
      <c r="AL16">
        <f t="shared" si="8"/>
        <v>431.40538610278657</v>
      </c>
      <c r="AN16">
        <f t="shared" si="9"/>
        <v>1234.9213230846137</v>
      </c>
      <c r="AO16">
        <f t="shared" si="9"/>
        <v>-61.746066154230689</v>
      </c>
      <c r="AP16">
        <f t="shared" si="9"/>
        <v>-7.92318205797676</v>
      </c>
      <c r="AQ16">
        <f t="shared" si="9"/>
        <v>-1528.1135292602405</v>
      </c>
      <c r="AR16">
        <f t="shared" si="9"/>
        <v>-362.8614543878341</v>
      </c>
      <c r="AS16">
        <f t="shared" si="9"/>
        <v>252.66414643429437</v>
      </c>
      <c r="AT16">
        <f t="shared" si="9"/>
        <v>258.55953117484938</v>
      </c>
      <c r="AU16">
        <f t="shared" si="9"/>
        <v>148.36222322130959</v>
      </c>
      <c r="AW16">
        <v>13</v>
      </c>
      <c r="AX16">
        <f>(R16*SUMPRODUCT(K17:$K$23, X17:$X$23)-$AZ$3*SUMPRODUCT(K16:$K$22, W17:$W$23))/Z16</f>
        <v>10069.844483472225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7793.0894055459812</v>
      </c>
      <c r="P17">
        <f t="shared" si="22"/>
        <v>389.65447027729908</v>
      </c>
      <c r="Q17" s="4">
        <f t="shared" si="23"/>
        <v>50</v>
      </c>
      <c r="R17">
        <f t="shared" si="0"/>
        <v>100000</v>
      </c>
      <c r="S17">
        <f t="shared" si="1"/>
        <v>9452.3904124619839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4639.9641457199177</v>
      </c>
      <c r="AC17">
        <f t="shared" si="2"/>
        <v>3891.7430917684765</v>
      </c>
      <c r="AE17">
        <f t="shared" si="3"/>
        <v>3208.5748190830614</v>
      </c>
      <c r="AF17">
        <f t="shared" si="4"/>
        <v>-160.42874095415308</v>
      </c>
      <c r="AG17">
        <f t="shared" si="4"/>
        <v>-20.586025978347351</v>
      </c>
      <c r="AH17">
        <f t="shared" si="5"/>
        <v>-4444.9832597100767</v>
      </c>
      <c r="AI17">
        <f t="shared" si="6"/>
        <v>-1417.4232075595155</v>
      </c>
      <c r="AJ17">
        <f t="shared" si="7"/>
        <v>748.22105395144126</v>
      </c>
      <c r="AK17">
        <f t="shared" si="24"/>
        <v>657.88696807519182</v>
      </c>
      <c r="AL17">
        <f t="shared" si="8"/>
        <v>-11.315185532882424</v>
      </c>
      <c r="AN17">
        <f t="shared" si="9"/>
        <v>1016.4623745739133</v>
      </c>
      <c r="AO17">
        <f t="shared" si="9"/>
        <v>-50.823118728695668</v>
      </c>
      <c r="AP17">
        <f t="shared" si="9"/>
        <v>-6.5215623848132944</v>
      </c>
      <c r="AQ17">
        <f t="shared" si="9"/>
        <v>-1408.151124366608</v>
      </c>
      <c r="AR17">
        <f t="shared" si="9"/>
        <v>-449.03343090620342</v>
      </c>
      <c r="AS17">
        <f t="shared" si="9"/>
        <v>237.03313529806451</v>
      </c>
      <c r="AT17">
        <f t="shared" si="9"/>
        <v>208.41569465475212</v>
      </c>
      <c r="AU17">
        <f t="shared" si="9"/>
        <v>-3.5846009533868122</v>
      </c>
      <c r="AW17">
        <v>14</v>
      </c>
      <c r="AX17">
        <f>(R17*SUMPRODUCT(K18:$K$23, X18:$X$23)-$AZ$3*SUMPRODUCT(K17:$K$22, W18:$W$23))/Z17</f>
        <v>9452.3904124619839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7793.0894055459812</v>
      </c>
      <c r="P18">
        <f t="shared" si="22"/>
        <v>389.65447027729908</v>
      </c>
      <c r="Q18" s="4">
        <f t="shared" si="23"/>
        <v>50</v>
      </c>
      <c r="R18">
        <f t="shared" si="0"/>
        <v>100000</v>
      </c>
      <c r="S18">
        <f t="shared" si="1"/>
        <v>8661.6122423172783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3891.7430917684765</v>
      </c>
      <c r="AC18">
        <f t="shared" si="2"/>
        <v>3148.7511275766365</v>
      </c>
      <c r="AE18">
        <f t="shared" si="3"/>
        <v>2833.0174991132549</v>
      </c>
      <c r="AF18">
        <f t="shared" si="4"/>
        <v>-141.65087495566277</v>
      </c>
      <c r="AG18">
        <f t="shared" si="4"/>
        <v>-18.176472459671306</v>
      </c>
      <c r="AH18">
        <f t="shared" si="5"/>
        <v>-4407.3865177851367</v>
      </c>
      <c r="AI18">
        <f t="shared" si="6"/>
        <v>-1734.1963660872161</v>
      </c>
      <c r="AJ18">
        <f t="shared" si="7"/>
        <v>742.99196419184</v>
      </c>
      <c r="AK18">
        <f t="shared" si="24"/>
        <v>563.32986461122562</v>
      </c>
      <c r="AL18">
        <f t="shared" si="8"/>
        <v>-427.87453728415051</v>
      </c>
      <c r="AN18">
        <f t="shared" si="9"/>
        <v>826.74154203951969</v>
      </c>
      <c r="AO18">
        <f t="shared" si="9"/>
        <v>-41.337077101975993</v>
      </c>
      <c r="AP18">
        <f t="shared" si="9"/>
        <v>-5.3043247614429143</v>
      </c>
      <c r="AQ18">
        <f t="shared" si="9"/>
        <v>-1286.179674929077</v>
      </c>
      <c r="AR18">
        <f t="shared" si="9"/>
        <v>-506.07953475297631</v>
      </c>
      <c r="AS18">
        <f t="shared" si="9"/>
        <v>216.82263607309162</v>
      </c>
      <c r="AT18">
        <f t="shared" si="9"/>
        <v>164.39298419136952</v>
      </c>
      <c r="AU18">
        <f t="shared" si="9"/>
        <v>-124.86391448851518</v>
      </c>
      <c r="AW18">
        <v>15</v>
      </c>
      <c r="AX18">
        <f>(R18*SUMPRODUCT(K19:$K$23, X19:$X$23)-$AZ$3*SUMPRODUCT(K18:$K$22, W19:$W$23))/Z18</f>
        <v>8661.6122423172783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7793.0894055459812</v>
      </c>
      <c r="P19">
        <f t="shared" si="22"/>
        <v>389.65447027729908</v>
      </c>
      <c r="Q19" s="4">
        <f t="shared" si="23"/>
        <v>50</v>
      </c>
      <c r="R19">
        <f t="shared" si="0"/>
        <v>100000</v>
      </c>
      <c r="S19">
        <f t="shared" si="1"/>
        <v>7667.4537090599279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3148.7511275766365</v>
      </c>
      <c r="AC19">
        <f t="shared" si="2"/>
        <v>2427.8335815764572</v>
      </c>
      <c r="AE19">
        <f t="shared" si="3"/>
        <v>2467.6150493945374</v>
      </c>
      <c r="AF19">
        <f t="shared" si="4"/>
        <v>-123.38075246972687</v>
      </c>
      <c r="AG19">
        <f t="shared" si="4"/>
        <v>-15.832071986999468</v>
      </c>
      <c r="AH19">
        <f t="shared" si="5"/>
        <v>-4325.2714961502479</v>
      </c>
      <c r="AI19">
        <f t="shared" si="6"/>
        <v>-1996.8692712124366</v>
      </c>
      <c r="AJ19">
        <f t="shared" si="7"/>
        <v>720.9175460001793</v>
      </c>
      <c r="AK19">
        <f t="shared" si="24"/>
        <v>470.04574874543795</v>
      </c>
      <c r="AL19">
        <f t="shared" si="8"/>
        <v>-805.90597646681931</v>
      </c>
      <c r="AN19">
        <f t="shared" si="9"/>
        <v>663.34472604103894</v>
      </c>
      <c r="AO19">
        <f t="shared" si="9"/>
        <v>-33.167236302051947</v>
      </c>
      <c r="AP19">
        <f t="shared" si="9"/>
        <v>-4.2559804688559533</v>
      </c>
      <c r="AQ19">
        <f t="shared" si="9"/>
        <v>-1162.7202696672175</v>
      </c>
      <c r="AR19">
        <f t="shared" si="9"/>
        <v>-536.79876039708643</v>
      </c>
      <c r="AS19">
        <f t="shared" si="9"/>
        <v>193.79718573486736</v>
      </c>
      <c r="AT19">
        <f t="shared" si="9"/>
        <v>126.35778360356591</v>
      </c>
      <c r="AU19">
        <f t="shared" si="9"/>
        <v>-216.64379105865316</v>
      </c>
      <c r="AW19">
        <v>16</v>
      </c>
      <c r="AX19">
        <f>(R19*SUMPRODUCT(K20:$K$23, X20:$X$23)-$AZ$3*SUMPRODUCT(K19:$K$22, W20:$W$23))/Z19</f>
        <v>7667.4537090599279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7793.0894055459812</v>
      </c>
      <c r="P20">
        <f t="shared" si="22"/>
        <v>389.65447027729908</v>
      </c>
      <c r="Q20" s="4">
        <f t="shared" si="23"/>
        <v>50</v>
      </c>
      <c r="R20">
        <f t="shared" si="0"/>
        <v>100000</v>
      </c>
      <c r="S20">
        <f t="shared" si="1"/>
        <v>6417.9267114378335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2427.8335815764572</v>
      </c>
      <c r="AC20">
        <f t="shared" si="2"/>
        <v>1742.3187633186883</v>
      </c>
      <c r="AE20">
        <f t="shared" si="3"/>
        <v>2115.6436503558798</v>
      </c>
      <c r="AF20">
        <f t="shared" si="4"/>
        <v>-105.782182517794</v>
      </c>
      <c r="AG20">
        <f t="shared" si="4"/>
        <v>-13.573844339898592</v>
      </c>
      <c r="AH20">
        <f t="shared" si="5"/>
        <v>-4199.8138544617641</v>
      </c>
      <c r="AI20">
        <f t="shared" si="6"/>
        <v>-2203.5262309635768</v>
      </c>
      <c r="AJ20">
        <f t="shared" si="7"/>
        <v>685.51481825776887</v>
      </c>
      <c r="AK20">
        <f t="shared" si="24"/>
        <v>379.74244076850124</v>
      </c>
      <c r="AL20">
        <f t="shared" si="8"/>
        <v>-1138.2689719373068</v>
      </c>
      <c r="AN20">
        <f t="shared" si="9"/>
        <v>523.89681254159791</v>
      </c>
      <c r="AO20">
        <f t="shared" si="9"/>
        <v>-26.194840627079895</v>
      </c>
      <c r="AP20">
        <f t="shared" si="9"/>
        <v>-3.3612909160824258</v>
      </c>
      <c r="AQ20">
        <f t="shared" si="9"/>
        <v>-1039.999855954213</v>
      </c>
      <c r="AR20">
        <f t="shared" si="9"/>
        <v>-545.65917495577753</v>
      </c>
      <c r="AS20">
        <f t="shared" si="9"/>
        <v>169.75402647552005</v>
      </c>
      <c r="AT20">
        <f t="shared" si="9"/>
        <v>94.035616192698114</v>
      </c>
      <c r="AU20">
        <f t="shared" si="9"/>
        <v>-281.86953228755931</v>
      </c>
      <c r="AW20">
        <v>17</v>
      </c>
      <c r="AX20">
        <f>(R20*SUMPRODUCT(K21:$K$23, X21:$X$23)-$AZ$3*SUMPRODUCT(K20:$K$22, W21:$W$23))/Z20</f>
        <v>6417.9267114378335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7793.0894055459812</v>
      </c>
      <c r="P21">
        <f t="shared" si="22"/>
        <v>389.65447027729908</v>
      </c>
      <c r="Q21" s="4">
        <f t="shared" si="23"/>
        <v>50</v>
      </c>
      <c r="R21">
        <f t="shared" si="0"/>
        <v>100000</v>
      </c>
      <c r="S21">
        <f t="shared" si="1"/>
        <v>4829.0857138939782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1742.3187633186883</v>
      </c>
      <c r="AC21">
        <f t="shared" si="2"/>
        <v>1103.3337424866609</v>
      </c>
      <c r="AE21">
        <f t="shared" si="3"/>
        <v>1780.5396318842334</v>
      </c>
      <c r="AF21">
        <f t="shared" si="4"/>
        <v>-89.026981594211676</v>
      </c>
      <c r="AG21">
        <f t="shared" si="4"/>
        <v>-11.423836807371321</v>
      </c>
      <c r="AH21">
        <f t="shared" si="5"/>
        <v>-4028.5381782565682</v>
      </c>
      <c r="AI21">
        <f t="shared" si="6"/>
        <v>-2348.4493647739182</v>
      </c>
      <c r="AJ21">
        <f t="shared" si="7"/>
        <v>638.98502083202743</v>
      </c>
      <c r="AK21">
        <f t="shared" si="24"/>
        <v>293.83982172532455</v>
      </c>
      <c r="AL21">
        <f t="shared" si="8"/>
        <v>-1415.6245222165662</v>
      </c>
      <c r="AN21">
        <f t="shared" si="9"/>
        <v>406.15915696362197</v>
      </c>
      <c r="AO21">
        <f t="shared" si="9"/>
        <v>-20.307957848181101</v>
      </c>
      <c r="AP21">
        <f t="shared" si="9"/>
        <v>-2.605893092119393</v>
      </c>
      <c r="AQ21">
        <f t="shared" si="9"/>
        <v>-918.95043557381314</v>
      </c>
      <c r="AR21">
        <f t="shared" si="9"/>
        <v>-535.70512955049173</v>
      </c>
      <c r="AS21">
        <f t="shared" si="9"/>
        <v>145.75896695928907</v>
      </c>
      <c r="AT21">
        <f t="shared" si="9"/>
        <v>67.027844894417029</v>
      </c>
      <c r="AU21">
        <f t="shared" si="9"/>
        <v>-322.91831769678566</v>
      </c>
      <c r="AW21">
        <v>18</v>
      </c>
      <c r="AX21">
        <f>(R21*SUMPRODUCT(K22:$K$23, X22:$X$23)-$AZ$3*SUMPRODUCT(K21:$K$22, W22:$W$23))/Z21</f>
        <v>4829.0857138939782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7793.0894055459812</v>
      </c>
      <c r="P22">
        <f t="shared" si="22"/>
        <v>389.65447027729908</v>
      </c>
      <c r="Q22" s="4">
        <f t="shared" si="23"/>
        <v>50</v>
      </c>
      <c r="R22">
        <f t="shared" si="0"/>
        <v>100000</v>
      </c>
      <c r="S22">
        <f t="shared" si="1"/>
        <v>2767.8371409305532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1103.3337424866609</v>
      </c>
      <c r="AC22">
        <f t="shared" si="2"/>
        <v>520.7320453561349</v>
      </c>
      <c r="AE22">
        <f t="shared" si="3"/>
        <v>1466.1669669006747</v>
      </c>
      <c r="AF22">
        <f t="shared" si="4"/>
        <v>-73.308348345033735</v>
      </c>
      <c r="AG22">
        <f t="shared" si="4"/>
        <v>-9.4068404107956951</v>
      </c>
      <c r="AH22">
        <f t="shared" si="5"/>
        <v>-3805.516057003827</v>
      </c>
      <c r="AI22">
        <f t="shared" si="6"/>
        <v>-2422.0642788589817</v>
      </c>
      <c r="AJ22">
        <f t="shared" si="7"/>
        <v>582.60169713052596</v>
      </c>
      <c r="AK22">
        <f t="shared" si="24"/>
        <v>213.60417271911189</v>
      </c>
      <c r="AL22">
        <f t="shared" si="8"/>
        <v>-1625.8584090093439</v>
      </c>
      <c r="AN22">
        <f t="shared" si="9"/>
        <v>308.08418251171094</v>
      </c>
      <c r="AO22">
        <f t="shared" si="9"/>
        <v>-15.404209125585549</v>
      </c>
      <c r="AP22">
        <f t="shared" si="9"/>
        <v>-1.9766498655363924</v>
      </c>
      <c r="AQ22">
        <f t="shared" si="9"/>
        <v>-799.64924181560775</v>
      </c>
      <c r="AR22">
        <f t="shared" si="9"/>
        <v>-508.94591829501866</v>
      </c>
      <c r="AS22">
        <f t="shared" si="9"/>
        <v>122.42150562825569</v>
      </c>
      <c r="AT22">
        <f t="shared" si="9"/>
        <v>44.884428867176936</v>
      </c>
      <c r="AU22">
        <f t="shared" si="9"/>
        <v>-341.63998379958605</v>
      </c>
      <c r="AW22">
        <v>19</v>
      </c>
      <c r="AX22">
        <f>(R22*SUMPRODUCT(K23:$K$23, X23:$X$23)-$AZ$3*SUMPRODUCT(K22:$K$22, W23:$W$23))/Z22</f>
        <v>2767.8371409305532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7793.0894055459812</v>
      </c>
      <c r="P23">
        <f t="shared" si="22"/>
        <v>389.65447027729908</v>
      </c>
      <c r="Q23" s="4">
        <f t="shared" si="23"/>
        <v>50</v>
      </c>
      <c r="R23">
        <f t="shared" si="0"/>
        <v>100000</v>
      </c>
      <c r="S23">
        <f t="shared" si="1"/>
        <v>3452.036631853859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520.7320453561349</v>
      </c>
      <c r="AC23">
        <f t="shared" si="2"/>
        <v>520.7320453561349</v>
      </c>
      <c r="AE23">
        <f t="shared" si="3"/>
        <v>1175.5701977049539</v>
      </c>
      <c r="AF23">
        <f t="shared" si="4"/>
        <v>-58.778509885247693</v>
      </c>
      <c r="AG23">
        <f t="shared" si="4"/>
        <v>-7.542388753222534</v>
      </c>
      <c r="AH23">
        <f t="shared" si="5"/>
        <v>-3540.7665069304076</v>
      </c>
      <c r="AI23">
        <f t="shared" si="6"/>
        <v>-2431.5172078639239</v>
      </c>
      <c r="AJ23">
        <f t="shared" si="7"/>
        <v>0</v>
      </c>
      <c r="AK23">
        <f t="shared" si="24"/>
        <v>140.12618089532307</v>
      </c>
      <c r="AL23">
        <f t="shared" si="8"/>
        <v>-2291.3910269686007</v>
      </c>
      <c r="AN23">
        <f t="shared" si="9"/>
        <v>227.54951047346987</v>
      </c>
      <c r="AO23">
        <f t="shared" si="9"/>
        <v>-11.377475523673493</v>
      </c>
      <c r="AP23">
        <f t="shared" si="9"/>
        <v>-1.4599441802344355</v>
      </c>
      <c r="AQ23">
        <f t="shared" si="9"/>
        <v>-685.36926754848514</v>
      </c>
      <c r="AR23">
        <f t="shared" si="9"/>
        <v>-470.65717677892314</v>
      </c>
      <c r="AS23">
        <f t="shared" si="9"/>
        <v>0</v>
      </c>
      <c r="AT23">
        <f t="shared" si="9"/>
        <v>27.123555811041705</v>
      </c>
      <c r="AU23">
        <f t="shared" si="9"/>
        <v>-443.53362096788146</v>
      </c>
      <c r="AW23">
        <v>20</v>
      </c>
      <c r="AX23">
        <f>(R23*SUMPRODUCT(K$23:$K24, X$23:$X24)-$AZ$3*SUMPRODUCT(K$22:$K23, W$23:$W24))/Z23</f>
        <v>3452.036631853859</v>
      </c>
    </row>
    <row r="25" spans="5:50" x14ac:dyDescent="0.25">
      <c r="AN25" s="8">
        <f t="shared" ref="AN25:AU25" si="25">SUM(AN3:AN23)</f>
        <v>51592.453497153285</v>
      </c>
      <c r="AO25" s="8">
        <f t="shared" si="25"/>
        <v>-8424.4397290171528</v>
      </c>
      <c r="AP25" s="8">
        <f t="shared" si="25"/>
        <v>-2800.9223295433126</v>
      </c>
      <c r="AQ25" s="8">
        <f t="shared" si="25"/>
        <v>-31175.432913607412</v>
      </c>
      <c r="AR25" s="8">
        <f t="shared" si="25"/>
        <v>9191.6585249854124</v>
      </c>
      <c r="AS25" s="8">
        <f t="shared" si="25"/>
        <v>-3988.0775067511795</v>
      </c>
      <c r="AT25" s="8">
        <f t="shared" si="25"/>
        <v>7447.8811157832306</v>
      </c>
      <c r="AU25" s="9">
        <f t="shared" si="25"/>
        <v>12651.462134017465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676.84614802981082</v>
      </c>
      <c r="K3">
        <v>1</v>
      </c>
      <c r="L3" s="2">
        <v>0</v>
      </c>
      <c r="O3">
        <f>$C$3</f>
        <v>676.84614802981082</v>
      </c>
      <c r="P3">
        <f>O3*B5</f>
        <v>541.4769184238487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676.84614802981082</v>
      </c>
      <c r="AF3">
        <f t="shared" ref="AF3:AG23" si="4">-$Z3*P3</f>
        <v>-541.4769184238487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-2384.5389743940377</v>
      </c>
      <c r="AJ3">
        <f t="shared" ref="AJ3:AJ23" si="7">AB3-AC3</f>
        <v>0</v>
      </c>
      <c r="AL3">
        <f t="shared" ref="AL3:AL23" si="8">SUM(AI3:AK3)</f>
        <v>-2384.5389743940377</v>
      </c>
      <c r="AN3">
        <f t="shared" ref="AN3:AU23" si="9">AE3*$K3</f>
        <v>676.84614802981082</v>
      </c>
      <c r="AO3">
        <f t="shared" si="9"/>
        <v>-541.4769184238487</v>
      </c>
      <c r="AP3">
        <f t="shared" si="9"/>
        <v>-2519.9082039999998</v>
      </c>
      <c r="AQ3">
        <f t="shared" si="9"/>
        <v>0</v>
      </c>
      <c r="AR3">
        <f t="shared" si="9"/>
        <v>-2384.5389743940377</v>
      </c>
      <c r="AS3">
        <f t="shared" si="9"/>
        <v>0</v>
      </c>
      <c r="AT3">
        <f t="shared" si="9"/>
        <v>0</v>
      </c>
      <c r="AU3">
        <f t="shared" si="9"/>
        <v>-2384.5389743940377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308.20458667440357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54.843476567905043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54.234559812988664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-54.234559812988664</v>
      </c>
      <c r="AK4">
        <f>G4*MAX(0, SUM(AB4, AE4:AF4))</f>
        <v>0</v>
      </c>
      <c r="AL4">
        <f t="shared" si="8"/>
        <v>-329.93730981298864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-253.97002686141499</v>
      </c>
      <c r="AR4">
        <f t="shared" si="9"/>
        <v>-253.97002686141499</v>
      </c>
      <c r="AS4">
        <f t="shared" si="9"/>
        <v>-49.959431353230066</v>
      </c>
      <c r="AT4">
        <f t="shared" si="9"/>
        <v>0</v>
      </c>
      <c r="AU4">
        <f t="shared" si="9"/>
        <v>-303.92945821464508</v>
      </c>
      <c r="AW4">
        <v>1</v>
      </c>
      <c r="AX4">
        <f>(R4*SUMPRODUCT(K5:$K$23, X5:$X$23)-$AZ$3*SUMPRODUCT(K4:$K$22, W5:$W$23))/Z4</f>
        <v>54.843476567905043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676.84614802981082</v>
      </c>
      <c r="P5">
        <f t="shared" ref="P5:P23" si="22">O5*$C$5</f>
        <v>33.842307401490544</v>
      </c>
      <c r="Q5" s="4">
        <f t="shared" ref="Q5:Q23" si="23">$C$8</f>
        <v>50</v>
      </c>
      <c r="R5">
        <f t="shared" si="0"/>
        <v>250000</v>
      </c>
      <c r="S5">
        <f t="shared" si="1"/>
        <v>103.53500882764062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54.234559812988664</v>
      </c>
      <c r="AC5">
        <f t="shared" si="2"/>
        <v>101.24754527127425</v>
      </c>
      <c r="AE5">
        <f t="shared" si="3"/>
        <v>661.8921637261767</v>
      </c>
      <c r="AF5">
        <f t="shared" si="4"/>
        <v>-33.094608186308839</v>
      </c>
      <c r="AG5">
        <f t="shared" si="4"/>
        <v>-48.895318799762492</v>
      </c>
      <c r="AH5">
        <f t="shared" si="5"/>
        <v>-275.46027868751702</v>
      </c>
      <c r="AI5">
        <f t="shared" si="6"/>
        <v>304.44195805258829</v>
      </c>
      <c r="AJ5">
        <f t="shared" si="7"/>
        <v>-47.012985458285584</v>
      </c>
      <c r="AK5">
        <f>G5*SUM(AB5, AE5:AF5)</f>
        <v>47.812248074699959</v>
      </c>
      <c r="AL5">
        <f t="shared" si="8"/>
        <v>305.24122066900264</v>
      </c>
      <c r="AN5">
        <f t="shared" si="9"/>
        <v>561.65544458999682</v>
      </c>
      <c r="AO5">
        <f t="shared" si="9"/>
        <v>-28.082772229499842</v>
      </c>
      <c r="AP5">
        <f t="shared" si="9"/>
        <v>-41.490628721525901</v>
      </c>
      <c r="AQ5">
        <f t="shared" si="9"/>
        <v>-233.74466986003858</v>
      </c>
      <c r="AR5">
        <f t="shared" si="9"/>
        <v>258.33737377893237</v>
      </c>
      <c r="AS5">
        <f t="shared" si="9"/>
        <v>-39.893355286798915</v>
      </c>
      <c r="AT5">
        <f t="shared" si="9"/>
        <v>40.571577850485426</v>
      </c>
      <c r="AU5">
        <f t="shared" si="9"/>
        <v>259.01559634261889</v>
      </c>
      <c r="AW5">
        <v>2</v>
      </c>
      <c r="AX5">
        <f>(R5*SUMPRODUCT(K6:$K$23, X6:$X$23)-$AZ$3*SUMPRODUCT(K5:$K$22, W6:$W$23))/Z5</f>
        <v>103.53500882764062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676.84614802981082</v>
      </c>
      <c r="P6">
        <f t="shared" si="22"/>
        <v>33.842307401490544</v>
      </c>
      <c r="Q6" s="4">
        <f t="shared" si="23"/>
        <v>50</v>
      </c>
      <c r="R6">
        <f t="shared" si="0"/>
        <v>250000</v>
      </c>
      <c r="S6">
        <f t="shared" si="1"/>
        <v>146.1702944589029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101.24754527127425</v>
      </c>
      <c r="AC6">
        <f t="shared" si="2"/>
        <v>141.35015097107316</v>
      </c>
      <c r="AE6">
        <f t="shared" si="3"/>
        <v>654.52632193405225</v>
      </c>
      <c r="AF6">
        <f t="shared" si="4"/>
        <v>-32.726316096702611</v>
      </c>
      <c r="AG6">
        <f t="shared" si="4"/>
        <v>-48.351189102521452</v>
      </c>
      <c r="AH6">
        <f t="shared" si="5"/>
        <v>-275.88254621708791</v>
      </c>
      <c r="AI6">
        <f t="shared" si="6"/>
        <v>297.56627051774035</v>
      </c>
      <c r="AJ6">
        <f t="shared" si="7"/>
        <v>-40.102605699798914</v>
      </c>
      <c r="AK6">
        <f>G6*SUM(AB6, AE6:AF6)</f>
        <v>50.613328577603681</v>
      </c>
      <c r="AL6">
        <f t="shared" si="8"/>
        <v>308.07699339554512</v>
      </c>
      <c r="AN6">
        <f t="shared" si="9"/>
        <v>511.62436330136006</v>
      </c>
      <c r="AO6">
        <f t="shared" si="9"/>
        <v>-25.581218165068002</v>
      </c>
      <c r="AP6">
        <f t="shared" si="9"/>
        <v>-37.794731106220773</v>
      </c>
      <c r="AQ6">
        <f t="shared" si="9"/>
        <v>-215.64943581978241</v>
      </c>
      <c r="AR6">
        <f t="shared" si="9"/>
        <v>232.59897821028892</v>
      </c>
      <c r="AS6">
        <f t="shared" si="9"/>
        <v>-31.347051173218333</v>
      </c>
      <c r="AT6">
        <f t="shared" si="9"/>
        <v>39.562980342123055</v>
      </c>
      <c r="AU6">
        <f t="shared" si="9"/>
        <v>240.81490737919364</v>
      </c>
      <c r="AW6">
        <v>3</v>
      </c>
      <c r="AX6">
        <f>(R6*SUMPRODUCT(K7:$K$23, X7:$X$23)-$AZ$3*SUMPRODUCT(K6:$K$22, W7:$W$23))/Z6</f>
        <v>146.1702944589029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676.84614802981082</v>
      </c>
      <c r="P7">
        <f t="shared" si="22"/>
        <v>33.842307401490544</v>
      </c>
      <c r="Q7" s="4">
        <f t="shared" si="23"/>
        <v>50</v>
      </c>
      <c r="R7">
        <f t="shared" si="0"/>
        <v>250000</v>
      </c>
      <c r="S7">
        <f t="shared" si="1"/>
        <v>183.25224976435186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141.35015097107316</v>
      </c>
      <c r="AC7">
        <f t="shared" si="2"/>
        <v>175.23452327626751</v>
      </c>
      <c r="AE7">
        <f t="shared" si="3"/>
        <v>647.23250183231596</v>
      </c>
      <c r="AF7">
        <f t="shared" si="4"/>
        <v>-32.361625091615799</v>
      </c>
      <c r="AG7">
        <f t="shared" si="4"/>
        <v>-47.812379793864871</v>
      </c>
      <c r="AH7">
        <f t="shared" si="5"/>
        <v>-276.48708815683943</v>
      </c>
      <c r="AI7">
        <f t="shared" si="6"/>
        <v>290.57140878999581</v>
      </c>
      <c r="AJ7">
        <f t="shared" si="7"/>
        <v>-33.884372305194347</v>
      </c>
      <c r="AK7">
        <f>G7*SUM(AB7, AE7:AF7)</f>
        <v>52.93547193982414</v>
      </c>
      <c r="AL7">
        <f t="shared" si="8"/>
        <v>309.62250842462561</v>
      </c>
      <c r="AN7">
        <f t="shared" si="9"/>
        <v>466.04278143298137</v>
      </c>
      <c r="AO7">
        <f t="shared" si="9"/>
        <v>-23.302139071649069</v>
      </c>
      <c r="AP7">
        <f t="shared" si="9"/>
        <v>-34.427527052459133</v>
      </c>
      <c r="AQ7">
        <f t="shared" si="9"/>
        <v>-199.0858172760658</v>
      </c>
      <c r="AR7">
        <f t="shared" si="9"/>
        <v>209.22729803280737</v>
      </c>
      <c r="AS7">
        <f t="shared" si="9"/>
        <v>-24.398600304399906</v>
      </c>
      <c r="AT7">
        <f t="shared" si="9"/>
        <v>38.116433444645985</v>
      </c>
      <c r="AU7">
        <f t="shared" si="9"/>
        <v>222.94513117305343</v>
      </c>
      <c r="AW7">
        <v>4</v>
      </c>
      <c r="AX7">
        <f>(R7*SUMPRODUCT(K8:$K$23, X8:$X$23)-$AZ$3*SUMPRODUCT(K7:$K$22, W8:$W$23))/Z7</f>
        <v>183.25224976435186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676.84614802981082</v>
      </c>
      <c r="P8">
        <f t="shared" si="22"/>
        <v>33.842307401490544</v>
      </c>
      <c r="Q8" s="4">
        <f t="shared" si="23"/>
        <v>50</v>
      </c>
      <c r="R8">
        <f t="shared" si="0"/>
        <v>250000</v>
      </c>
      <c r="S8">
        <f t="shared" si="1"/>
        <v>214.77669169989613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175.23452327626751</v>
      </c>
      <c r="AC8">
        <f t="shared" si="2"/>
        <v>203.08711076518944</v>
      </c>
      <c r="AE8">
        <f t="shared" si="3"/>
        <v>640.00766353171491</v>
      </c>
      <c r="AF8">
        <f t="shared" si="4"/>
        <v>-32.00038317658575</v>
      </c>
      <c r="AG8">
        <f t="shared" si="4"/>
        <v>-47.278666310997949</v>
      </c>
      <c r="AH8">
        <f t="shared" si="5"/>
        <v>-277.94842464137156</v>
      </c>
      <c r="AI8">
        <f t="shared" si="6"/>
        <v>282.78018940275973</v>
      </c>
      <c r="AJ8">
        <f t="shared" si="7"/>
        <v>-27.852587488921927</v>
      </c>
      <c r="AK8">
        <f t="shared" ref="AK8:AK23" si="24">G8*SUM(AB8:AB8, AE8:AF8)</f>
        <v>54.826926254197772</v>
      </c>
      <c r="AL8">
        <f t="shared" si="8"/>
        <v>309.75452816803556</v>
      </c>
      <c r="AN8">
        <f t="shared" si="9"/>
        <v>424.51399162861827</v>
      </c>
      <c r="AO8">
        <f t="shared" si="9"/>
        <v>-21.225699581430916</v>
      </c>
      <c r="AP8">
        <f t="shared" si="9"/>
        <v>-31.359710981905533</v>
      </c>
      <c r="AQ8">
        <f t="shared" si="9"/>
        <v>-184.36184741957831</v>
      </c>
      <c r="AR8">
        <f t="shared" si="9"/>
        <v>187.56673364570355</v>
      </c>
      <c r="AS8">
        <f t="shared" si="9"/>
        <v>-18.474486737957076</v>
      </c>
      <c r="AT8">
        <f t="shared" si="9"/>
        <v>36.366435339948126</v>
      </c>
      <c r="AU8">
        <f t="shared" si="9"/>
        <v>205.45868224769461</v>
      </c>
      <c r="AW8">
        <v>5</v>
      </c>
      <c r="AX8">
        <f>(R8*SUMPRODUCT(K9:$K$23, X9:$X$23)-$AZ$3*SUMPRODUCT(K8:$K$22, W9:$W$23))/Z8</f>
        <v>214.77669169989613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676.84614802981082</v>
      </c>
      <c r="P9">
        <f t="shared" si="22"/>
        <v>33.842307401490544</v>
      </c>
      <c r="Q9" s="4">
        <f t="shared" si="23"/>
        <v>50</v>
      </c>
      <c r="R9">
        <f t="shared" si="0"/>
        <v>250000</v>
      </c>
      <c r="S9">
        <f t="shared" si="1"/>
        <v>239.79274817365683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203.08711076518944</v>
      </c>
      <c r="AC9">
        <f t="shared" si="2"/>
        <v>224.20390836172351</v>
      </c>
      <c r="AE9">
        <f t="shared" si="3"/>
        <v>632.84462480059426</v>
      </c>
      <c r="AF9">
        <f t="shared" si="4"/>
        <v>-31.642231240029716</v>
      </c>
      <c r="AG9">
        <f t="shared" si="4"/>
        <v>-46.749518087877298</v>
      </c>
      <c r="AH9">
        <f t="shared" si="5"/>
        <v>-281.80780005334503</v>
      </c>
      <c r="AI9">
        <f t="shared" si="6"/>
        <v>272.64507541934228</v>
      </c>
      <c r="AJ9">
        <f t="shared" si="7"/>
        <v>-21.11679759653407</v>
      </c>
      <c r="AK9">
        <f t="shared" si="24"/>
        <v>56.300265302802785</v>
      </c>
      <c r="AL9">
        <f t="shared" si="8"/>
        <v>307.82854312561096</v>
      </c>
      <c r="AN9">
        <f t="shared" si="9"/>
        <v>386.67429027251598</v>
      </c>
      <c r="AO9">
        <f t="shared" si="9"/>
        <v>-19.3337145136258</v>
      </c>
      <c r="AP9">
        <f t="shared" si="9"/>
        <v>-28.564415369583031</v>
      </c>
      <c r="AQ9">
        <f t="shared" si="9"/>
        <v>-172.18733763160495</v>
      </c>
      <c r="AR9">
        <f t="shared" si="9"/>
        <v>166.58882275770222</v>
      </c>
      <c r="AS9">
        <f t="shared" si="9"/>
        <v>-12.902571031619379</v>
      </c>
      <c r="AT9">
        <f t="shared" si="9"/>
        <v>34.400015856933578</v>
      </c>
      <c r="AU9">
        <f t="shared" si="9"/>
        <v>188.08626758301639</v>
      </c>
      <c r="AW9">
        <v>6</v>
      </c>
      <c r="AX9">
        <f>(R9*SUMPRODUCT(K10:$K$23, X10:$X$23)-$AZ$3*SUMPRODUCT(K9:$K$22, W10:$W$23))/Z9</f>
        <v>239.79274817365683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676.84614802981082</v>
      </c>
      <c r="P10">
        <f t="shared" si="22"/>
        <v>33.842307401490544</v>
      </c>
      <c r="Q10" s="4">
        <f t="shared" si="23"/>
        <v>50</v>
      </c>
      <c r="R10">
        <f t="shared" si="0"/>
        <v>250000</v>
      </c>
      <c r="S10">
        <f t="shared" si="1"/>
        <v>258.3187017913358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224.20390836172351</v>
      </c>
      <c r="AC10">
        <f t="shared" si="2"/>
        <v>238.81382568387019</v>
      </c>
      <c r="AE10">
        <f t="shared" si="3"/>
        <v>625.73951049413245</v>
      </c>
      <c r="AF10">
        <f t="shared" si="4"/>
        <v>-31.286975524706627</v>
      </c>
      <c r="AG10">
        <f t="shared" si="4"/>
        <v>-46.224648859682404</v>
      </c>
      <c r="AH10">
        <f t="shared" si="5"/>
        <v>-286.87023658059366</v>
      </c>
      <c r="AI10">
        <f t="shared" si="6"/>
        <v>261.35764952914985</v>
      </c>
      <c r="AJ10">
        <f t="shared" si="7"/>
        <v>-14.609917322146686</v>
      </c>
      <c r="AK10">
        <f t="shared" si="24"/>
        <v>57.305951033180463</v>
      </c>
      <c r="AL10">
        <f t="shared" si="8"/>
        <v>304.05368324018366</v>
      </c>
      <c r="AN10">
        <f t="shared" si="9"/>
        <v>352.19496776532515</v>
      </c>
      <c r="AO10">
        <f t="shared" si="9"/>
        <v>-17.609748388266262</v>
      </c>
      <c r="AP10">
        <f t="shared" si="9"/>
        <v>-26.017357769598561</v>
      </c>
      <c r="AQ10">
        <f t="shared" si="9"/>
        <v>-161.46375932941953</v>
      </c>
      <c r="AR10">
        <f t="shared" si="9"/>
        <v>147.10410227804087</v>
      </c>
      <c r="AS10">
        <f t="shared" si="9"/>
        <v>-8.2231332272181454</v>
      </c>
      <c r="AT10">
        <f t="shared" si="9"/>
        <v>32.254424146805654</v>
      </c>
      <c r="AU10">
        <f t="shared" si="9"/>
        <v>171.13539319762839</v>
      </c>
      <c r="AW10">
        <v>7</v>
      </c>
      <c r="AX10">
        <f>(R10*SUMPRODUCT(K11:$K$23, X11:$X$23)-$AZ$3*SUMPRODUCT(K10:$K$22, W11:$W$23))/Z10</f>
        <v>258.3187017913358</v>
      </c>
    </row>
    <row r="11" spans="1:52" x14ac:dyDescent="0.25">
      <c r="A11" t="s">
        <v>33</v>
      </c>
      <c r="C11" s="7">
        <f>AU25</f>
        <v>-409.09603069501077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676.84614802981082</v>
      </c>
      <c r="P11">
        <f t="shared" si="22"/>
        <v>33.842307401490544</v>
      </c>
      <c r="Q11" s="4">
        <f t="shared" si="23"/>
        <v>50</v>
      </c>
      <c r="R11">
        <f t="shared" si="0"/>
        <v>250000</v>
      </c>
      <c r="S11">
        <f t="shared" si="1"/>
        <v>271.33522790304704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238.81382568387019</v>
      </c>
      <c r="AC11">
        <f t="shared" si="2"/>
        <v>248.02260192658176</v>
      </c>
      <c r="AE11">
        <f t="shared" si="3"/>
        <v>618.69276627184615</v>
      </c>
      <c r="AF11">
        <f t="shared" si="4"/>
        <v>-30.934638313592309</v>
      </c>
      <c r="AG11">
        <f t="shared" si="4"/>
        <v>-45.704091548187151</v>
      </c>
      <c r="AH11">
        <f t="shared" si="5"/>
        <v>-291.55411449214063</v>
      </c>
      <c r="AI11">
        <f t="shared" si="6"/>
        <v>250.49992191792597</v>
      </c>
      <c r="AJ11">
        <f t="shared" si="7"/>
        <v>-9.2087762427115649</v>
      </c>
      <c r="AK11">
        <f t="shared" si="24"/>
        <v>57.86003675494868</v>
      </c>
      <c r="AL11">
        <f t="shared" si="8"/>
        <v>299.15118243016309</v>
      </c>
      <c r="AN11">
        <f t="shared" si="9"/>
        <v>320.77903272234812</v>
      </c>
      <c r="AO11">
        <f t="shared" si="9"/>
        <v>-16.038951636117407</v>
      </c>
      <c r="AP11">
        <f t="shared" si="9"/>
        <v>-23.69659882501243</v>
      </c>
      <c r="AQ11">
        <f t="shared" si="9"/>
        <v>-151.16460371207265</v>
      </c>
      <c r="AR11">
        <f t="shared" si="9"/>
        <v>129.87887854914558</v>
      </c>
      <c r="AS11">
        <f t="shared" si="9"/>
        <v>-4.7745545070679078</v>
      </c>
      <c r="AT11">
        <f t="shared" si="9"/>
        <v>29.99919772033795</v>
      </c>
      <c r="AU11">
        <f t="shared" si="9"/>
        <v>155.10352176241562</v>
      </c>
      <c r="AW11">
        <v>8</v>
      </c>
      <c r="AX11">
        <f>(R11*SUMPRODUCT(K12:$K$23, X12:$X$23)-$AZ$3*SUMPRODUCT(K11:$K$22, W12:$W$23))/Z11</f>
        <v>271.33522790304704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676.84614802981082</v>
      </c>
      <c r="P12">
        <f t="shared" si="22"/>
        <v>33.842307401490544</v>
      </c>
      <c r="Q12" s="4">
        <f t="shared" si="23"/>
        <v>50</v>
      </c>
      <c r="R12">
        <f t="shared" si="0"/>
        <v>250000</v>
      </c>
      <c r="S12">
        <f t="shared" si="1"/>
        <v>278.4407617151935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248.02260192658176</v>
      </c>
      <c r="AC12">
        <f t="shared" si="2"/>
        <v>251.6402768444066</v>
      </c>
      <c r="AE12">
        <f t="shared" si="3"/>
        <v>611.69834122745101</v>
      </c>
      <c r="AF12">
        <f t="shared" si="4"/>
        <v>-30.584917061372551</v>
      </c>
      <c r="AG12">
        <f t="shared" si="4"/>
        <v>-45.187399160651609</v>
      </c>
      <c r="AH12">
        <f t="shared" si="5"/>
        <v>-298.25736026836393</v>
      </c>
      <c r="AI12">
        <f t="shared" si="6"/>
        <v>237.6686647370629</v>
      </c>
      <c r="AJ12">
        <f t="shared" si="7"/>
        <v>-3.6176749178248429</v>
      </c>
      <c r="AK12">
        <f t="shared" si="24"/>
        <v>58.039521826486215</v>
      </c>
      <c r="AL12">
        <f t="shared" si="8"/>
        <v>292.09051164572429</v>
      </c>
      <c r="AN12">
        <f t="shared" si="9"/>
        <v>292.15249857892758</v>
      </c>
      <c r="AO12">
        <f t="shared" si="9"/>
        <v>-14.607624928946379</v>
      </c>
      <c r="AP12">
        <f t="shared" si="9"/>
        <v>-21.581898591676705</v>
      </c>
      <c r="AQ12">
        <f t="shared" si="9"/>
        <v>-142.45033401121714</v>
      </c>
      <c r="AR12">
        <f t="shared" si="9"/>
        <v>113.51264104708731</v>
      </c>
      <c r="AS12">
        <f t="shared" si="9"/>
        <v>-1.7278333045141394</v>
      </c>
      <c r="AT12">
        <f t="shared" si="9"/>
        <v>27.720185220559827</v>
      </c>
      <c r="AU12">
        <f t="shared" si="9"/>
        <v>139.50499296313302</v>
      </c>
      <c r="AW12">
        <v>9</v>
      </c>
      <c r="AX12">
        <f>(R12*SUMPRODUCT(K13:$K$23, X13:$X$23)-$AZ$3*SUMPRODUCT(K12:$K$22, W13:$W$23))/Z12</f>
        <v>278.4407617151935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676.84614802981082</v>
      </c>
      <c r="P13">
        <f t="shared" si="22"/>
        <v>33.842307401490544</v>
      </c>
      <c r="Q13" s="4">
        <f t="shared" si="23"/>
        <v>50</v>
      </c>
      <c r="R13">
        <f t="shared" si="0"/>
        <v>250000</v>
      </c>
      <c r="S13">
        <f t="shared" si="1"/>
        <v>280.25191787426621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251.6402768444066</v>
      </c>
      <c r="AC13">
        <f t="shared" si="2"/>
        <v>250.40221590541071</v>
      </c>
      <c r="AE13">
        <f t="shared" si="3"/>
        <v>604.75509527019335</v>
      </c>
      <c r="AF13">
        <f t="shared" si="4"/>
        <v>-30.23775476350967</v>
      </c>
      <c r="AG13">
        <f t="shared" si="4"/>
        <v>-44.674487476255656</v>
      </c>
      <c r="AH13">
        <f t="shared" si="5"/>
        <v>-305.18846394717531</v>
      </c>
      <c r="AI13">
        <f t="shared" si="6"/>
        <v>224.65438908325274</v>
      </c>
      <c r="AJ13">
        <f t="shared" si="7"/>
        <v>1.2380609389958863</v>
      </c>
      <c r="AK13">
        <f t="shared" si="24"/>
        <v>57.831033214576323</v>
      </c>
      <c r="AL13">
        <f t="shared" si="8"/>
        <v>283.72348323682496</v>
      </c>
      <c r="AN13">
        <f t="shared" si="9"/>
        <v>266.06834309187951</v>
      </c>
      <c r="AO13">
        <f t="shared" si="9"/>
        <v>-13.303417154593978</v>
      </c>
      <c r="AP13">
        <f t="shared" si="9"/>
        <v>-19.655009034649989</v>
      </c>
      <c r="AQ13">
        <f t="shared" si="9"/>
        <v>-134.27086364092833</v>
      </c>
      <c r="AR13">
        <f t="shared" si="9"/>
        <v>98.839053261707249</v>
      </c>
      <c r="AS13">
        <f t="shared" si="9"/>
        <v>0.54469788723026513</v>
      </c>
      <c r="AT13">
        <f t="shared" si="9"/>
        <v>25.443369236631472</v>
      </c>
      <c r="AU13">
        <f t="shared" si="9"/>
        <v>124.82712038556899</v>
      </c>
      <c r="AW13">
        <v>10</v>
      </c>
      <c r="AX13">
        <f>(R13*SUMPRODUCT(K14:$K$23, X14:$X$23)-$AZ$3*SUMPRODUCT(K13:$K$22, W14:$W$23))/Z13</f>
        <v>280.25191787426621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676.84614802981082</v>
      </c>
      <c r="P14">
        <f t="shared" si="22"/>
        <v>33.842307401490544</v>
      </c>
      <c r="Q14" s="4">
        <f t="shared" si="23"/>
        <v>50</v>
      </c>
      <c r="R14">
        <f t="shared" si="0"/>
        <v>250000</v>
      </c>
      <c r="S14">
        <f t="shared" si="1"/>
        <v>276.75577626870745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250.40221590541071</v>
      </c>
      <c r="AC14">
        <f t="shared" si="2"/>
        <v>244.45849344870604</v>
      </c>
      <c r="AE14">
        <f t="shared" si="3"/>
        <v>597.85848691113995</v>
      </c>
      <c r="AF14">
        <f t="shared" si="4"/>
        <v>-29.892924345557002</v>
      </c>
      <c r="AG14">
        <f t="shared" si="4"/>
        <v>-44.165021005985551</v>
      </c>
      <c r="AH14">
        <f t="shared" si="5"/>
        <v>-313.60797753775591</v>
      </c>
      <c r="AI14">
        <f t="shared" si="6"/>
        <v>210.19256402184146</v>
      </c>
      <c r="AJ14">
        <f t="shared" si="7"/>
        <v>5.9437224567046769</v>
      </c>
      <c r="AK14">
        <f t="shared" si="24"/>
        <v>57.285744492969556</v>
      </c>
      <c r="AL14">
        <f t="shared" si="8"/>
        <v>273.42203097151571</v>
      </c>
      <c r="AN14">
        <f t="shared" si="9"/>
        <v>242.30001138144533</v>
      </c>
      <c r="AO14">
        <f t="shared" si="9"/>
        <v>-12.115000569072269</v>
      </c>
      <c r="AP14">
        <f t="shared" si="9"/>
        <v>-17.899194084707531</v>
      </c>
      <c r="AQ14">
        <f t="shared" si="9"/>
        <v>-127.09900116882397</v>
      </c>
      <c r="AR14">
        <f t="shared" si="9"/>
        <v>85.186815558841545</v>
      </c>
      <c r="AS14">
        <f t="shared" si="9"/>
        <v>2.408871079757287</v>
      </c>
      <c r="AT14">
        <f t="shared" si="9"/>
        <v>23.216759227345609</v>
      </c>
      <c r="AU14">
        <f t="shared" si="9"/>
        <v>110.81244586594445</v>
      </c>
      <c r="AW14">
        <v>11</v>
      </c>
      <c r="AX14">
        <f>(R14*SUMPRODUCT(K15:$K$23, X15:$X$23)-$AZ$3*SUMPRODUCT(K14:$K$22, W15:$W$23))/Z14</f>
        <v>276.75577626870745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676.84614802981082</v>
      </c>
      <c r="P15">
        <f t="shared" si="22"/>
        <v>33.842307401490544</v>
      </c>
      <c r="Q15" s="4">
        <f t="shared" si="23"/>
        <v>50</v>
      </c>
      <c r="R15">
        <f t="shared" si="0"/>
        <v>250000</v>
      </c>
      <c r="S15">
        <f t="shared" si="1"/>
        <v>266.86320239761488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244.45849344870604</v>
      </c>
      <c r="AC15">
        <f t="shared" si="2"/>
        <v>233.01498748273957</v>
      </c>
      <c r="AE15">
        <f t="shared" si="3"/>
        <v>590.99679271598393</v>
      </c>
      <c r="AF15">
        <f t="shared" si="4"/>
        <v>-29.549839635799199</v>
      </c>
      <c r="AG15">
        <f t="shared" si="4"/>
        <v>-43.658133715932316</v>
      </c>
      <c r="AH15">
        <f t="shared" si="5"/>
        <v>-326.18539996691192</v>
      </c>
      <c r="AI15">
        <f t="shared" si="6"/>
        <v>191.60341939734047</v>
      </c>
      <c r="AJ15">
        <f t="shared" si="7"/>
        <v>11.443505965966466</v>
      </c>
      <c r="AK15">
        <f t="shared" si="24"/>
        <v>56.413381257022358</v>
      </c>
      <c r="AL15">
        <f t="shared" si="8"/>
        <v>259.46030662032928</v>
      </c>
      <c r="AN15">
        <f t="shared" si="9"/>
        <v>220.63861709082323</v>
      </c>
      <c r="AO15">
        <f t="shared" si="9"/>
        <v>-11.031930854541162</v>
      </c>
      <c r="AP15">
        <f t="shared" si="9"/>
        <v>-16.299022882309842</v>
      </c>
      <c r="AQ15">
        <f t="shared" si="9"/>
        <v>-121.77578025961095</v>
      </c>
      <c r="AR15">
        <f t="shared" si="9"/>
        <v>71.531883094361262</v>
      </c>
      <c r="AS15">
        <f t="shared" si="9"/>
        <v>4.2722386349984989</v>
      </c>
      <c r="AT15">
        <f t="shared" si="9"/>
        <v>21.06097796024493</v>
      </c>
      <c r="AU15">
        <f t="shared" si="9"/>
        <v>96.865099689604676</v>
      </c>
      <c r="AW15">
        <v>12</v>
      </c>
      <c r="AX15">
        <f>(R15*SUMPRODUCT(K16:$K$23, X16:$X$23)-$AZ$3*SUMPRODUCT(K15:$K$22, W16:$W$23))/Z15</f>
        <v>266.86320239761488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676.84614802981082</v>
      </c>
      <c r="P16">
        <f t="shared" si="22"/>
        <v>33.842307401490544</v>
      </c>
      <c r="Q16" s="4">
        <f t="shared" si="23"/>
        <v>50</v>
      </c>
      <c r="R16">
        <f t="shared" si="0"/>
        <v>250000</v>
      </c>
      <c r="S16">
        <f t="shared" si="1"/>
        <v>250.55635064770564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233.01498748273957</v>
      </c>
      <c r="AC16">
        <f t="shared" si="2"/>
        <v>216.24703116830722</v>
      </c>
      <c r="AE16">
        <f t="shared" si="3"/>
        <v>584.1638804635561</v>
      </c>
      <c r="AF16">
        <f t="shared" si="4"/>
        <v>-29.208194023177811</v>
      </c>
      <c r="AG16">
        <f t="shared" si="4"/>
        <v>-43.153372606460294</v>
      </c>
      <c r="AH16">
        <f t="shared" si="5"/>
        <v>-340.89886156347438</v>
      </c>
      <c r="AI16">
        <f t="shared" si="6"/>
        <v>170.90345227044361</v>
      </c>
      <c r="AJ16">
        <f t="shared" si="7"/>
        <v>16.767956314432354</v>
      </c>
      <c r="AK16">
        <f t="shared" si="24"/>
        <v>55.157947174618251</v>
      </c>
      <c r="AL16">
        <f t="shared" si="8"/>
        <v>242.82935575949421</v>
      </c>
      <c r="AN16">
        <f t="shared" si="9"/>
        <v>200.89654608649477</v>
      </c>
      <c r="AO16">
        <f t="shared" si="9"/>
        <v>-10.044827304324741</v>
      </c>
      <c r="AP16">
        <f t="shared" si="9"/>
        <v>-14.840635990266916</v>
      </c>
      <c r="AQ16">
        <f t="shared" si="9"/>
        <v>-117.2366285272112</v>
      </c>
      <c r="AR16">
        <f t="shared" si="9"/>
        <v>58.774454264691919</v>
      </c>
      <c r="AS16">
        <f t="shared" si="9"/>
        <v>5.7665744513775135</v>
      </c>
      <c r="AT16">
        <f t="shared" si="9"/>
        <v>18.969062359365516</v>
      </c>
      <c r="AU16">
        <f t="shared" si="9"/>
        <v>83.510091075434943</v>
      </c>
      <c r="AW16">
        <v>13</v>
      </c>
      <c r="AX16">
        <f>(R16*SUMPRODUCT(K17:$K$23, X17:$X$23)-$AZ$3*SUMPRODUCT(K16:$K$22, W17:$W$23))/Z16</f>
        <v>250.55635064770564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676.84614802981082</v>
      </c>
      <c r="P17">
        <f t="shared" si="22"/>
        <v>33.842307401490544</v>
      </c>
      <c r="Q17" s="4">
        <f t="shared" si="23"/>
        <v>50</v>
      </c>
      <c r="R17">
        <f t="shared" si="0"/>
        <v>250000</v>
      </c>
      <c r="S17">
        <f t="shared" si="1"/>
        <v>228.68323947836595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216.24703116830722</v>
      </c>
      <c r="AC17">
        <f t="shared" si="2"/>
        <v>195.07008115206582</v>
      </c>
      <c r="AE17">
        <f t="shared" si="3"/>
        <v>577.35946597926772</v>
      </c>
      <c r="AF17">
        <f t="shared" si="4"/>
        <v>-28.867973298963385</v>
      </c>
      <c r="AG17">
        <f t="shared" si="4"/>
        <v>-42.650716685015297</v>
      </c>
      <c r="AH17">
        <f t="shared" si="5"/>
        <v>-355.61097690197494</v>
      </c>
      <c r="AI17">
        <f t="shared" si="6"/>
        <v>150.22979909331406</v>
      </c>
      <c r="AJ17">
        <f t="shared" si="7"/>
        <v>21.176950016241392</v>
      </c>
      <c r="AK17">
        <f t="shared" si="24"/>
        <v>53.531696669402812</v>
      </c>
      <c r="AL17">
        <f t="shared" si="8"/>
        <v>224.93844577895825</v>
      </c>
      <c r="AN17">
        <f t="shared" si="9"/>
        <v>182.90493657234572</v>
      </c>
      <c r="AO17">
        <f t="shared" si="9"/>
        <v>-9.1452468286172852</v>
      </c>
      <c r="AP17">
        <f t="shared" si="9"/>
        <v>-13.511559244649044</v>
      </c>
      <c r="AQ17">
        <f t="shared" si="9"/>
        <v>-112.6559916435513</v>
      </c>
      <c r="AR17">
        <f t="shared" si="9"/>
        <v>47.592138855528077</v>
      </c>
      <c r="AS17">
        <f t="shared" si="9"/>
        <v>6.7087645180402316</v>
      </c>
      <c r="AT17">
        <f t="shared" si="9"/>
        <v>16.958605792182098</v>
      </c>
      <c r="AU17">
        <f t="shared" si="9"/>
        <v>71.259509165750401</v>
      </c>
      <c r="AW17">
        <v>14</v>
      </c>
      <c r="AX17">
        <f>(R17*SUMPRODUCT(K18:$K$23, X18:$X$23)-$AZ$3*SUMPRODUCT(K17:$K$22, W18:$W$23))/Z17</f>
        <v>228.68323947836595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676.84614802981082</v>
      </c>
      <c r="P18">
        <f t="shared" si="22"/>
        <v>33.842307401490544</v>
      </c>
      <c r="Q18" s="4">
        <f t="shared" si="23"/>
        <v>50</v>
      </c>
      <c r="R18">
        <f t="shared" si="0"/>
        <v>250000</v>
      </c>
      <c r="S18">
        <f t="shared" si="1"/>
        <v>201.7957754981388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195.07008115206582</v>
      </c>
      <c r="AC18">
        <f t="shared" si="2"/>
        <v>170.11394340596621</v>
      </c>
      <c r="AE18">
        <f t="shared" si="3"/>
        <v>570.58165383423216</v>
      </c>
      <c r="AF18">
        <f t="shared" si="4"/>
        <v>-28.529082691711611</v>
      </c>
      <c r="AG18">
        <f t="shared" si="4"/>
        <v>-42.150025932414827</v>
      </c>
      <c r="AH18">
        <f t="shared" si="5"/>
        <v>-370.91792875157142</v>
      </c>
      <c r="AI18">
        <f t="shared" si="6"/>
        <v>128.98461645853422</v>
      </c>
      <c r="AJ18">
        <f t="shared" si="7"/>
        <v>24.956137746099614</v>
      </c>
      <c r="AK18">
        <f t="shared" si="24"/>
        <v>51.59858566062104</v>
      </c>
      <c r="AL18">
        <f t="shared" si="8"/>
        <v>205.53933986525487</v>
      </c>
      <c r="AN18">
        <f t="shared" si="9"/>
        <v>166.50922788088101</v>
      </c>
      <c r="AO18">
        <f t="shared" si="9"/>
        <v>-8.3254613940440514</v>
      </c>
      <c r="AP18">
        <f t="shared" si="9"/>
        <v>-12.300374934951046</v>
      </c>
      <c r="AQ18">
        <f t="shared" si="9"/>
        <v>-108.24262839257523</v>
      </c>
      <c r="AR18">
        <f t="shared" si="9"/>
        <v>37.640763159310652</v>
      </c>
      <c r="AS18">
        <f t="shared" si="9"/>
        <v>7.2827915147079176</v>
      </c>
      <c r="AT18">
        <f t="shared" si="9"/>
        <v>15.05768823859098</v>
      </c>
      <c r="AU18">
        <f t="shared" si="9"/>
        <v>59.981242912609545</v>
      </c>
      <c r="AW18">
        <v>15</v>
      </c>
      <c r="AX18">
        <f>(R18*SUMPRODUCT(K19:$K$23, X19:$X$23)-$AZ$3*SUMPRODUCT(K18:$K$22, W19:$W$23))/Z18</f>
        <v>201.7957754981388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676.84614802981082</v>
      </c>
      <c r="P19">
        <f t="shared" si="22"/>
        <v>33.842307401490544</v>
      </c>
      <c r="Q19" s="4">
        <f t="shared" si="23"/>
        <v>50</v>
      </c>
      <c r="R19">
        <f t="shared" si="0"/>
        <v>250000</v>
      </c>
      <c r="S19">
        <f t="shared" si="1"/>
        <v>169.76945785517751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170.11394340596621</v>
      </c>
      <c r="AC19">
        <f t="shared" si="2"/>
        <v>141.42056641248988</v>
      </c>
      <c r="AE19">
        <f t="shared" si="3"/>
        <v>563.82323910194793</v>
      </c>
      <c r="AF19">
        <f t="shared" si="4"/>
        <v>-28.191161955097396</v>
      </c>
      <c r="AG19">
        <f t="shared" si="4"/>
        <v>-41.650768106101047</v>
      </c>
      <c r="AH19">
        <f t="shared" si="5"/>
        <v>-388.78783494813075</v>
      </c>
      <c r="AI19">
        <f t="shared" si="6"/>
        <v>105.19347409261871</v>
      </c>
      <c r="AJ19">
        <f t="shared" si="7"/>
        <v>28.693376993476335</v>
      </c>
      <c r="AK19">
        <f t="shared" si="24"/>
        <v>49.402221438697175</v>
      </c>
      <c r="AL19">
        <f t="shared" si="8"/>
        <v>183.28907252479223</v>
      </c>
      <c r="AN19">
        <f t="shared" si="9"/>
        <v>151.56706560426474</v>
      </c>
      <c r="AO19">
        <f t="shared" si="9"/>
        <v>-7.5783532802132374</v>
      </c>
      <c r="AP19">
        <f t="shared" si="9"/>
        <v>-11.196567051866353</v>
      </c>
      <c r="AQ19">
        <f t="shared" si="9"/>
        <v>-104.5140164488119</v>
      </c>
      <c r="AR19">
        <f t="shared" si="9"/>
        <v>28.278128823373258</v>
      </c>
      <c r="AS19">
        <f t="shared" si="9"/>
        <v>7.713358818102507</v>
      </c>
      <c r="AT19">
        <f t="shared" si="9"/>
        <v>13.280314145479075</v>
      </c>
      <c r="AU19">
        <f t="shared" si="9"/>
        <v>49.271801786954839</v>
      </c>
      <c r="AW19">
        <v>16</v>
      </c>
      <c r="AX19">
        <f>(R19*SUMPRODUCT(K20:$K$23, X20:$X$23)-$AZ$3*SUMPRODUCT(K19:$K$22, W20:$W$23))/Z19</f>
        <v>169.76945785517751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676.84614802981082</v>
      </c>
      <c r="P20">
        <f t="shared" si="22"/>
        <v>33.842307401490544</v>
      </c>
      <c r="Q20" s="4">
        <f t="shared" si="23"/>
        <v>50</v>
      </c>
      <c r="R20">
        <f t="shared" si="0"/>
        <v>250000</v>
      </c>
      <c r="S20">
        <f t="shared" si="1"/>
        <v>133.54150263415113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141.42056641248988</v>
      </c>
      <c r="AC20">
        <f t="shared" si="2"/>
        <v>109.91285945252389</v>
      </c>
      <c r="AE20">
        <f t="shared" si="3"/>
        <v>557.08595509211875</v>
      </c>
      <c r="AF20">
        <f t="shared" si="4"/>
        <v>-27.854297754605941</v>
      </c>
      <c r="AG20">
        <f t="shared" si="4"/>
        <v>-41.153071249183107</v>
      </c>
      <c r="AH20">
        <f t="shared" si="5"/>
        <v>-405.94587928466535</v>
      </c>
      <c r="AI20">
        <f t="shared" si="6"/>
        <v>82.132706803664405</v>
      </c>
      <c r="AJ20">
        <f t="shared" si="7"/>
        <v>31.507706959965986</v>
      </c>
      <c r="AK20">
        <f t="shared" si="24"/>
        <v>46.945655662500194</v>
      </c>
      <c r="AL20">
        <f t="shared" si="8"/>
        <v>160.58606942613059</v>
      </c>
      <c r="AN20">
        <f t="shared" si="9"/>
        <v>137.95118858289709</v>
      </c>
      <c r="AO20">
        <f t="shared" si="9"/>
        <v>-6.897559429144855</v>
      </c>
      <c r="AP20">
        <f t="shared" si="9"/>
        <v>-10.190734554998251</v>
      </c>
      <c r="AQ20">
        <f t="shared" si="9"/>
        <v>-100.52437336782016</v>
      </c>
      <c r="AR20">
        <f t="shared" si="9"/>
        <v>20.338521230933821</v>
      </c>
      <c r="AS20">
        <f t="shared" si="9"/>
        <v>7.8022531081943951</v>
      </c>
      <c r="AT20">
        <f t="shared" si="9"/>
        <v>11.625152165924593</v>
      </c>
      <c r="AU20">
        <f t="shared" si="9"/>
        <v>39.765926505052811</v>
      </c>
      <c r="AW20">
        <v>17</v>
      </c>
      <c r="AX20">
        <f>(R20*SUMPRODUCT(K21:$K$23, X21:$X$23)-$AZ$3*SUMPRODUCT(K20:$K$22, W21:$W$23))/Z20</f>
        <v>133.54150263415113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676.84614802981082</v>
      </c>
      <c r="P21">
        <f t="shared" si="22"/>
        <v>33.842307401490544</v>
      </c>
      <c r="Q21" s="4">
        <f t="shared" si="23"/>
        <v>50</v>
      </c>
      <c r="R21">
        <f t="shared" si="0"/>
        <v>250000</v>
      </c>
      <c r="S21">
        <f t="shared" si="1"/>
        <v>92.995328137288581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109.91285945252389</v>
      </c>
      <c r="AC21">
        <f t="shared" si="2"/>
        <v>75.617096561166008</v>
      </c>
      <c r="AE21">
        <f t="shared" si="3"/>
        <v>550.36249194222944</v>
      </c>
      <c r="AF21">
        <f t="shared" si="4"/>
        <v>-27.518124597111473</v>
      </c>
      <c r="AG21">
        <f t="shared" si="4"/>
        <v>-40.65639536726664</v>
      </c>
      <c r="AH21">
        <f t="shared" si="5"/>
        <v>-425.72584712316802</v>
      </c>
      <c r="AI21">
        <f t="shared" si="6"/>
        <v>56.462124854683225</v>
      </c>
      <c r="AJ21">
        <f t="shared" si="7"/>
        <v>34.295762891357882</v>
      </c>
      <c r="AK21">
        <f t="shared" si="24"/>
        <v>44.293005875834929</v>
      </c>
      <c r="AL21">
        <f t="shared" si="8"/>
        <v>135.05089362187604</v>
      </c>
      <c r="AN21">
        <f t="shared" si="9"/>
        <v>125.54326887691978</v>
      </c>
      <c r="AO21">
        <f t="shared" si="9"/>
        <v>-6.27716344384599</v>
      </c>
      <c r="AP21">
        <f t="shared" si="9"/>
        <v>-9.2741363190405863</v>
      </c>
      <c r="AQ21">
        <f t="shared" si="9"/>
        <v>-97.112385519993921</v>
      </c>
      <c r="AR21">
        <f t="shared" si="9"/>
        <v>12.879583594039277</v>
      </c>
      <c r="AS21">
        <f t="shared" si="9"/>
        <v>7.823211510679732</v>
      </c>
      <c r="AT21">
        <f t="shared" si="9"/>
        <v>10.103684076313522</v>
      </c>
      <c r="AU21">
        <f t="shared" si="9"/>
        <v>30.806479181032532</v>
      </c>
      <c r="AW21">
        <v>18</v>
      </c>
      <c r="AX21">
        <f>(R21*SUMPRODUCT(K22:$K$23, X22:$X$23)-$AZ$3*SUMPRODUCT(K21:$K$22, W22:$W$23))/Z21</f>
        <v>92.995328137288581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676.84614802981082</v>
      </c>
      <c r="P22">
        <f t="shared" si="22"/>
        <v>33.842307401490544</v>
      </c>
      <c r="Q22" s="4">
        <f t="shared" si="23"/>
        <v>50</v>
      </c>
      <c r="R22">
        <f t="shared" si="0"/>
        <v>250000</v>
      </c>
      <c r="S22">
        <f t="shared" si="1"/>
        <v>48.414578819742005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75.617096561166008</v>
      </c>
      <c r="AC22">
        <f t="shared" si="2"/>
        <v>38.887035985088417</v>
      </c>
      <c r="AE22">
        <f t="shared" si="3"/>
        <v>543.64906514628217</v>
      </c>
      <c r="AF22">
        <f t="shared" si="4"/>
        <v>-27.182453257314112</v>
      </c>
      <c r="AG22">
        <f t="shared" si="4"/>
        <v>-40.160460891205204</v>
      </c>
      <c r="AH22">
        <f t="shared" si="5"/>
        <v>-446.85261194383611</v>
      </c>
      <c r="AI22">
        <f t="shared" si="6"/>
        <v>29.453539053926704</v>
      </c>
      <c r="AJ22">
        <f t="shared" si="7"/>
        <v>36.730060576077591</v>
      </c>
      <c r="AK22">
        <f t="shared" si="24"/>
        <v>41.445859591509389</v>
      </c>
      <c r="AL22">
        <f t="shared" si="8"/>
        <v>107.62945922151368</v>
      </c>
      <c r="AN22">
        <f t="shared" si="9"/>
        <v>114.23642844914457</v>
      </c>
      <c r="AO22">
        <f t="shared" si="9"/>
        <v>-5.7118214224572297</v>
      </c>
      <c r="AP22">
        <f t="shared" si="9"/>
        <v>-8.4388770462584617</v>
      </c>
      <c r="AQ22">
        <f t="shared" si="9"/>
        <v>-93.896687595517136</v>
      </c>
      <c r="AR22">
        <f t="shared" si="9"/>
        <v>6.1890423849117386</v>
      </c>
      <c r="AS22">
        <f t="shared" si="9"/>
        <v>7.7180504960545093</v>
      </c>
      <c r="AT22">
        <f t="shared" si="9"/>
        <v>8.7089765756605999</v>
      </c>
      <c r="AU22">
        <f t="shared" si="9"/>
        <v>22.616069456626846</v>
      </c>
      <c r="AW22">
        <v>19</v>
      </c>
      <c r="AX22">
        <f>(R22*SUMPRODUCT(K23:$K$23, X23:$X$23)-$AZ$3*SUMPRODUCT(K22:$K$22, W23:$W$23))/Z22</f>
        <v>48.414578819742005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676.84614802981082</v>
      </c>
      <c r="P23">
        <f t="shared" si="22"/>
        <v>33.842307401490544</v>
      </c>
      <c r="Q23" s="4">
        <f t="shared" si="23"/>
        <v>50</v>
      </c>
      <c r="R23">
        <f t="shared" si="0"/>
        <v>250000</v>
      </c>
      <c r="S23">
        <f t="shared" si="1"/>
        <v>49.019419336940125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38.887035985088417</v>
      </c>
      <c r="AC23">
        <f t="shared" si="2"/>
        <v>38.887035985088417</v>
      </c>
      <c r="AE23">
        <f t="shared" si="3"/>
        <v>536.94109132314964</v>
      </c>
      <c r="AF23">
        <f t="shared" si="4"/>
        <v>-26.847054566157482</v>
      </c>
      <c r="AG23">
        <f t="shared" si="4"/>
        <v>-39.66492923732357</v>
      </c>
      <c r="AH23">
        <f t="shared" si="5"/>
        <v>-469.63522484792696</v>
      </c>
      <c r="AI23">
        <f t="shared" si="6"/>
        <v>0.79388267174164184</v>
      </c>
      <c r="AJ23">
        <f t="shared" si="7"/>
        <v>0</v>
      </c>
      <c r="AK23">
        <f t="shared" si="24"/>
        <v>38.428675091945649</v>
      </c>
      <c r="AL23">
        <f t="shared" si="8"/>
        <v>39.222557763687291</v>
      </c>
      <c r="AN23">
        <f t="shared" si="9"/>
        <v>103.93312345124492</v>
      </c>
      <c r="AO23">
        <f t="shared" si="9"/>
        <v>-5.1966561725622462</v>
      </c>
      <c r="AP23">
        <f t="shared" si="9"/>
        <v>-7.6777509744110501</v>
      </c>
      <c r="AQ23">
        <f t="shared" si="9"/>
        <v>-90.90504822585244</v>
      </c>
      <c r="AR23">
        <f t="shared" si="9"/>
        <v>0.1536680784191844</v>
      </c>
      <c r="AS23">
        <f t="shared" si="9"/>
        <v>0</v>
      </c>
      <c r="AT23">
        <f t="shared" si="9"/>
        <v>7.4384551619187471</v>
      </c>
      <c r="AU23">
        <f t="shared" si="9"/>
        <v>7.5921232403379317</v>
      </c>
      <c r="AW23">
        <v>20</v>
      </c>
      <c r="AX23">
        <f>(R23*SUMPRODUCT(K$23:$K24, X$23:$X24)-$AZ$3*SUMPRODUCT(K$22:$K23, W$23:$W24))/Z23</f>
        <v>49.019419336940125</v>
      </c>
    </row>
    <row r="25" spans="5:50" x14ac:dyDescent="0.25">
      <c r="AN25" s="8">
        <f t="shared" ref="AN25:AU25" si="25">SUM(AN3:AN23)</f>
        <v>5905.0322753902237</v>
      </c>
      <c r="AO25" s="8">
        <f t="shared" si="25"/>
        <v>-802.88622479186938</v>
      </c>
      <c r="AP25" s="8">
        <f t="shared" si="25"/>
        <v>-2906.1249345360916</v>
      </c>
      <c r="AQ25" s="8">
        <f t="shared" si="25"/>
        <v>-2922.3112367118911</v>
      </c>
      <c r="AR25" s="8">
        <f t="shared" si="25"/>
        <v>-726.29012064962649</v>
      </c>
      <c r="AS25" s="8">
        <f t="shared" si="25"/>
        <v>-133.66020490688101</v>
      </c>
      <c r="AT25" s="8">
        <f t="shared" si="25"/>
        <v>450.85429486149673</v>
      </c>
      <c r="AU25" s="9">
        <f t="shared" si="25"/>
        <v>-409.09603069501077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1289.812761715933</v>
      </c>
      <c r="K3">
        <v>1</v>
      </c>
      <c r="L3" s="2">
        <v>0</v>
      </c>
      <c r="O3">
        <f>$C$3</f>
        <v>1289.812761715933</v>
      </c>
      <c r="P3">
        <f>O3*B5</f>
        <v>1031.8502093727463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1289.812761715933</v>
      </c>
      <c r="AF3">
        <f t="shared" ref="AF3:AG23" si="4">-$Z3*P3</f>
        <v>-1031.8502093727463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-2261.9456516568134</v>
      </c>
      <c r="AJ3">
        <f t="shared" ref="AJ3:AJ23" si="7">AB3-AC3</f>
        <v>-9.0949470177292824E-13</v>
      </c>
      <c r="AL3">
        <f t="shared" ref="AL3:AL23" si="8">SUM(AI3:AK3)</f>
        <v>-2261.9456516568143</v>
      </c>
      <c r="AN3">
        <f t="shared" ref="AN3:AU23" si="9">AE3*$K3</f>
        <v>1289.812761715933</v>
      </c>
      <c r="AO3">
        <f t="shared" si="9"/>
        <v>-1031.8502093727463</v>
      </c>
      <c r="AP3">
        <f t="shared" si="9"/>
        <v>-2519.9082039999998</v>
      </c>
      <c r="AQ3">
        <f t="shared" si="9"/>
        <v>0</v>
      </c>
      <c r="AR3">
        <f t="shared" si="9"/>
        <v>-2261.9456516568134</v>
      </c>
      <c r="AS3">
        <f t="shared" si="9"/>
        <v>-9.0949470177292824E-13</v>
      </c>
      <c r="AT3">
        <f t="shared" si="9"/>
        <v>0</v>
      </c>
      <c r="AU3">
        <f t="shared" si="9"/>
        <v>-2261.9456516568143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636.75117871580551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329.41744755650114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9.0949470177292824E-13</v>
      </c>
      <c r="AC4">
        <f t="shared" si="2"/>
        <v>325.67830653413512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-325.67830653413421</v>
      </c>
      <c r="AK4">
        <f>G4*MAX(0, SUM(AB4, AE4:AF4))</f>
        <v>6.3664629124104983E-14</v>
      </c>
      <c r="AL4">
        <f t="shared" si="8"/>
        <v>-663.3703065341341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-311.07287218167016</v>
      </c>
      <c r="AR4">
        <f t="shared" si="9"/>
        <v>-311.07287218167016</v>
      </c>
      <c r="AS4">
        <f t="shared" si="9"/>
        <v>-300.00617788054063</v>
      </c>
      <c r="AT4">
        <f t="shared" si="9"/>
        <v>5.8646159926845008E-14</v>
      </c>
      <c r="AU4">
        <f t="shared" si="9"/>
        <v>-611.07905006221063</v>
      </c>
      <c r="AW4">
        <v>1</v>
      </c>
      <c r="AX4">
        <f>(R4*SUMPRODUCT(K5:$K$23, X5:$X$23)-$AZ$3*SUMPRODUCT(K4:$K$22, W5:$W$23))/Z4</f>
        <v>329.41744755650114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1289.812761715933</v>
      </c>
      <c r="P5">
        <f t="shared" ref="P5:P23" si="22">O5*$C$5</f>
        <v>64.490638085796647</v>
      </c>
      <c r="Q5" s="4">
        <f t="shared" ref="Q5:Q23" si="23">$C$8</f>
        <v>50</v>
      </c>
      <c r="R5">
        <f t="shared" si="0"/>
        <v>250000</v>
      </c>
      <c r="S5">
        <f t="shared" si="1"/>
        <v>625.26809868668761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325.67830653413512</v>
      </c>
      <c r="AC5">
        <f t="shared" si="2"/>
        <v>611.12122462929528</v>
      </c>
      <c r="AE5">
        <f t="shared" si="3"/>
        <v>1260.6303698172608</v>
      </c>
      <c r="AF5">
        <f t="shared" si="4"/>
        <v>-63.031518490863029</v>
      </c>
      <c r="AG5">
        <f t="shared" si="4"/>
        <v>-48.868735340319908</v>
      </c>
      <c r="AH5">
        <f t="shared" si="5"/>
        <v>-347.00821840045194</v>
      </c>
      <c r="AI5">
        <f t="shared" si="6"/>
        <v>801.72189758562592</v>
      </c>
      <c r="AJ5">
        <f t="shared" si="7"/>
        <v>-285.44291809516017</v>
      </c>
      <c r="AK5">
        <f>G5*SUM(AB5, AE5:AF5)</f>
        <v>106.62940105023732</v>
      </c>
      <c r="AL5">
        <f t="shared" si="8"/>
        <v>622.90838054070309</v>
      </c>
      <c r="AN5">
        <f t="shared" si="9"/>
        <v>1069.7209449306613</v>
      </c>
      <c r="AO5">
        <f t="shared" si="9"/>
        <v>-53.486047246533055</v>
      </c>
      <c r="AP5">
        <f t="shared" si="9"/>
        <v>-41.468071051938288</v>
      </c>
      <c r="AQ5">
        <f t="shared" si="9"/>
        <v>-294.45741445991467</v>
      </c>
      <c r="AR5">
        <f t="shared" si="9"/>
        <v>680.30941217227519</v>
      </c>
      <c r="AS5">
        <f t="shared" si="9"/>
        <v>-242.21554182673097</v>
      </c>
      <c r="AT5">
        <f t="shared" si="9"/>
        <v>90.481481630007707</v>
      </c>
      <c r="AU5">
        <f t="shared" si="9"/>
        <v>528.57535197555194</v>
      </c>
      <c r="AW5">
        <v>2</v>
      </c>
      <c r="AX5">
        <f>(R5*SUMPRODUCT(K6:$K$23, X6:$X$23)-$AZ$3*SUMPRODUCT(K5:$K$22, W6:$W$23))/Z5</f>
        <v>625.26809868668761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1289.812761715933</v>
      </c>
      <c r="P6">
        <f t="shared" si="22"/>
        <v>64.490638085796647</v>
      </c>
      <c r="Q6" s="4">
        <f t="shared" si="23"/>
        <v>50</v>
      </c>
      <c r="R6">
        <f t="shared" si="0"/>
        <v>250000</v>
      </c>
      <c r="S6">
        <f t="shared" si="1"/>
        <v>887.11570531304903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611.12122462929528</v>
      </c>
      <c r="AC6">
        <f t="shared" si="2"/>
        <v>857.09327829130598</v>
      </c>
      <c r="AE6">
        <f t="shared" si="3"/>
        <v>1246.1619625265932</v>
      </c>
      <c r="AF6">
        <f t="shared" si="4"/>
        <v>-62.308098126329661</v>
      </c>
      <c r="AG6">
        <f t="shared" si="4"/>
        <v>-48.307862951702077</v>
      </c>
      <c r="AH6">
        <f t="shared" si="5"/>
        <v>-360.9251760731434</v>
      </c>
      <c r="AI6">
        <f t="shared" si="6"/>
        <v>774.62082537541824</v>
      </c>
      <c r="AJ6">
        <f t="shared" si="7"/>
        <v>-245.97205366201069</v>
      </c>
      <c r="AK6">
        <f>G6*SUM(AB6, AE6:AF6)</f>
        <v>125.64825623206913</v>
      </c>
      <c r="AL6">
        <f t="shared" si="8"/>
        <v>654.29702794547666</v>
      </c>
      <c r="AN6">
        <f t="shared" si="9"/>
        <v>974.08889342158579</v>
      </c>
      <c r="AO6">
        <f t="shared" si="9"/>
        <v>-48.704444671079287</v>
      </c>
      <c r="AP6">
        <f t="shared" si="9"/>
        <v>-37.76086430272575</v>
      </c>
      <c r="AQ6">
        <f t="shared" si="9"/>
        <v>-282.12480876584021</v>
      </c>
      <c r="AR6">
        <f t="shared" si="9"/>
        <v>605.49877568194063</v>
      </c>
      <c r="AS6">
        <f t="shared" si="9"/>
        <v>-192.26926576901505</v>
      </c>
      <c r="AT6">
        <f t="shared" si="9"/>
        <v>98.21562088550445</v>
      </c>
      <c r="AU6">
        <f t="shared" si="9"/>
        <v>511.44513079843006</v>
      </c>
      <c r="AW6">
        <v>3</v>
      </c>
      <c r="AX6">
        <f>(R6*SUMPRODUCT(K7:$K$23, X7:$X$23)-$AZ$3*SUMPRODUCT(K6:$K$22, W7:$W$23))/Z6</f>
        <v>887.11570531304903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1289.812761715933</v>
      </c>
      <c r="P7">
        <f t="shared" si="22"/>
        <v>64.490638085796647</v>
      </c>
      <c r="Q7" s="4">
        <f t="shared" si="23"/>
        <v>50</v>
      </c>
      <c r="R7">
        <f t="shared" si="0"/>
        <v>250000</v>
      </c>
      <c r="S7">
        <f t="shared" si="1"/>
        <v>1116.6332391911735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857.09327829130598</v>
      </c>
      <c r="AC7">
        <f t="shared" si="2"/>
        <v>1066.3700750791463</v>
      </c>
      <c r="AE7">
        <f t="shared" si="3"/>
        <v>1231.7542441646606</v>
      </c>
      <c r="AF7">
        <f t="shared" si="4"/>
        <v>-61.587712208233022</v>
      </c>
      <c r="AG7">
        <f t="shared" si="4"/>
        <v>-47.749343188617821</v>
      </c>
      <c r="AH7">
        <f t="shared" si="5"/>
        <v>-377.20566783618199</v>
      </c>
      <c r="AI7">
        <f t="shared" si="6"/>
        <v>745.21152093162789</v>
      </c>
      <c r="AJ7">
        <f t="shared" si="7"/>
        <v>-209.27679678784034</v>
      </c>
      <c r="AK7">
        <f>G7*SUM(AB7, AE7:AF7)</f>
        <v>141.90818671734138</v>
      </c>
      <c r="AL7">
        <f t="shared" si="8"/>
        <v>677.84291086112898</v>
      </c>
      <c r="AN7">
        <f t="shared" si="9"/>
        <v>886.93038802476917</v>
      </c>
      <c r="AO7">
        <f t="shared" si="9"/>
        <v>-44.346519401238453</v>
      </c>
      <c r="AP7">
        <f t="shared" si="9"/>
        <v>-34.382137250868112</v>
      </c>
      <c r="AQ7">
        <f t="shared" si="9"/>
        <v>-271.60870029392311</v>
      </c>
      <c r="AR7">
        <f t="shared" si="9"/>
        <v>536.59303107873961</v>
      </c>
      <c r="AS7">
        <f t="shared" si="9"/>
        <v>-150.69073352817867</v>
      </c>
      <c r="AT7">
        <f t="shared" si="9"/>
        <v>102.18165166092798</v>
      </c>
      <c r="AU7">
        <f t="shared" si="9"/>
        <v>488.08394921148891</v>
      </c>
      <c r="AW7">
        <v>4</v>
      </c>
      <c r="AX7">
        <f>(R7*SUMPRODUCT(K8:$K$23, X8:$X$23)-$AZ$3*SUMPRODUCT(K7:$K$22, W8:$W$23))/Z7</f>
        <v>1116.6332391911735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1289.812761715933</v>
      </c>
      <c r="P8">
        <f t="shared" si="22"/>
        <v>64.490638085796647</v>
      </c>
      <c r="Q8" s="4">
        <f t="shared" si="23"/>
        <v>50</v>
      </c>
      <c r="R8">
        <f t="shared" si="0"/>
        <v>250000</v>
      </c>
      <c r="S8">
        <f t="shared" si="1"/>
        <v>1317.1729883553403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1066.3700750791463</v>
      </c>
      <c r="AC8">
        <f t="shared" si="2"/>
        <v>1243.2309226687626</v>
      </c>
      <c r="AE8">
        <f t="shared" si="3"/>
        <v>1217.4066155275957</v>
      </c>
      <c r="AF8">
        <f t="shared" si="4"/>
        <v>-60.870330776379788</v>
      </c>
      <c r="AG8">
        <f t="shared" si="4"/>
        <v>-47.193152822739556</v>
      </c>
      <c r="AH8">
        <f t="shared" si="5"/>
        <v>-393.48466996041964</v>
      </c>
      <c r="AI8">
        <f t="shared" si="6"/>
        <v>715.85846196805653</v>
      </c>
      <c r="AJ8">
        <f t="shared" si="7"/>
        <v>-176.86084758961624</v>
      </c>
      <c r="AK8">
        <f t="shared" ref="AK8:AK23" si="24">G8*SUM(AB8:AB8, AE8:AF8)</f>
        <v>155.60344518812533</v>
      </c>
      <c r="AL8">
        <f t="shared" si="8"/>
        <v>694.6010595665656</v>
      </c>
      <c r="AN8">
        <f t="shared" si="9"/>
        <v>807.49992733031786</v>
      </c>
      <c r="AO8">
        <f t="shared" si="9"/>
        <v>-40.374996366515894</v>
      </c>
      <c r="AP8">
        <f t="shared" si="9"/>
        <v>-31.302990298221314</v>
      </c>
      <c r="AQ8">
        <f t="shared" si="9"/>
        <v>-260.9964808355607</v>
      </c>
      <c r="AR8">
        <f t="shared" si="9"/>
        <v>474.82545983001978</v>
      </c>
      <c r="AS8">
        <f t="shared" si="9"/>
        <v>-117.31094587021016</v>
      </c>
      <c r="AT8">
        <f t="shared" si="9"/>
        <v>103.21101354234436</v>
      </c>
      <c r="AU8">
        <f t="shared" si="9"/>
        <v>460.72552750215397</v>
      </c>
      <c r="AW8">
        <v>5</v>
      </c>
      <c r="AX8">
        <f>(R8*SUMPRODUCT(K9:$K$23, X9:$X$23)-$AZ$3*SUMPRODUCT(K8:$K$22, W9:$W$23))/Z8</f>
        <v>1317.1729883553403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1289.812761715933</v>
      </c>
      <c r="P9">
        <f t="shared" si="22"/>
        <v>64.490638085796647</v>
      </c>
      <c r="Q9" s="4">
        <f t="shared" si="23"/>
        <v>50</v>
      </c>
      <c r="R9">
        <f t="shared" si="0"/>
        <v>250000</v>
      </c>
      <c r="S9">
        <f t="shared" si="1"/>
        <v>1491.3477609529878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1243.2309226687626</v>
      </c>
      <c r="AC9">
        <f t="shared" si="2"/>
        <v>1391.1034484400002</v>
      </c>
      <c r="AE9">
        <f t="shared" si="3"/>
        <v>1203.1150799585475</v>
      </c>
      <c r="AF9">
        <f t="shared" si="4"/>
        <v>-60.15575399792737</v>
      </c>
      <c r="AG9">
        <f t="shared" si="4"/>
        <v>-46.639136922399295</v>
      </c>
      <c r="AH9">
        <f t="shared" si="5"/>
        <v>-410.42186056434974</v>
      </c>
      <c r="AI9">
        <f t="shared" si="6"/>
        <v>685.89832847387106</v>
      </c>
      <c r="AJ9">
        <f t="shared" si="7"/>
        <v>-147.87252577123763</v>
      </c>
      <c r="AK9">
        <f t="shared" si="24"/>
        <v>167.03331740405682</v>
      </c>
      <c r="AL9">
        <f t="shared" si="8"/>
        <v>705.05912010669022</v>
      </c>
      <c r="AN9">
        <f t="shared" si="9"/>
        <v>735.11514742772579</v>
      </c>
      <c r="AO9">
        <f t="shared" si="9"/>
        <v>-36.755757371386288</v>
      </c>
      <c r="AP9">
        <f t="shared" si="9"/>
        <v>-28.496971391791313</v>
      </c>
      <c r="AQ9">
        <f t="shared" si="9"/>
        <v>-250.77179362319902</v>
      </c>
      <c r="AR9">
        <f t="shared" si="9"/>
        <v>419.09062504134914</v>
      </c>
      <c r="AS9">
        <f t="shared" si="9"/>
        <v>-90.351567687588812</v>
      </c>
      <c r="AT9">
        <f t="shared" si="9"/>
        <v>102.05899983653761</v>
      </c>
      <c r="AU9">
        <f t="shared" si="9"/>
        <v>430.79805719029792</v>
      </c>
      <c r="AW9">
        <v>6</v>
      </c>
      <c r="AX9">
        <f>(R9*SUMPRODUCT(K10:$K$23, X10:$X$23)-$AZ$3*SUMPRODUCT(K9:$K$22, W10:$W$23))/Z9</f>
        <v>1491.3477609529878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1289.812761715933</v>
      </c>
      <c r="P10">
        <f t="shared" si="22"/>
        <v>64.490638085796647</v>
      </c>
      <c r="Q10" s="4">
        <f t="shared" si="23"/>
        <v>50</v>
      </c>
      <c r="R10">
        <f t="shared" si="0"/>
        <v>250000</v>
      </c>
      <c r="S10">
        <f t="shared" si="1"/>
        <v>1640.2555698221167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1391.1034484400002</v>
      </c>
      <c r="AC10">
        <f t="shared" si="2"/>
        <v>1511.8795425803496</v>
      </c>
      <c r="AE10">
        <f t="shared" si="3"/>
        <v>1188.8644453186409</v>
      </c>
      <c r="AF10">
        <f t="shared" si="4"/>
        <v>-59.443222265932043</v>
      </c>
      <c r="AG10">
        <f t="shared" si="4"/>
        <v>-46.086706559524458</v>
      </c>
      <c r="AH10">
        <f t="shared" si="5"/>
        <v>-430.19496825420345</v>
      </c>
      <c r="AI10">
        <f t="shared" si="6"/>
        <v>653.13954823898109</v>
      </c>
      <c r="AJ10">
        <f t="shared" si="7"/>
        <v>-120.77609414034941</v>
      </c>
      <c r="AK10">
        <f t="shared" si="24"/>
        <v>176.43672700448968</v>
      </c>
      <c r="AL10">
        <f t="shared" si="8"/>
        <v>708.8001811031213</v>
      </c>
      <c r="AN10">
        <f t="shared" si="9"/>
        <v>669.14757334995898</v>
      </c>
      <c r="AO10">
        <f t="shared" si="9"/>
        <v>-33.457378667497949</v>
      </c>
      <c r="AP10">
        <f t="shared" si="9"/>
        <v>-25.939717500536382</v>
      </c>
      <c r="AQ10">
        <f t="shared" si="9"/>
        <v>-242.13350833072414</v>
      </c>
      <c r="AR10">
        <f t="shared" si="9"/>
        <v>367.61696885120057</v>
      </c>
      <c r="AS10">
        <f t="shared" si="9"/>
        <v>-67.978339020005208</v>
      </c>
      <c r="AT10">
        <f t="shared" si="9"/>
        <v>99.306702450185782</v>
      </c>
      <c r="AU10">
        <f t="shared" si="9"/>
        <v>398.94533228138113</v>
      </c>
      <c r="AW10">
        <v>7</v>
      </c>
      <c r="AX10">
        <f>(R10*SUMPRODUCT(K11:$K$23, X11:$X$23)-$AZ$3*SUMPRODUCT(K10:$K$22, W11:$W$23))/Z10</f>
        <v>1640.2555698221167</v>
      </c>
    </row>
    <row r="11" spans="1:52" x14ac:dyDescent="0.25">
      <c r="A11" t="s">
        <v>33</v>
      </c>
      <c r="C11" s="7">
        <f>AU25</f>
        <v>1149.1695898689479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1289.812761715933</v>
      </c>
      <c r="P11">
        <f t="shared" si="22"/>
        <v>64.490638085796647</v>
      </c>
      <c r="Q11" s="4">
        <f t="shared" si="23"/>
        <v>50</v>
      </c>
      <c r="R11">
        <f t="shared" si="0"/>
        <v>250000</v>
      </c>
      <c r="S11">
        <f t="shared" si="1"/>
        <v>1767.0984037845349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1511.8795425803496</v>
      </c>
      <c r="AC11">
        <f t="shared" si="2"/>
        <v>1609.3319789599072</v>
      </c>
      <c r="AE11">
        <f t="shared" si="3"/>
        <v>1174.6583664240261</v>
      </c>
      <c r="AF11">
        <f t="shared" si="4"/>
        <v>-58.732918321201296</v>
      </c>
      <c r="AG11">
        <f t="shared" si="4"/>
        <v>-45.53600341422004</v>
      </c>
      <c r="AH11">
        <f t="shared" si="5"/>
        <v>-449.18039854588034</v>
      </c>
      <c r="AI11">
        <f t="shared" si="6"/>
        <v>621.20904614272445</v>
      </c>
      <c r="AJ11">
        <f t="shared" si="7"/>
        <v>-97.452436379557639</v>
      </c>
      <c r="AK11">
        <f t="shared" si="24"/>
        <v>183.94634934782221</v>
      </c>
      <c r="AL11">
        <f t="shared" si="8"/>
        <v>707.70295911098901</v>
      </c>
      <c r="AN11">
        <f t="shared" si="9"/>
        <v>609.03536472761789</v>
      </c>
      <c r="AO11">
        <f t="shared" si="9"/>
        <v>-30.451768236380889</v>
      </c>
      <c r="AP11">
        <f t="shared" si="9"/>
        <v>-23.60944870468537</v>
      </c>
      <c r="AQ11">
        <f t="shared" si="9"/>
        <v>-232.89047750087309</v>
      </c>
      <c r="AR11">
        <f t="shared" si="9"/>
        <v>322.08367028567852</v>
      </c>
      <c r="AS11">
        <f t="shared" si="9"/>
        <v>-50.527014347756399</v>
      </c>
      <c r="AT11">
        <f t="shared" si="9"/>
        <v>95.37226751843896</v>
      </c>
      <c r="AU11">
        <f t="shared" si="9"/>
        <v>366.92892345636108</v>
      </c>
      <c r="AW11">
        <v>8</v>
      </c>
      <c r="AX11">
        <f>(R11*SUMPRODUCT(K12:$K$23, X12:$X$23)-$AZ$3*SUMPRODUCT(K11:$K$22, W12:$W$23))/Z11</f>
        <v>1767.0984037845349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1289.812761715933</v>
      </c>
      <c r="P12">
        <f t="shared" si="22"/>
        <v>64.490638085796647</v>
      </c>
      <c r="Q12" s="4">
        <f t="shared" si="23"/>
        <v>50</v>
      </c>
      <c r="R12">
        <f t="shared" si="0"/>
        <v>250000</v>
      </c>
      <c r="S12">
        <f t="shared" si="1"/>
        <v>1872.801567515708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1609.3319789599072</v>
      </c>
      <c r="AC12">
        <f t="shared" si="2"/>
        <v>1685.0131317063694</v>
      </c>
      <c r="AE12">
        <f t="shared" si="3"/>
        <v>1160.4814298702133</v>
      </c>
      <c r="AF12">
        <f t="shared" si="4"/>
        <v>-58.024071493510661</v>
      </c>
      <c r="AG12">
        <f t="shared" si="4"/>
        <v>-44.98642998098186</v>
      </c>
      <c r="AH12">
        <f t="shared" si="5"/>
        <v>-471.06699547988438</v>
      </c>
      <c r="AI12">
        <f t="shared" si="6"/>
        <v>586.40393291583632</v>
      </c>
      <c r="AJ12">
        <f t="shared" si="7"/>
        <v>-75.681152746462203</v>
      </c>
      <c r="AK12">
        <f t="shared" si="24"/>
        <v>189.82525361356269</v>
      </c>
      <c r="AL12">
        <f t="shared" si="8"/>
        <v>700.54803378293684</v>
      </c>
      <c r="AN12">
        <f t="shared" si="9"/>
        <v>554.25612011748649</v>
      </c>
      <c r="AO12">
        <f t="shared" si="9"/>
        <v>-27.71280600587432</v>
      </c>
      <c r="AP12">
        <f t="shared" si="9"/>
        <v>-21.485913946925081</v>
      </c>
      <c r="AQ12">
        <f t="shared" si="9"/>
        <v>-224.98573308431347</v>
      </c>
      <c r="AR12">
        <f t="shared" si="9"/>
        <v>280.07166708037357</v>
      </c>
      <c r="AS12">
        <f t="shared" si="9"/>
        <v>-36.145983044264881</v>
      </c>
      <c r="AT12">
        <f t="shared" si="9"/>
        <v>90.662207821746776</v>
      </c>
      <c r="AU12">
        <f t="shared" si="9"/>
        <v>334.58789185785548</v>
      </c>
      <c r="AW12">
        <v>9</v>
      </c>
      <c r="AX12">
        <f>(R12*SUMPRODUCT(K13:$K$23, X13:$X$23)-$AZ$3*SUMPRODUCT(K12:$K$22, W13:$W$23))/Z12</f>
        <v>1872.801567515708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1289.812761715933</v>
      </c>
      <c r="P13">
        <f t="shared" si="22"/>
        <v>64.490638085796647</v>
      </c>
      <c r="Q13" s="4">
        <f t="shared" si="23"/>
        <v>50</v>
      </c>
      <c r="R13">
        <f t="shared" si="0"/>
        <v>250000</v>
      </c>
      <c r="S13">
        <f t="shared" si="1"/>
        <v>1959.0369350898741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1685.0131317063694</v>
      </c>
      <c r="AC13">
        <f t="shared" si="2"/>
        <v>1741.1010077475964</v>
      </c>
      <c r="AE13">
        <f t="shared" si="3"/>
        <v>1146.3256557367033</v>
      </c>
      <c r="AF13">
        <f t="shared" si="4"/>
        <v>-57.31628278683516</v>
      </c>
      <c r="AG13">
        <f t="shared" si="4"/>
        <v>-44.437676915665719</v>
      </c>
      <c r="AH13">
        <f t="shared" si="5"/>
        <v>-494.44382753162245</v>
      </c>
      <c r="AI13">
        <f t="shared" si="6"/>
        <v>550.12786850257999</v>
      </c>
      <c r="AJ13">
        <f t="shared" si="7"/>
        <v>-56.087876041226991</v>
      </c>
      <c r="AK13">
        <f t="shared" si="24"/>
        <v>194.18157532593665</v>
      </c>
      <c r="AL13">
        <f t="shared" si="8"/>
        <v>688.22156778728959</v>
      </c>
      <c r="AN13">
        <f t="shared" si="9"/>
        <v>504.33798780861559</v>
      </c>
      <c r="AO13">
        <f t="shared" si="9"/>
        <v>-25.216899390430779</v>
      </c>
      <c r="AP13">
        <f t="shared" si="9"/>
        <v>-19.55082174631524</v>
      </c>
      <c r="AQ13">
        <f t="shared" si="9"/>
        <v>-217.53574458859106</v>
      </c>
      <c r="AR13">
        <f t="shared" si="9"/>
        <v>242.03452208327855</v>
      </c>
      <c r="AS13">
        <f t="shared" si="9"/>
        <v>-24.676448966774856</v>
      </c>
      <c r="AT13">
        <f t="shared" si="9"/>
        <v>85.432219438944529</v>
      </c>
      <c r="AU13">
        <f t="shared" si="9"/>
        <v>302.79029255544816</v>
      </c>
      <c r="AW13">
        <v>10</v>
      </c>
      <c r="AX13">
        <f>(R13*SUMPRODUCT(K14:$K$23, X14:$X$23)-$AZ$3*SUMPRODUCT(K13:$K$22, W14:$W$23))/Z13</f>
        <v>1959.0369350898741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1289.812761715933</v>
      </c>
      <c r="P14">
        <f t="shared" si="22"/>
        <v>64.490638085796647</v>
      </c>
      <c r="Q14" s="4">
        <f t="shared" si="23"/>
        <v>50</v>
      </c>
      <c r="R14">
        <f t="shared" si="0"/>
        <v>250000</v>
      </c>
      <c r="S14">
        <f t="shared" si="1"/>
        <v>2027.2293219009314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1741.1010077475964</v>
      </c>
      <c r="AC14">
        <f t="shared" si="2"/>
        <v>1779.4763384179771</v>
      </c>
      <c r="AE14">
        <f t="shared" si="3"/>
        <v>1132.1813796136532</v>
      </c>
      <c r="AF14">
        <f t="shared" si="4"/>
        <v>-56.609068980682657</v>
      </c>
      <c r="AG14">
        <f t="shared" si="4"/>
        <v>-43.889369574364764</v>
      </c>
      <c r="AH14">
        <f t="shared" si="5"/>
        <v>-519.65286072148751</v>
      </c>
      <c r="AI14">
        <f t="shared" si="6"/>
        <v>512.03008033711831</v>
      </c>
      <c r="AJ14">
        <f t="shared" si="7"/>
        <v>-38.375330670380663</v>
      </c>
      <c r="AK14">
        <f t="shared" si="24"/>
        <v>197.16713228663968</v>
      </c>
      <c r="AL14">
        <f t="shared" si="8"/>
        <v>670.82188195337733</v>
      </c>
      <c r="AN14">
        <f t="shared" si="9"/>
        <v>458.8503252392938</v>
      </c>
      <c r="AO14">
        <f t="shared" si="9"/>
        <v>-22.942516261964688</v>
      </c>
      <c r="AP14">
        <f t="shared" si="9"/>
        <v>-17.787478107630577</v>
      </c>
      <c r="AQ14">
        <f t="shared" si="9"/>
        <v>-210.60484516619633</v>
      </c>
      <c r="AR14">
        <f t="shared" si="9"/>
        <v>207.51548570350221</v>
      </c>
      <c r="AS14">
        <f t="shared" si="9"/>
        <v>-15.552749123358987</v>
      </c>
      <c r="AT14">
        <f t="shared" si="9"/>
        <v>79.907870245221346</v>
      </c>
      <c r="AU14">
        <f t="shared" si="9"/>
        <v>271.87060682536458</v>
      </c>
      <c r="AW14">
        <v>11</v>
      </c>
      <c r="AX14">
        <f>(R14*SUMPRODUCT(K15:$K$23, X15:$X$23)-$AZ$3*SUMPRODUCT(K14:$K$22, W15:$W$23))/Z14</f>
        <v>2027.2293219009314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1289.812761715933</v>
      </c>
      <c r="P15">
        <f t="shared" si="22"/>
        <v>64.490638085796647</v>
      </c>
      <c r="Q15" s="4">
        <f t="shared" si="23"/>
        <v>50</v>
      </c>
      <c r="R15">
        <f t="shared" si="0"/>
        <v>250000</v>
      </c>
      <c r="S15">
        <f t="shared" si="1"/>
        <v>2079.046498271759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1779.4763384179771</v>
      </c>
      <c r="AC15">
        <f t="shared" si="2"/>
        <v>1802.17078689512</v>
      </c>
      <c r="AE15">
        <f t="shared" si="3"/>
        <v>1118.0427574184696</v>
      </c>
      <c r="AF15">
        <f t="shared" si="4"/>
        <v>-55.902137870923482</v>
      </c>
      <c r="AG15">
        <f t="shared" si="4"/>
        <v>-43.341281409367319</v>
      </c>
      <c r="AH15">
        <f t="shared" si="5"/>
        <v>-545.97234626900831</v>
      </c>
      <c r="AI15">
        <f t="shared" si="6"/>
        <v>472.82699186917046</v>
      </c>
      <c r="AJ15">
        <f t="shared" si="7"/>
        <v>-22.694448477142942</v>
      </c>
      <c r="AK15">
        <f t="shared" si="24"/>
        <v>198.91318705758661</v>
      </c>
      <c r="AL15">
        <f t="shared" si="8"/>
        <v>649.0457304496141</v>
      </c>
      <c r="AN15">
        <f t="shared" si="9"/>
        <v>417.40227846510635</v>
      </c>
      <c r="AO15">
        <f t="shared" si="9"/>
        <v>-20.870113923255317</v>
      </c>
      <c r="AP15">
        <f t="shared" si="9"/>
        <v>-16.180731453990475</v>
      </c>
      <c r="AQ15">
        <f t="shared" si="9"/>
        <v>-203.82950455116418</v>
      </c>
      <c r="AR15">
        <f t="shared" si="9"/>
        <v>176.52192853669638</v>
      </c>
      <c r="AS15">
        <f t="shared" si="9"/>
        <v>-8.4725869739907509</v>
      </c>
      <c r="AT15">
        <f t="shared" si="9"/>
        <v>74.260860726202665</v>
      </c>
      <c r="AU15">
        <f t="shared" si="9"/>
        <v>242.3102022889083</v>
      </c>
      <c r="AW15">
        <v>12</v>
      </c>
      <c r="AX15">
        <f>(R15*SUMPRODUCT(K16:$K$23, X16:$X$23)-$AZ$3*SUMPRODUCT(K15:$K$22, W16:$W$23))/Z15</f>
        <v>2079.046498271759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1289.812761715933</v>
      </c>
      <c r="P16">
        <f t="shared" si="22"/>
        <v>64.490638085796647</v>
      </c>
      <c r="Q16" s="4">
        <f t="shared" si="23"/>
        <v>50</v>
      </c>
      <c r="R16">
        <f t="shared" si="0"/>
        <v>250000</v>
      </c>
      <c r="S16">
        <f t="shared" si="1"/>
        <v>2114.5296993466618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1802.17078689512</v>
      </c>
      <c r="AC16">
        <f t="shared" si="2"/>
        <v>1809.7168723700504</v>
      </c>
      <c r="AE16">
        <f t="shared" si="3"/>
        <v>1103.884195997221</v>
      </c>
      <c r="AF16">
        <f t="shared" si="4"/>
        <v>-55.194209799861049</v>
      </c>
      <c r="AG16">
        <f t="shared" si="4"/>
        <v>-42.792420293959665</v>
      </c>
      <c r="AH16">
        <f t="shared" si="5"/>
        <v>-577.24150656987968</v>
      </c>
      <c r="AI16">
        <f t="shared" si="6"/>
        <v>428.6560593335206</v>
      </c>
      <c r="AJ16">
        <f t="shared" si="7"/>
        <v>-7.5460854749303508</v>
      </c>
      <c r="AK16">
        <f t="shared" si="24"/>
        <v>199.56025411647363</v>
      </c>
      <c r="AL16">
        <f t="shared" si="8"/>
        <v>620.67022797506388</v>
      </c>
      <c r="AN16">
        <f t="shared" si="9"/>
        <v>379.63066473628743</v>
      </c>
      <c r="AO16">
        <f t="shared" si="9"/>
        <v>-18.981533236814368</v>
      </c>
      <c r="AP16">
        <f t="shared" si="9"/>
        <v>-14.716502891134244</v>
      </c>
      <c r="AQ16">
        <f t="shared" si="9"/>
        <v>-198.51591104131643</v>
      </c>
      <c r="AR16">
        <f t="shared" si="9"/>
        <v>147.41671756702235</v>
      </c>
      <c r="AS16">
        <f t="shared" si="9"/>
        <v>-2.5951322207459739</v>
      </c>
      <c r="AT16">
        <f t="shared" si="9"/>
        <v>68.62965535686503</v>
      </c>
      <c r="AU16">
        <f t="shared" si="9"/>
        <v>213.45124070314139</v>
      </c>
      <c r="AW16">
        <v>13</v>
      </c>
      <c r="AX16">
        <f>(R16*SUMPRODUCT(K17:$K$23, X17:$X$23)-$AZ$3*SUMPRODUCT(K16:$K$22, W17:$W$23))/Z16</f>
        <v>2114.5296993466618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1289.812761715933</v>
      </c>
      <c r="P17">
        <f t="shared" si="22"/>
        <v>64.490638085796647</v>
      </c>
      <c r="Q17" s="4">
        <f t="shared" si="23"/>
        <v>50</v>
      </c>
      <c r="R17">
        <f t="shared" si="0"/>
        <v>250000</v>
      </c>
      <c r="S17">
        <f t="shared" si="1"/>
        <v>2134.0526686375074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1809.7168723700504</v>
      </c>
      <c r="AC17">
        <f t="shared" si="2"/>
        <v>1802.9284122455431</v>
      </c>
      <c r="AE17">
        <f t="shared" si="3"/>
        <v>1089.6826065962236</v>
      </c>
      <c r="AF17">
        <f t="shared" si="4"/>
        <v>-54.48413032981118</v>
      </c>
      <c r="AG17">
        <f t="shared" si="4"/>
        <v>-42.241891185296481</v>
      </c>
      <c r="AH17">
        <f t="shared" si="5"/>
        <v>-613.02452861793086</v>
      </c>
      <c r="AI17">
        <f t="shared" si="6"/>
        <v>379.93205646318506</v>
      </c>
      <c r="AJ17">
        <f t="shared" si="7"/>
        <v>6.78846012450731</v>
      </c>
      <c r="AK17">
        <f t="shared" si="24"/>
        <v>199.14407440455241</v>
      </c>
      <c r="AL17">
        <f t="shared" si="8"/>
        <v>585.86459099224476</v>
      </c>
      <c r="AN17">
        <f t="shared" si="9"/>
        <v>345.20665164018902</v>
      </c>
      <c r="AO17">
        <f t="shared" si="9"/>
        <v>-17.26033258200945</v>
      </c>
      <c r="AP17">
        <f t="shared" si="9"/>
        <v>-13.382045126493212</v>
      </c>
      <c r="AQ17">
        <f t="shared" si="9"/>
        <v>-194.2034713745926</v>
      </c>
      <c r="AR17">
        <f t="shared" si="9"/>
        <v>120.36080255709376</v>
      </c>
      <c r="AS17">
        <f t="shared" si="9"/>
        <v>2.1505542762530778</v>
      </c>
      <c r="AT17">
        <f t="shared" si="9"/>
        <v>63.087965893038835</v>
      </c>
      <c r="AU17">
        <f t="shared" si="9"/>
        <v>185.59932272638568</v>
      </c>
      <c r="AW17">
        <v>14</v>
      </c>
      <c r="AX17">
        <f>(R17*SUMPRODUCT(K18:$K$23, X18:$X$23)-$AZ$3*SUMPRODUCT(K17:$K$22, W18:$W$23))/Z17</f>
        <v>2134.0526686375074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1289.812761715933</v>
      </c>
      <c r="P18">
        <f t="shared" si="22"/>
        <v>64.490638085796647</v>
      </c>
      <c r="Q18" s="4">
        <f t="shared" si="23"/>
        <v>50</v>
      </c>
      <c r="R18">
        <f t="shared" si="0"/>
        <v>250000</v>
      </c>
      <c r="S18">
        <f t="shared" si="1"/>
        <v>2039.3917336561665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1802.9284122455431</v>
      </c>
      <c r="AC18">
        <f t="shared" si="2"/>
        <v>1698.0295057049034</v>
      </c>
      <c r="AE18">
        <f t="shared" si="3"/>
        <v>1073.9183110750175</v>
      </c>
      <c r="AF18">
        <f t="shared" si="4"/>
        <v>-53.695915553750872</v>
      </c>
      <c r="AG18">
        <f t="shared" si="4"/>
        <v>-41.63078327920654</v>
      </c>
      <c r="AH18">
        <f t="shared" si="5"/>
        <v>-943.44497118487061</v>
      </c>
      <c r="AI18">
        <f t="shared" si="6"/>
        <v>35.146641057189527</v>
      </c>
      <c r="AJ18">
        <f t="shared" si="7"/>
        <v>104.8989065406397</v>
      </c>
      <c r="AK18">
        <f t="shared" si="24"/>
        <v>197.62055654367668</v>
      </c>
      <c r="AL18">
        <f t="shared" si="8"/>
        <v>337.66610414150591</v>
      </c>
      <c r="AN18">
        <f t="shared" si="9"/>
        <v>313.39477458241538</v>
      </c>
      <c r="AO18">
        <f t="shared" si="9"/>
        <v>-15.669738729120768</v>
      </c>
      <c r="AP18">
        <f t="shared" si="9"/>
        <v>-12.148847642253251</v>
      </c>
      <c r="AQ18">
        <f t="shared" si="9"/>
        <v>-275.31956669909329</v>
      </c>
      <c r="AR18">
        <f t="shared" si="9"/>
        <v>10.256621511948081</v>
      </c>
      <c r="AS18">
        <f t="shared" si="9"/>
        <v>30.611983081224508</v>
      </c>
      <c r="AT18">
        <f t="shared" si="9"/>
        <v>57.670354562499618</v>
      </c>
      <c r="AU18">
        <f t="shared" si="9"/>
        <v>98.538959155672217</v>
      </c>
      <c r="AW18">
        <v>15</v>
      </c>
      <c r="AX18">
        <f>(R18*SUMPRODUCT(K19:$K$23, X19:$X$23)-$AZ$3*SUMPRODUCT(K18:$K$22, W19:$W$23))/Z18</f>
        <v>2039.3917336561665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1289.812761715933</v>
      </c>
      <c r="P19">
        <f t="shared" si="22"/>
        <v>64.490638085796647</v>
      </c>
      <c r="Q19" s="4">
        <f t="shared" si="23"/>
        <v>50</v>
      </c>
      <c r="R19">
        <f t="shared" si="0"/>
        <v>250000</v>
      </c>
      <c r="S19">
        <f t="shared" si="1"/>
        <v>1836.6273541394626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1698.0295057049034</v>
      </c>
      <c r="AC19">
        <f t="shared" si="2"/>
        <v>1504.3926280383937</v>
      </c>
      <c r="AE19">
        <f t="shared" si="3"/>
        <v>1056.4934720709541</v>
      </c>
      <c r="AF19">
        <f t="shared" si="4"/>
        <v>-52.824673603547708</v>
      </c>
      <c r="AG19">
        <f t="shared" si="4"/>
        <v>-40.955303879356222</v>
      </c>
      <c r="AH19">
        <f t="shared" si="5"/>
        <v>-1295.8578352912573</v>
      </c>
      <c r="AI19">
        <f t="shared" si="6"/>
        <v>-333.14434070320704</v>
      </c>
      <c r="AJ19">
        <f t="shared" si="7"/>
        <v>193.63687766650969</v>
      </c>
      <c r="AK19">
        <f t="shared" si="24"/>
        <v>189.11888129206173</v>
      </c>
      <c r="AL19">
        <f t="shared" si="8"/>
        <v>49.611418255364384</v>
      </c>
      <c r="AN19">
        <f t="shared" si="9"/>
        <v>284.00676716856975</v>
      </c>
      <c r="AO19">
        <f t="shared" si="9"/>
        <v>-14.200338358428487</v>
      </c>
      <c r="AP19">
        <f t="shared" si="9"/>
        <v>-11.009612232039581</v>
      </c>
      <c r="AQ19">
        <f t="shared" si="9"/>
        <v>-348.35273879137969</v>
      </c>
      <c r="AR19">
        <f t="shared" si="9"/>
        <v>-89.555922213278023</v>
      </c>
      <c r="AS19">
        <f t="shared" si="9"/>
        <v>52.053500645754895</v>
      </c>
      <c r="AT19">
        <f t="shared" si="9"/>
        <v>50.838972039277984</v>
      </c>
      <c r="AU19">
        <f t="shared" si="9"/>
        <v>13.336550471754851</v>
      </c>
      <c r="AW19">
        <v>16</v>
      </c>
      <c r="AX19">
        <f>(R19*SUMPRODUCT(K20:$K$23, X20:$X$23)-$AZ$3*SUMPRODUCT(K19:$K$22, W20:$W$23))/Z19</f>
        <v>1836.6273541394626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1289.812761715933</v>
      </c>
      <c r="P20">
        <f t="shared" si="22"/>
        <v>64.490638085796647</v>
      </c>
      <c r="Q20" s="4">
        <f t="shared" si="23"/>
        <v>50</v>
      </c>
      <c r="R20">
        <f t="shared" si="0"/>
        <v>250000</v>
      </c>
      <c r="S20">
        <f t="shared" si="1"/>
        <v>1533.2935449548615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1504.3926280383937</v>
      </c>
      <c r="AC20">
        <f t="shared" si="2"/>
        <v>1233.1809342454856</v>
      </c>
      <c r="AE20">
        <f t="shared" si="3"/>
        <v>1037.3568138522548</v>
      </c>
      <c r="AF20">
        <f t="shared" si="4"/>
        <v>-51.867840692612738</v>
      </c>
      <c r="AG20">
        <f t="shared" si="4"/>
        <v>-40.213465265771696</v>
      </c>
      <c r="AH20">
        <f t="shared" si="5"/>
        <v>-1661.4278739547813</v>
      </c>
      <c r="AI20">
        <f t="shared" si="6"/>
        <v>-716.15236606091082</v>
      </c>
      <c r="AJ20">
        <f t="shared" si="7"/>
        <v>271.21169379290814</v>
      </c>
      <c r="AK20">
        <f t="shared" si="24"/>
        <v>174.29171208386251</v>
      </c>
      <c r="AL20">
        <f t="shared" si="8"/>
        <v>-270.64896018414015</v>
      </c>
      <c r="AN20">
        <f t="shared" si="9"/>
        <v>256.88065575414146</v>
      </c>
      <c r="AO20">
        <f t="shared" si="9"/>
        <v>-12.844032787707073</v>
      </c>
      <c r="AP20">
        <f t="shared" si="9"/>
        <v>-9.9580599362497448</v>
      </c>
      <c r="AQ20">
        <f t="shared" si="9"/>
        <v>-411.41936511201106</v>
      </c>
      <c r="AR20">
        <f t="shared" si="9"/>
        <v>-177.34080208182638</v>
      </c>
      <c r="AS20">
        <f t="shared" si="9"/>
        <v>67.160148580887665</v>
      </c>
      <c r="AT20">
        <f t="shared" si="9"/>
        <v>43.159854637048042</v>
      </c>
      <c r="AU20">
        <f t="shared" si="9"/>
        <v>-67.020798863890676</v>
      </c>
      <c r="AW20">
        <v>17</v>
      </c>
      <c r="AX20">
        <f>(R20*SUMPRODUCT(K21:$K$23, X21:$X$23)-$AZ$3*SUMPRODUCT(K20:$K$22, W21:$W$23))/Z20</f>
        <v>1533.2935449548615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1289.812761715933</v>
      </c>
      <c r="P21">
        <f t="shared" si="22"/>
        <v>64.490638085796647</v>
      </c>
      <c r="Q21" s="4">
        <f t="shared" si="23"/>
        <v>50</v>
      </c>
      <c r="R21">
        <f t="shared" si="0"/>
        <v>250000</v>
      </c>
      <c r="S21">
        <f t="shared" si="1"/>
        <v>1127.2291968743825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1233.1809342454856</v>
      </c>
      <c r="AC21">
        <f t="shared" si="2"/>
        <v>888.20423820631993</v>
      </c>
      <c r="AE21">
        <f t="shared" si="3"/>
        <v>1016.3125339773794</v>
      </c>
      <c r="AF21">
        <f t="shared" si="4"/>
        <v>-50.815626698868968</v>
      </c>
      <c r="AG21">
        <f t="shared" si="4"/>
        <v>-39.397677094825141</v>
      </c>
      <c r="AH21">
        <f t="shared" si="5"/>
        <v>-2068.267591444202</v>
      </c>
      <c r="AI21">
        <f t="shared" si="6"/>
        <v>-1142.1683612605166</v>
      </c>
      <c r="AJ21">
        <f t="shared" si="7"/>
        <v>344.97669603916563</v>
      </c>
      <c r="AK21">
        <f t="shared" si="24"/>
        <v>153.90744890667975</v>
      </c>
      <c r="AL21">
        <f t="shared" si="8"/>
        <v>-643.2842163146712</v>
      </c>
      <c r="AN21">
        <f t="shared" si="9"/>
        <v>231.83120140661555</v>
      </c>
      <c r="AO21">
        <f t="shared" si="9"/>
        <v>-11.591560070330777</v>
      </c>
      <c r="AP21">
        <f t="shared" si="9"/>
        <v>-8.9870099090271598</v>
      </c>
      <c r="AQ21">
        <f t="shared" si="9"/>
        <v>-471.79282408175897</v>
      </c>
      <c r="AR21">
        <f t="shared" si="9"/>
        <v>-260.54019265450131</v>
      </c>
      <c r="AS21">
        <f t="shared" si="9"/>
        <v>78.692684805385539</v>
      </c>
      <c r="AT21">
        <f t="shared" si="9"/>
        <v>35.107850776793654</v>
      </c>
      <c r="AU21">
        <f t="shared" si="9"/>
        <v>-146.73965707232213</v>
      </c>
      <c r="AW21">
        <v>18</v>
      </c>
      <c r="AX21">
        <f>(R21*SUMPRODUCT(K22:$K$23, X22:$X$23)-$AZ$3*SUMPRODUCT(K21:$K$22, W22:$W$23))/Z21</f>
        <v>1127.2291968743825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1289.812761715933</v>
      </c>
      <c r="P22">
        <f t="shared" si="22"/>
        <v>64.490638085796647</v>
      </c>
      <c r="Q22" s="4">
        <f t="shared" si="23"/>
        <v>50</v>
      </c>
      <c r="R22">
        <f t="shared" si="0"/>
        <v>250000</v>
      </c>
      <c r="S22">
        <f t="shared" si="1"/>
        <v>616.19674869923267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888.20423820631993</v>
      </c>
      <c r="AC22">
        <f t="shared" si="2"/>
        <v>474.48369406774589</v>
      </c>
      <c r="AE22">
        <f t="shared" si="3"/>
        <v>993.18135827005756</v>
      </c>
      <c r="AF22">
        <f t="shared" si="4"/>
        <v>-49.659067913502874</v>
      </c>
      <c r="AG22">
        <f t="shared" si="4"/>
        <v>-38.500989746323924</v>
      </c>
      <c r="AH22">
        <f t="shared" si="5"/>
        <v>-2513.5528877648385</v>
      </c>
      <c r="AI22">
        <f t="shared" si="6"/>
        <v>-1608.5315871546077</v>
      </c>
      <c r="AJ22">
        <f t="shared" si="7"/>
        <v>413.72054413857404</v>
      </c>
      <c r="AK22">
        <f t="shared" si="24"/>
        <v>128.22085699940124</v>
      </c>
      <c r="AL22">
        <f t="shared" si="8"/>
        <v>-1066.5901860166323</v>
      </c>
      <c r="AN22">
        <f t="shared" si="9"/>
        <v>208.69619474193911</v>
      </c>
      <c r="AO22">
        <f t="shared" si="9"/>
        <v>-10.434809737096955</v>
      </c>
      <c r="AP22">
        <f t="shared" si="9"/>
        <v>-8.0901740522513972</v>
      </c>
      <c r="AQ22">
        <f t="shared" si="9"/>
        <v>-528.17032719264728</v>
      </c>
      <c r="AR22">
        <f t="shared" si="9"/>
        <v>-337.99911624005654</v>
      </c>
      <c r="AS22">
        <f t="shared" si="9"/>
        <v>86.934679682950204</v>
      </c>
      <c r="AT22">
        <f t="shared" si="9"/>
        <v>26.94291905451696</v>
      </c>
      <c r="AU22">
        <f t="shared" si="9"/>
        <v>-224.12151750258934</v>
      </c>
      <c r="AW22">
        <v>19</v>
      </c>
      <c r="AX22">
        <f>(R22*SUMPRODUCT(K23:$K$23, X23:$X$23)-$AZ$3*SUMPRODUCT(K22:$K$22, W23:$W$23))/Z22</f>
        <v>616.19674869923267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1289.812761715933</v>
      </c>
      <c r="P23">
        <f t="shared" si="22"/>
        <v>64.490638085796647</v>
      </c>
      <c r="Q23" s="4">
        <f t="shared" si="23"/>
        <v>50</v>
      </c>
      <c r="R23">
        <f t="shared" si="0"/>
        <v>250000</v>
      </c>
      <c r="S23">
        <f t="shared" si="1"/>
        <v>632.32001238527971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474.48369406774589</v>
      </c>
      <c r="AC23">
        <f t="shared" si="2"/>
        <v>474.48369406774589</v>
      </c>
      <c r="AE23">
        <f t="shared" si="3"/>
        <v>967.85664196533708</v>
      </c>
      <c r="AF23">
        <f t="shared" si="4"/>
        <v>-48.392832098266851</v>
      </c>
      <c r="AG23">
        <f t="shared" si="4"/>
        <v>-37.519269102196127</v>
      </c>
      <c r="AH23">
        <f t="shared" si="5"/>
        <v>-2983.5537333228026</v>
      </c>
      <c r="AI23">
        <f t="shared" si="6"/>
        <v>-2101.6091925579285</v>
      </c>
      <c r="AJ23">
        <f t="shared" si="7"/>
        <v>0</v>
      </c>
      <c r="AK23">
        <f t="shared" si="24"/>
        <v>97.576325275437142</v>
      </c>
      <c r="AL23">
        <f t="shared" si="8"/>
        <v>-2004.0328672824915</v>
      </c>
      <c r="AN23">
        <f t="shared" si="9"/>
        <v>187.34338920608107</v>
      </c>
      <c r="AO23">
        <f t="shared" si="9"/>
        <v>-9.3671694603040532</v>
      </c>
      <c r="AP23">
        <f t="shared" si="9"/>
        <v>-7.2624257863926065</v>
      </c>
      <c r="AQ23">
        <f t="shared" si="9"/>
        <v>-577.51225134348795</v>
      </c>
      <c r="AR23">
        <f t="shared" si="9"/>
        <v>-406.79845738410359</v>
      </c>
      <c r="AS23">
        <f t="shared" si="9"/>
        <v>0</v>
      </c>
      <c r="AT23">
        <f t="shared" si="9"/>
        <v>18.887383410682919</v>
      </c>
      <c r="AU23">
        <f t="shared" si="9"/>
        <v>-387.91107397342063</v>
      </c>
      <c r="AW23">
        <v>20</v>
      </c>
      <c r="AX23">
        <f>(R23*SUMPRODUCT(K$23:$K24, X$23:$X24)-$AZ$3*SUMPRODUCT(K$22:$K23, W$23:$W24))/Z23</f>
        <v>632.32001238527971</v>
      </c>
    </row>
    <row r="25" spans="5:50" x14ac:dyDescent="0.25">
      <c r="AN25" s="8">
        <f t="shared" ref="AN25:AU25" si="25">SUM(AN3:AN23)</f>
        <v>11183.18801179531</v>
      </c>
      <c r="AO25" s="8">
        <f t="shared" si="25"/>
        <v>-1526.5189718767156</v>
      </c>
      <c r="AP25" s="8">
        <f t="shared" si="25"/>
        <v>-2903.4280273314689</v>
      </c>
      <c r="AQ25" s="8">
        <f t="shared" si="25"/>
        <v>-6008.2983390182571</v>
      </c>
      <c r="AR25" s="8">
        <f t="shared" si="25"/>
        <v>744.94267356886803</v>
      </c>
      <c r="AS25" s="8">
        <f t="shared" si="25"/>
        <v>-981.18893518670643</v>
      </c>
      <c r="AT25" s="8">
        <f t="shared" si="25"/>
        <v>1385.4158514867854</v>
      </c>
      <c r="AU25" s="9">
        <f t="shared" si="25"/>
        <v>1149.1695898689479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5249.459817239217</v>
      </c>
      <c r="K3">
        <v>1</v>
      </c>
      <c r="L3" s="2">
        <v>0</v>
      </c>
      <c r="O3">
        <f>$C$3</f>
        <v>5249.459817239217</v>
      </c>
      <c r="P3">
        <f>O3*B5</f>
        <v>4199.5678537913736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5249.459817239217</v>
      </c>
      <c r="AF3">
        <f t="shared" ref="AF3:AG23" si="4">-$Z3*P3</f>
        <v>-4199.5678537913736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-1470.0162405521564</v>
      </c>
      <c r="AJ3">
        <f t="shared" ref="AJ3:AJ23" si="7">AB3-AC3</f>
        <v>0</v>
      </c>
      <c r="AL3">
        <f t="shared" ref="AL3:AL23" si="8">SUM(AI3:AK3)</f>
        <v>-1470.0162405521564</v>
      </c>
      <c r="AN3">
        <f t="shared" ref="AN3:AU23" si="9">AE3*$K3</f>
        <v>5249.459817239217</v>
      </c>
      <c r="AO3">
        <f t="shared" si="9"/>
        <v>-4199.5678537913736</v>
      </c>
      <c r="AP3">
        <f t="shared" si="9"/>
        <v>-2519.9082039999998</v>
      </c>
      <c r="AQ3">
        <f t="shared" si="9"/>
        <v>0</v>
      </c>
      <c r="AR3">
        <f t="shared" si="9"/>
        <v>-1470.0162405521564</v>
      </c>
      <c r="AS3">
        <f t="shared" si="9"/>
        <v>0</v>
      </c>
      <c r="AT3">
        <f t="shared" si="9"/>
        <v>0</v>
      </c>
      <c r="AU3">
        <f t="shared" si="9"/>
        <v>-1470.0162405521564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2920.870934555478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2412.0237201718455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2382.2622563655314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-2382.2622563655314</v>
      </c>
      <c r="AK4">
        <f>H4*SUM(AB4, AE4:AF4)</f>
        <v>0</v>
      </c>
      <c r="AL4">
        <f t="shared" si="8"/>
        <v>-2966.9607563655313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-538.6086781899312</v>
      </c>
      <c r="AR4">
        <f t="shared" si="9"/>
        <v>-538.6086781899312</v>
      </c>
      <c r="AS4">
        <f t="shared" si="9"/>
        <v>-2194.4765122585436</v>
      </c>
      <c r="AT4">
        <f t="shared" si="9"/>
        <v>0</v>
      </c>
      <c r="AU4">
        <f t="shared" si="9"/>
        <v>-2733.0851904484748</v>
      </c>
      <c r="AW4">
        <v>1</v>
      </c>
      <c r="AX4">
        <f>(R4*SUMPRODUCT(K5:$K$23, X5:$X$23)-$AZ$3*SUMPRODUCT(K4:$K$22, W5:$W$23))/Z4</f>
        <v>2412.0237201718455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5249.459817239217</v>
      </c>
      <c r="P5">
        <f t="shared" ref="P5:P23" si="22">O5*$C$5</f>
        <v>262.47299086196085</v>
      </c>
      <c r="Q5" s="4">
        <f t="shared" ref="Q5:Q23" si="23">$C$8</f>
        <v>50</v>
      </c>
      <c r="R5">
        <f t="shared" si="0"/>
        <v>250000</v>
      </c>
      <c r="S5">
        <f t="shared" si="1"/>
        <v>4632.711753380474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2382.2622563655314</v>
      </c>
      <c r="AC5">
        <f t="shared" si="2"/>
        <v>4518.4104509514182</v>
      </c>
      <c r="AE5">
        <f t="shared" si="3"/>
        <v>5119.9417021262698</v>
      </c>
      <c r="AF5">
        <f t="shared" si="4"/>
        <v>-255.99708510631351</v>
      </c>
      <c r="AG5">
        <f t="shared" si="4"/>
        <v>-48.766367210892732</v>
      </c>
      <c r="AH5">
        <f t="shared" si="5"/>
        <v>-614.31243053632193</v>
      </c>
      <c r="AI5">
        <f t="shared" si="6"/>
        <v>4200.8658192727416</v>
      </c>
      <c r="AJ5">
        <f t="shared" si="7"/>
        <v>-2136.1481945858868</v>
      </c>
      <c r="AK5">
        <f>H5*SUM(AB5, AE5:AF5)</f>
        <v>620.07241456934298</v>
      </c>
      <c r="AL5">
        <f t="shared" si="8"/>
        <v>2684.7900392561978</v>
      </c>
      <c r="AN5">
        <f t="shared" si="9"/>
        <v>4344.5795109492219</v>
      </c>
      <c r="AO5">
        <f t="shared" si="9"/>
        <v>-217.22897554746109</v>
      </c>
      <c r="AP5">
        <f t="shared" si="9"/>
        <v>-41.381205516438378</v>
      </c>
      <c r="AQ5">
        <f t="shared" si="9"/>
        <v>-521.2811696510405</v>
      </c>
      <c r="AR5">
        <f t="shared" si="9"/>
        <v>3564.6881602342814</v>
      </c>
      <c r="AS5">
        <f t="shared" si="9"/>
        <v>-1812.6506547320316</v>
      </c>
      <c r="AT5">
        <f t="shared" si="9"/>
        <v>526.16886370483519</v>
      </c>
      <c r="AU5">
        <f t="shared" si="9"/>
        <v>2278.2063692070851</v>
      </c>
      <c r="AW5">
        <v>2</v>
      </c>
      <c r="AX5">
        <f>(R5*SUMPRODUCT(K6:$K$23, X6:$X$23)-$AZ$3*SUMPRODUCT(K5:$K$22, W6:$W$23))/Z5</f>
        <v>4632.711753380474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5249.459817239217</v>
      </c>
      <c r="P6">
        <f t="shared" si="22"/>
        <v>262.47299086196085</v>
      </c>
      <c r="Q6" s="4">
        <f t="shared" si="23"/>
        <v>50</v>
      </c>
      <c r="R6">
        <f t="shared" si="0"/>
        <v>250000</v>
      </c>
      <c r="S6">
        <f t="shared" si="1"/>
        <v>6675.2453662533335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4518.4104509514182</v>
      </c>
      <c r="AC6">
        <f t="shared" si="2"/>
        <v>6428.1016719242252</v>
      </c>
      <c r="AE6">
        <f t="shared" si="3"/>
        <v>5055.1042810332283</v>
      </c>
      <c r="AF6">
        <f t="shared" si="4"/>
        <v>-252.75521405166143</v>
      </c>
      <c r="AG6">
        <f t="shared" si="4"/>
        <v>-48.148804420145048</v>
      </c>
      <c r="AH6">
        <f t="shared" si="5"/>
        <v>-649.49559319378295</v>
      </c>
      <c r="AI6">
        <f t="shared" si="6"/>
        <v>4104.7046693676384</v>
      </c>
      <c r="AJ6">
        <f t="shared" si="7"/>
        <v>-1909.6912209728071</v>
      </c>
      <c r="AK6">
        <f>H6*SUM(AB6, AE6:AF6)</f>
        <v>797.59603346856147</v>
      </c>
      <c r="AL6">
        <f t="shared" si="8"/>
        <v>2992.6094818633928</v>
      </c>
      <c r="AN6">
        <f t="shared" si="9"/>
        <v>3951.4293352837731</v>
      </c>
      <c r="AO6">
        <f t="shared" si="9"/>
        <v>-197.57146676418867</v>
      </c>
      <c r="AP6">
        <f t="shared" si="9"/>
        <v>-37.63653283245722</v>
      </c>
      <c r="AQ6">
        <f t="shared" si="9"/>
        <v>-507.69198762382166</v>
      </c>
      <c r="AR6">
        <f t="shared" si="9"/>
        <v>3208.529348063305</v>
      </c>
      <c r="AS6">
        <f t="shared" si="9"/>
        <v>-1492.7505927421707</v>
      </c>
      <c r="AT6">
        <f t="shared" si="9"/>
        <v>623.45783373423853</v>
      </c>
      <c r="AU6">
        <f t="shared" si="9"/>
        <v>2339.2365890553729</v>
      </c>
      <c r="AW6">
        <v>3</v>
      </c>
      <c r="AX6">
        <f>(R6*SUMPRODUCT(K7:$K$23, X7:$X$23)-$AZ$3*SUMPRODUCT(K6:$K$22, W7:$W$23))/Z6</f>
        <v>6675.2453662533335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5249.459817239217</v>
      </c>
      <c r="P7">
        <f t="shared" si="22"/>
        <v>262.47299086196085</v>
      </c>
      <c r="Q7" s="4">
        <f t="shared" si="23"/>
        <v>50</v>
      </c>
      <c r="R7">
        <f t="shared" si="0"/>
        <v>250000</v>
      </c>
      <c r="S7">
        <f t="shared" si="1"/>
        <v>8552.6785390386376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6428.1016719242252</v>
      </c>
      <c r="AC7">
        <f t="shared" si="2"/>
        <v>8130.0675747414525</v>
      </c>
      <c r="AE7">
        <f t="shared" si="3"/>
        <v>4990.0698185064739</v>
      </c>
      <c r="AF7">
        <f t="shared" si="4"/>
        <v>-249.50349092532369</v>
      </c>
      <c r="AG7">
        <f t="shared" si="4"/>
        <v>-47.529364851209003</v>
      </c>
      <c r="AH7">
        <f t="shared" si="5"/>
        <v>-689.75762367296466</v>
      </c>
      <c r="AI7">
        <f t="shared" si="6"/>
        <v>4003.2793390569768</v>
      </c>
      <c r="AJ7">
        <f t="shared" si="7"/>
        <v>-1701.9659028172273</v>
      </c>
      <c r="AK7">
        <f>H7*SUM(AB7, AE7:AF7)</f>
        <v>955.725258053674</v>
      </c>
      <c r="AL7">
        <f t="shared" si="8"/>
        <v>3257.0386942934238</v>
      </c>
      <c r="AN7">
        <f t="shared" si="9"/>
        <v>3593.1230449302116</v>
      </c>
      <c r="AO7">
        <f t="shared" si="9"/>
        <v>-179.65615224651057</v>
      </c>
      <c r="AP7">
        <f t="shared" si="9"/>
        <v>-34.223740823107185</v>
      </c>
      <c r="AQ7">
        <f t="shared" si="9"/>
        <v>-496.6631937381207</v>
      </c>
      <c r="AR7">
        <f t="shared" si="9"/>
        <v>2882.5799581224733</v>
      </c>
      <c r="AS7">
        <f t="shared" si="9"/>
        <v>-1225.5084857566906</v>
      </c>
      <c r="AT7">
        <f t="shared" si="9"/>
        <v>688.17442926326339</v>
      </c>
      <c r="AU7">
        <f t="shared" si="9"/>
        <v>2345.2459016290463</v>
      </c>
      <c r="AW7">
        <v>4</v>
      </c>
      <c r="AX7">
        <f>(R7*SUMPRODUCT(K8:$K$23, X8:$X$23)-$AZ$3*SUMPRODUCT(K7:$K$22, W8:$W$23))/Z7</f>
        <v>8552.6785390386376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5249.459817239217</v>
      </c>
      <c r="P8">
        <f t="shared" si="22"/>
        <v>262.47299086196085</v>
      </c>
      <c r="Q8" s="4">
        <f t="shared" si="23"/>
        <v>50</v>
      </c>
      <c r="R8">
        <f t="shared" si="0"/>
        <v>250000</v>
      </c>
      <c r="S8">
        <f t="shared" si="1"/>
        <v>10060.698933445026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8130.0675747414525</v>
      </c>
      <c r="AC8">
        <f t="shared" si="2"/>
        <v>9425.2176532644426</v>
      </c>
      <c r="AE8">
        <f t="shared" si="3"/>
        <v>4917.8791321412873</v>
      </c>
      <c r="AF8">
        <f t="shared" si="4"/>
        <v>-245.89395660706435</v>
      </c>
      <c r="AG8">
        <f t="shared" si="4"/>
        <v>-46.841763756253364</v>
      </c>
      <c r="AH8">
        <f t="shared" si="5"/>
        <v>-1061.5372322177757</v>
      </c>
      <c r="AI8">
        <f t="shared" si="6"/>
        <v>3563.6061795601945</v>
      </c>
      <c r="AJ8">
        <f t="shared" si="7"/>
        <v>-1295.15007852299</v>
      </c>
      <c r="AK8">
        <f t="shared" ref="AK8:AK23" si="24">H8*SUM(AB8:AB8, AE8:AF8)</f>
        <v>1095.4972579465903</v>
      </c>
      <c r="AL8">
        <f t="shared" si="8"/>
        <v>3363.9533589837947</v>
      </c>
      <c r="AN8">
        <f t="shared" si="9"/>
        <v>3262.0054722656128</v>
      </c>
      <c r="AO8">
        <f t="shared" si="9"/>
        <v>-163.10027361328062</v>
      </c>
      <c r="AP8">
        <f t="shared" si="9"/>
        <v>-31.069915627825097</v>
      </c>
      <c r="AQ8">
        <f t="shared" si="9"/>
        <v>-704.11251831648201</v>
      </c>
      <c r="AR8">
        <f t="shared" si="9"/>
        <v>2363.7227647080254</v>
      </c>
      <c r="AS8">
        <f t="shared" si="9"/>
        <v>-859.0667907911195</v>
      </c>
      <c r="AT8">
        <f t="shared" si="9"/>
        <v>726.63803933664587</v>
      </c>
      <c r="AU8">
        <f t="shared" si="9"/>
        <v>2231.2940132535518</v>
      </c>
      <c r="AW8">
        <v>5</v>
      </c>
      <c r="AX8">
        <f>(R8*SUMPRODUCT(K9:$K$23, X9:$X$23)-$AZ$3*SUMPRODUCT(K8:$K$22, W9:$W$23))/Z8</f>
        <v>10060.698933445026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5249.459817239217</v>
      </c>
      <c r="P9">
        <f t="shared" si="22"/>
        <v>262.47299086196085</v>
      </c>
      <c r="Q9" s="4">
        <f t="shared" si="23"/>
        <v>50</v>
      </c>
      <c r="R9">
        <f t="shared" si="0"/>
        <v>250000</v>
      </c>
      <c r="S9">
        <f t="shared" si="1"/>
        <v>11229.342754600062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9425.2176532644426</v>
      </c>
      <c r="AC9">
        <f t="shared" si="2"/>
        <v>10349.351649342467</v>
      </c>
      <c r="AE9">
        <f t="shared" si="3"/>
        <v>4838.08418755819</v>
      </c>
      <c r="AF9">
        <f t="shared" si="4"/>
        <v>-241.90420937790952</v>
      </c>
      <c r="AG9">
        <f t="shared" si="4"/>
        <v>-46.081733702103314</v>
      </c>
      <c r="AH9">
        <f t="shared" si="5"/>
        <v>-1458.0620829375821</v>
      </c>
      <c r="AI9">
        <f t="shared" si="6"/>
        <v>3092.0361615405945</v>
      </c>
      <c r="AJ9">
        <f t="shared" si="7"/>
        <v>-924.13399607802421</v>
      </c>
      <c r="AK9">
        <f t="shared" si="24"/>
        <v>1199.8390381179879</v>
      </c>
      <c r="AL9">
        <f t="shared" si="8"/>
        <v>3367.7412035805582</v>
      </c>
      <c r="AN9">
        <f t="shared" si="9"/>
        <v>2956.1170249209463</v>
      </c>
      <c r="AO9">
        <f t="shared" si="9"/>
        <v>-147.80585124604733</v>
      </c>
      <c r="AP9">
        <f t="shared" si="9"/>
        <v>-28.156392541696036</v>
      </c>
      <c r="AQ9">
        <f t="shared" si="9"/>
        <v>-890.89027385008524</v>
      </c>
      <c r="AR9">
        <f t="shared" si="9"/>
        <v>1889.2645072831172</v>
      </c>
      <c r="AS9">
        <f t="shared" si="9"/>
        <v>-564.65496118066812</v>
      </c>
      <c r="AT9">
        <f t="shared" si="9"/>
        <v>733.11345364072304</v>
      </c>
      <c r="AU9">
        <f t="shared" si="9"/>
        <v>2057.7229997431723</v>
      </c>
      <c r="AW9">
        <v>6</v>
      </c>
      <c r="AX9">
        <f>(R9*SUMPRODUCT(K10:$K$23, X10:$X$23)-$AZ$3*SUMPRODUCT(K9:$K$22, W10:$W$23))/Z9</f>
        <v>11229.342754600062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5249.459817239217</v>
      </c>
      <c r="P10">
        <f t="shared" si="22"/>
        <v>262.47299086196085</v>
      </c>
      <c r="Q10" s="4">
        <f t="shared" si="23"/>
        <v>50</v>
      </c>
      <c r="R10">
        <f t="shared" si="0"/>
        <v>250000</v>
      </c>
      <c r="S10">
        <f t="shared" si="1"/>
        <v>12091.394985827452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10349.351649342467</v>
      </c>
      <c r="AC10">
        <f t="shared" si="2"/>
        <v>10941.996207409396</v>
      </c>
      <c r="AE10">
        <f t="shared" si="3"/>
        <v>4750.450173739715</v>
      </c>
      <c r="AF10">
        <f t="shared" si="4"/>
        <v>-237.52250868698576</v>
      </c>
      <c r="AG10">
        <f t="shared" si="4"/>
        <v>-45.24703816323391</v>
      </c>
      <c r="AH10">
        <f t="shared" si="5"/>
        <v>-1869.3910092418382</v>
      </c>
      <c r="AI10">
        <f t="shared" si="6"/>
        <v>2598.289617647657</v>
      </c>
      <c r="AJ10">
        <f t="shared" si="7"/>
        <v>-592.64455806692968</v>
      </c>
      <c r="AK10">
        <f t="shared" si="24"/>
        <v>1271.794965491426</v>
      </c>
      <c r="AL10">
        <f t="shared" si="8"/>
        <v>3277.4400250721533</v>
      </c>
      <c r="AN10">
        <f t="shared" si="9"/>
        <v>2673.7717816313771</v>
      </c>
      <c r="AO10">
        <f t="shared" si="9"/>
        <v>-133.68858908156886</v>
      </c>
      <c r="AP10">
        <f t="shared" si="9"/>
        <v>-25.467113519477902</v>
      </c>
      <c r="AQ10">
        <f t="shared" si="9"/>
        <v>-1052.1792138725618</v>
      </c>
      <c r="AR10">
        <f t="shared" si="9"/>
        <v>1462.4368651577684</v>
      </c>
      <c r="AS10">
        <f t="shared" si="9"/>
        <v>-333.56760684625954</v>
      </c>
      <c r="AT10">
        <f t="shared" si="9"/>
        <v>715.82468321625299</v>
      </c>
      <c r="AU10">
        <f t="shared" si="9"/>
        <v>1844.6939415277618</v>
      </c>
      <c r="AW10">
        <v>7</v>
      </c>
      <c r="AX10">
        <f>(R10*SUMPRODUCT(K11:$K$23, X11:$X$23)-$AZ$3*SUMPRODUCT(K10:$K$22, W11:$W$23))/Z10</f>
        <v>12091.394985827452</v>
      </c>
    </row>
    <row r="11" spans="1:52" x14ac:dyDescent="0.25">
      <c r="A11" t="s">
        <v>33</v>
      </c>
      <c r="C11" s="7">
        <f>AU25</f>
        <v>10620.871090942761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5249.459817239217</v>
      </c>
      <c r="P11">
        <f t="shared" si="22"/>
        <v>262.47299086196085</v>
      </c>
      <c r="Q11" s="4">
        <f t="shared" si="23"/>
        <v>50</v>
      </c>
      <c r="R11">
        <f t="shared" si="0"/>
        <v>250000</v>
      </c>
      <c r="S11">
        <f t="shared" si="1"/>
        <v>12658.873517724214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10941.996207409396</v>
      </c>
      <c r="AC11">
        <f t="shared" si="2"/>
        <v>11223.138693366605</v>
      </c>
      <c r="AE11">
        <f t="shared" si="3"/>
        <v>4654.0804370658043</v>
      </c>
      <c r="AF11">
        <f t="shared" si="4"/>
        <v>-232.70402185329021</v>
      </c>
      <c r="AG11">
        <f t="shared" si="4"/>
        <v>-44.329136702616637</v>
      </c>
      <c r="AH11">
        <f t="shared" si="5"/>
        <v>-2327.1553949246518</v>
      </c>
      <c r="AI11">
        <f t="shared" si="6"/>
        <v>2049.8918835852455</v>
      </c>
      <c r="AJ11">
        <f t="shared" si="7"/>
        <v>-281.14248595720892</v>
      </c>
      <c r="AK11">
        <f t="shared" si="24"/>
        <v>1314.6745220630023</v>
      </c>
      <c r="AL11">
        <f t="shared" si="8"/>
        <v>3083.4239196910389</v>
      </c>
      <c r="AN11">
        <f t="shared" si="9"/>
        <v>2413.0416617122619</v>
      </c>
      <c r="AO11">
        <f t="shared" si="9"/>
        <v>-120.6520830856131</v>
      </c>
      <c r="AP11">
        <f t="shared" si="9"/>
        <v>-22.983713998417869</v>
      </c>
      <c r="AQ11">
        <f t="shared" si="9"/>
        <v>-1206.5805473641492</v>
      </c>
      <c r="AR11">
        <f t="shared" si="9"/>
        <v>1062.8253172640818</v>
      </c>
      <c r="AS11">
        <f t="shared" si="9"/>
        <v>-145.76639588975536</v>
      </c>
      <c r="AT11">
        <f t="shared" si="9"/>
        <v>681.63076169988142</v>
      </c>
      <c r="AU11">
        <f t="shared" si="9"/>
        <v>1598.6896830742078</v>
      </c>
      <c r="AW11">
        <v>8</v>
      </c>
      <c r="AX11">
        <f>(R11*SUMPRODUCT(K12:$K$23, X12:$X$23)-$AZ$3*SUMPRODUCT(K11:$K$22, W12:$W$23))/Z11</f>
        <v>12658.873517724214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5249.459817239217</v>
      </c>
      <c r="P12">
        <f t="shared" si="22"/>
        <v>262.47299086196085</v>
      </c>
      <c r="Q12" s="4">
        <f t="shared" si="23"/>
        <v>50</v>
      </c>
      <c r="R12">
        <f t="shared" si="0"/>
        <v>250000</v>
      </c>
      <c r="S12">
        <f t="shared" si="1"/>
        <v>12944.334194867954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11223.138693366605</v>
      </c>
      <c r="AC12">
        <f t="shared" si="2"/>
        <v>11215.025462636411</v>
      </c>
      <c r="AE12">
        <f t="shared" si="3"/>
        <v>4548.1540131099082</v>
      </c>
      <c r="AF12">
        <f t="shared" si="4"/>
        <v>-227.40770065549543</v>
      </c>
      <c r="AG12">
        <f t="shared" si="4"/>
        <v>-43.320209806862209</v>
      </c>
      <c r="AH12">
        <f t="shared" si="5"/>
        <v>-2828.1776436413247</v>
      </c>
      <c r="AI12">
        <f t="shared" si="6"/>
        <v>1449.2484590062259</v>
      </c>
      <c r="AJ12">
        <f t="shared" si="7"/>
        <v>8.1132307301941182</v>
      </c>
      <c r="AK12">
        <f t="shared" si="24"/>
        <v>1330.1213277181162</v>
      </c>
      <c r="AL12">
        <f t="shared" si="8"/>
        <v>2787.4830174545359</v>
      </c>
      <c r="AN12">
        <f t="shared" si="9"/>
        <v>2172.238290176691</v>
      </c>
      <c r="AO12">
        <f t="shared" si="9"/>
        <v>-108.61191450883454</v>
      </c>
      <c r="AP12">
        <f t="shared" si="9"/>
        <v>-20.690112562087474</v>
      </c>
      <c r="AQ12">
        <f t="shared" si="9"/>
        <v>-1350.7624744524924</v>
      </c>
      <c r="AR12">
        <f t="shared" si="9"/>
        <v>692.17378865327623</v>
      </c>
      <c r="AS12">
        <f t="shared" si="9"/>
        <v>3.8749502321965381</v>
      </c>
      <c r="AT12">
        <f t="shared" si="9"/>
        <v>635.27762479492094</v>
      </c>
      <c r="AU12">
        <f t="shared" si="9"/>
        <v>1331.3263636803938</v>
      </c>
      <c r="AW12">
        <v>9</v>
      </c>
      <c r="AX12">
        <f>(R12*SUMPRODUCT(K13:$K$23, X13:$X$23)-$AZ$3*SUMPRODUCT(K12:$K$22, W13:$W$23))/Z12</f>
        <v>12944.334194867954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5249.459817239217</v>
      </c>
      <c r="P13">
        <f t="shared" si="22"/>
        <v>262.47299086196085</v>
      </c>
      <c r="Q13" s="4">
        <f t="shared" si="23"/>
        <v>50</v>
      </c>
      <c r="R13">
        <f t="shared" si="0"/>
        <v>250000</v>
      </c>
      <c r="S13">
        <f t="shared" si="1"/>
        <v>12965.272973980949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11215.025462636411</v>
      </c>
      <c r="AC13">
        <f t="shared" si="2"/>
        <v>10946.737081180168</v>
      </c>
      <c r="AE13">
        <f t="shared" si="3"/>
        <v>4432.1825350579966</v>
      </c>
      <c r="AF13">
        <f t="shared" si="4"/>
        <v>-221.60912675289981</v>
      </c>
      <c r="AG13">
        <f t="shared" si="4"/>
        <v>-42.215605884844727</v>
      </c>
      <c r="AH13">
        <f t="shared" si="5"/>
        <v>-3357.0091197442907</v>
      </c>
      <c r="AI13">
        <f t="shared" si="6"/>
        <v>811.34868267596084</v>
      </c>
      <c r="AJ13">
        <f t="shared" si="7"/>
        <v>268.28838145624286</v>
      </c>
      <c r="AK13">
        <f t="shared" si="24"/>
        <v>1319.9993465842069</v>
      </c>
      <c r="AL13">
        <f t="shared" si="8"/>
        <v>2399.6364107164109</v>
      </c>
      <c r="AN13">
        <f t="shared" si="9"/>
        <v>1949.9851635921716</v>
      </c>
      <c r="AO13">
        <f t="shared" si="9"/>
        <v>-97.499258179608574</v>
      </c>
      <c r="AP13">
        <f t="shared" si="9"/>
        <v>-18.573198304980103</v>
      </c>
      <c r="AQ13">
        <f t="shared" si="9"/>
        <v>-1476.95134976189</v>
      </c>
      <c r="AR13">
        <f t="shared" si="9"/>
        <v>356.96135734569287</v>
      </c>
      <c r="AS13">
        <f t="shared" si="9"/>
        <v>118.03628556940401</v>
      </c>
      <c r="AT13">
        <f t="shared" si="9"/>
        <v>580.7475485115333</v>
      </c>
      <c r="AU13">
        <f t="shared" si="9"/>
        <v>1055.7451914266303</v>
      </c>
      <c r="AW13">
        <v>10</v>
      </c>
      <c r="AX13">
        <f>(R13*SUMPRODUCT(K14:$K$23, X14:$X$23)-$AZ$3*SUMPRODUCT(K13:$K$22, W14:$W$23))/Z13</f>
        <v>12965.272973980949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5249.459817239217</v>
      </c>
      <c r="P14">
        <f t="shared" si="22"/>
        <v>262.47299086196085</v>
      </c>
      <c r="Q14" s="4">
        <f t="shared" si="23"/>
        <v>50</v>
      </c>
      <c r="R14">
        <f t="shared" si="0"/>
        <v>250000</v>
      </c>
      <c r="S14">
        <f t="shared" si="1"/>
        <v>12729.047576584475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10946.737081180168</v>
      </c>
      <c r="AC14">
        <f t="shared" si="2"/>
        <v>10439.820501694527</v>
      </c>
      <c r="AE14">
        <f t="shared" si="3"/>
        <v>4305.3824642503787</v>
      </c>
      <c r="AF14">
        <f t="shared" si="4"/>
        <v>-215.26912321251893</v>
      </c>
      <c r="AG14">
        <f t="shared" si="4"/>
        <v>-41.00786189572792</v>
      </c>
      <c r="AH14">
        <f t="shared" si="5"/>
        <v>-3927.9396513417887</v>
      </c>
      <c r="AI14">
        <f t="shared" si="6"/>
        <v>121.16582780034332</v>
      </c>
      <c r="AJ14">
        <f t="shared" si="7"/>
        <v>506.91657948564171</v>
      </c>
      <c r="AK14">
        <f t="shared" si="24"/>
        <v>1286.7333643300412</v>
      </c>
      <c r="AL14">
        <f t="shared" si="8"/>
        <v>1914.8157716160263</v>
      </c>
      <c r="AN14">
        <f t="shared" si="9"/>
        <v>1744.884856413174</v>
      </c>
      <c r="AO14">
        <f t="shared" si="9"/>
        <v>-87.244242820658698</v>
      </c>
      <c r="AP14">
        <f t="shared" si="9"/>
        <v>-16.619661042865545</v>
      </c>
      <c r="AQ14">
        <f t="shared" si="9"/>
        <v>-1591.9148813006705</v>
      </c>
      <c r="AR14">
        <f t="shared" si="9"/>
        <v>49.106071248979362</v>
      </c>
      <c r="AS14">
        <f t="shared" si="9"/>
        <v>205.44308673010443</v>
      </c>
      <c r="AT14">
        <f t="shared" si="9"/>
        <v>521.4871339083187</v>
      </c>
      <c r="AU14">
        <f t="shared" si="9"/>
        <v>776.0362918874024</v>
      </c>
      <c r="AW14">
        <v>11</v>
      </c>
      <c r="AX14">
        <f>(R14*SUMPRODUCT(K15:$K$23, X15:$X$23)-$AZ$3*SUMPRODUCT(K14:$K$22, W15:$W$23))/Z14</f>
        <v>12729.047576584475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5249.459817239217</v>
      </c>
      <c r="P15">
        <f t="shared" si="22"/>
        <v>262.47299086196085</v>
      </c>
      <c r="Q15" s="4">
        <f t="shared" si="23"/>
        <v>50</v>
      </c>
      <c r="R15">
        <f t="shared" si="0"/>
        <v>250000</v>
      </c>
      <c r="S15">
        <f t="shared" si="1"/>
        <v>12240.408489710911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10439.820501694527</v>
      </c>
      <c r="AC15">
        <f t="shared" si="2"/>
        <v>9716.476322197017</v>
      </c>
      <c r="AE15">
        <f t="shared" si="3"/>
        <v>4167.0383844954649</v>
      </c>
      <c r="AF15">
        <f t="shared" si="4"/>
        <v>-208.35191922477324</v>
      </c>
      <c r="AG15">
        <f t="shared" si="4"/>
        <v>-39.690163650847637</v>
      </c>
      <c r="AH15">
        <f t="shared" si="5"/>
        <v>-4538.0981296150248</v>
      </c>
      <c r="AI15">
        <f t="shared" si="6"/>
        <v>-619.10182799518088</v>
      </c>
      <c r="AJ15">
        <f t="shared" si="7"/>
        <v>723.34417949750969</v>
      </c>
      <c r="AK15">
        <f t="shared" si="24"/>
        <v>1232.1090381771478</v>
      </c>
      <c r="AL15">
        <f t="shared" si="8"/>
        <v>1336.3513896794766</v>
      </c>
      <c r="AN15">
        <f t="shared" si="9"/>
        <v>1555.6930221130647</v>
      </c>
      <c r="AO15">
        <f t="shared" si="9"/>
        <v>-77.784651105653225</v>
      </c>
      <c r="AP15">
        <f t="shared" si="9"/>
        <v>-14.817648636952811</v>
      </c>
      <c r="AQ15">
        <f t="shared" si="9"/>
        <v>-1694.2218771429048</v>
      </c>
      <c r="AR15">
        <f t="shared" si="9"/>
        <v>-231.13115477244625</v>
      </c>
      <c r="AS15">
        <f t="shared" si="9"/>
        <v>270.04826661000982</v>
      </c>
      <c r="AT15">
        <f t="shared" si="9"/>
        <v>459.98698747448856</v>
      </c>
      <c r="AU15">
        <f t="shared" si="9"/>
        <v>498.9040993120521</v>
      </c>
      <c r="AW15">
        <v>12</v>
      </c>
      <c r="AX15">
        <f>(R15*SUMPRODUCT(K16:$K$23, X16:$X$23)-$AZ$3*SUMPRODUCT(K15:$K$22, W16:$W$23))/Z15</f>
        <v>12240.408489710911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5249.459817239217</v>
      </c>
      <c r="P16">
        <f t="shared" si="22"/>
        <v>262.47299086196085</v>
      </c>
      <c r="Q16" s="4">
        <f t="shared" si="23"/>
        <v>50</v>
      </c>
      <c r="R16">
        <f t="shared" si="0"/>
        <v>250000</v>
      </c>
      <c r="S16">
        <f t="shared" si="1"/>
        <v>11524.682492831877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9716.476322197017</v>
      </c>
      <c r="AC16">
        <f t="shared" si="2"/>
        <v>8820.7487310650686</v>
      </c>
      <c r="AE16">
        <f t="shared" si="3"/>
        <v>4017.8257449166308</v>
      </c>
      <c r="AF16">
        <f t="shared" si="4"/>
        <v>-200.89128724583156</v>
      </c>
      <c r="AG16">
        <f t="shared" si="4"/>
        <v>-38.268944660954432</v>
      </c>
      <c r="AH16">
        <f t="shared" si="5"/>
        <v>-5121.5867669236404</v>
      </c>
      <c r="AI16">
        <f t="shared" si="6"/>
        <v>-1342.9212539137957</v>
      </c>
      <c r="AJ16">
        <f t="shared" si="7"/>
        <v>895.72759113194843</v>
      </c>
      <c r="AK16">
        <f t="shared" si="24"/>
        <v>1158.0810272548488</v>
      </c>
      <c r="AL16">
        <f t="shared" si="8"/>
        <v>710.88736447300153</v>
      </c>
      <c r="AN16">
        <f t="shared" si="9"/>
        <v>1381.7480709191252</v>
      </c>
      <c r="AO16">
        <f t="shared" si="9"/>
        <v>-69.087403545956263</v>
      </c>
      <c r="AP16">
        <f t="shared" si="9"/>
        <v>-13.160859583889632</v>
      </c>
      <c r="AQ16">
        <f t="shared" si="9"/>
        <v>-1761.3363755745711</v>
      </c>
      <c r="AR16">
        <f t="shared" si="9"/>
        <v>-461.83656778529178</v>
      </c>
      <c r="AS16">
        <f t="shared" si="9"/>
        <v>308.04468627876895</v>
      </c>
      <c r="AT16">
        <f t="shared" si="9"/>
        <v>398.26919507446922</v>
      </c>
      <c r="AU16">
        <f t="shared" si="9"/>
        <v>244.4773135679464</v>
      </c>
      <c r="AW16">
        <v>13</v>
      </c>
      <c r="AX16">
        <f>(R16*SUMPRODUCT(K17:$K$23, X17:$X$23)-$AZ$3*SUMPRODUCT(K16:$K$22, W17:$W$23))/Z16</f>
        <v>11524.682492831877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5249.459817239217</v>
      </c>
      <c r="P17">
        <f t="shared" si="22"/>
        <v>262.47299086196085</v>
      </c>
      <c r="Q17" s="4">
        <f t="shared" si="23"/>
        <v>50</v>
      </c>
      <c r="R17">
        <f t="shared" si="0"/>
        <v>250000</v>
      </c>
      <c r="S17">
        <f t="shared" si="1"/>
        <v>10594.813178054847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8820.7487310650686</v>
      </c>
      <c r="AC17">
        <f t="shared" si="2"/>
        <v>7786.7890533092959</v>
      </c>
      <c r="AE17">
        <f t="shared" si="3"/>
        <v>3858.1554533998924</v>
      </c>
      <c r="AF17">
        <f t="shared" si="4"/>
        <v>-192.90777266999461</v>
      </c>
      <c r="AG17">
        <f t="shared" si="4"/>
        <v>-36.748118737186218</v>
      </c>
      <c r="AH17">
        <f t="shared" si="5"/>
        <v>-5690.6823857933232</v>
      </c>
      <c r="AI17">
        <f t="shared" si="6"/>
        <v>-2062.1828238006119</v>
      </c>
      <c r="AJ17">
        <f t="shared" si="7"/>
        <v>1033.9596777557726</v>
      </c>
      <c r="AK17">
        <f t="shared" si="24"/>
        <v>1068.451684950119</v>
      </c>
      <c r="AL17">
        <f t="shared" si="8"/>
        <v>40.22853890527972</v>
      </c>
      <c r="AN17">
        <f t="shared" si="9"/>
        <v>1222.2466592687631</v>
      </c>
      <c r="AO17">
        <f t="shared" si="9"/>
        <v>-61.112332963438156</v>
      </c>
      <c r="AP17">
        <f t="shared" si="9"/>
        <v>-11.641642205307555</v>
      </c>
      <c r="AQ17">
        <f t="shared" si="9"/>
        <v>-1802.7831224027573</v>
      </c>
      <c r="AR17">
        <f t="shared" si="9"/>
        <v>-653.29043830273997</v>
      </c>
      <c r="AS17">
        <f t="shared" si="9"/>
        <v>327.55387314473086</v>
      </c>
      <c r="AT17">
        <f t="shared" si="9"/>
        <v>338.48078914745793</v>
      </c>
      <c r="AU17">
        <f t="shared" si="9"/>
        <v>12.744223989448797</v>
      </c>
      <c r="AW17">
        <v>14</v>
      </c>
      <c r="AX17">
        <f>(R17*SUMPRODUCT(K18:$K$23, X18:$X$23)-$AZ$3*SUMPRODUCT(K17:$K$22, W18:$W$23))/Z17</f>
        <v>10594.813178054847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5249.459817239217</v>
      </c>
      <c r="P18">
        <f t="shared" si="22"/>
        <v>262.47299086196085</v>
      </c>
      <c r="Q18" s="4">
        <f t="shared" si="23"/>
        <v>50</v>
      </c>
      <c r="R18">
        <f t="shared" si="0"/>
        <v>250000</v>
      </c>
      <c r="S18">
        <f t="shared" si="1"/>
        <v>9450.8114998573565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7786.7890533092959</v>
      </c>
      <c r="AC18">
        <f t="shared" si="2"/>
        <v>6639.8580824038654</v>
      </c>
      <c r="AE18">
        <f t="shared" si="3"/>
        <v>3688.1137875066306</v>
      </c>
      <c r="AF18">
        <f t="shared" si="4"/>
        <v>-184.40568937533152</v>
      </c>
      <c r="AG18">
        <f t="shared" si="4"/>
        <v>-35.128507655157883</v>
      </c>
      <c r="AH18">
        <f t="shared" si="5"/>
        <v>-6260.6494732823976</v>
      </c>
      <c r="AI18">
        <f t="shared" si="6"/>
        <v>-2792.0698828062564</v>
      </c>
      <c r="AJ18">
        <f t="shared" si="7"/>
        <v>1146.9309709054305</v>
      </c>
      <c r="AK18">
        <f t="shared" si="24"/>
        <v>966.15042224307467</v>
      </c>
      <c r="AL18">
        <f t="shared" si="8"/>
        <v>-678.98848965775119</v>
      </c>
      <c r="AN18">
        <f t="shared" si="9"/>
        <v>1076.2788725642642</v>
      </c>
      <c r="AO18">
        <f t="shared" si="9"/>
        <v>-53.81394362821321</v>
      </c>
      <c r="AP18">
        <f t="shared" si="9"/>
        <v>-10.251329756156684</v>
      </c>
      <c r="AQ18">
        <f t="shared" si="9"/>
        <v>-1827.0056578649742</v>
      </c>
      <c r="AR18">
        <f t="shared" si="9"/>
        <v>-814.79205868507995</v>
      </c>
      <c r="AS18">
        <f t="shared" si="9"/>
        <v>334.70159637066632</v>
      </c>
      <c r="AT18">
        <f t="shared" si="9"/>
        <v>281.9455545817795</v>
      </c>
      <c r="AU18">
        <f t="shared" si="9"/>
        <v>-198.1449077326341</v>
      </c>
      <c r="AW18">
        <v>15</v>
      </c>
      <c r="AX18">
        <f>(R18*SUMPRODUCT(K19:$K$23, X19:$X$23)-$AZ$3*SUMPRODUCT(K18:$K$22, W19:$W$23))/Z18</f>
        <v>9450.8114998573565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5249.459817239217</v>
      </c>
      <c r="P19">
        <f t="shared" si="22"/>
        <v>262.47299086196085</v>
      </c>
      <c r="Q19" s="4">
        <f t="shared" si="23"/>
        <v>50</v>
      </c>
      <c r="R19">
        <f t="shared" si="0"/>
        <v>250000</v>
      </c>
      <c r="S19">
        <f t="shared" si="1"/>
        <v>8062.0974633873029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6639.8580824038654</v>
      </c>
      <c r="AC19">
        <f t="shared" si="2"/>
        <v>5385.1938779901193</v>
      </c>
      <c r="AE19">
        <f t="shared" si="3"/>
        <v>3506.4521359277078</v>
      </c>
      <c r="AF19">
        <f t="shared" si="4"/>
        <v>-175.32260679638537</v>
      </c>
      <c r="AG19">
        <f t="shared" si="4"/>
        <v>-33.398218654922594</v>
      </c>
      <c r="AH19">
        <f t="shared" si="5"/>
        <v>-6895.0196184185461</v>
      </c>
      <c r="AI19">
        <f t="shared" si="6"/>
        <v>-3597.2883079421463</v>
      </c>
      <c r="AJ19">
        <f t="shared" si="7"/>
        <v>1254.6642044137461</v>
      </c>
      <c r="AK19">
        <f t="shared" si="24"/>
        <v>853.23735189428908</v>
      </c>
      <c r="AL19">
        <f t="shared" si="8"/>
        <v>-1489.3867516341111</v>
      </c>
      <c r="AN19">
        <f t="shared" si="9"/>
        <v>942.60510044048135</v>
      </c>
      <c r="AO19">
        <f t="shared" si="9"/>
        <v>-47.130255022024059</v>
      </c>
      <c r="AP19">
        <f t="shared" si="9"/>
        <v>-8.9781152085874414</v>
      </c>
      <c r="AQ19">
        <f t="shared" si="9"/>
        <v>-1853.5204269197809</v>
      </c>
      <c r="AR19">
        <f t="shared" si="9"/>
        <v>-967.02369670991118</v>
      </c>
      <c r="AS19">
        <f t="shared" si="9"/>
        <v>337.27905945238274</v>
      </c>
      <c r="AT19">
        <f t="shared" si="9"/>
        <v>229.36742000303983</v>
      </c>
      <c r="AU19">
        <f t="shared" si="9"/>
        <v>-400.37721725448858</v>
      </c>
      <c r="AW19">
        <v>16</v>
      </c>
      <c r="AX19">
        <f>(R19*SUMPRODUCT(K20:$K$23, X20:$X$23)-$AZ$3*SUMPRODUCT(K19:$K$22, W20:$W$23))/Z19</f>
        <v>8062.0974633873029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5249.459817239217</v>
      </c>
      <c r="P20">
        <f t="shared" si="22"/>
        <v>262.47299086196085</v>
      </c>
      <c r="Q20" s="4">
        <f t="shared" si="23"/>
        <v>50</v>
      </c>
      <c r="R20">
        <f t="shared" si="0"/>
        <v>250000</v>
      </c>
      <c r="S20">
        <f t="shared" si="1"/>
        <v>6426.9856117175941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5385.1938779901193</v>
      </c>
      <c r="AC20">
        <f t="shared" si="2"/>
        <v>4057.8151422167684</v>
      </c>
      <c r="AE20">
        <f t="shared" si="3"/>
        <v>3314.3589890749795</v>
      </c>
      <c r="AF20">
        <f t="shared" si="4"/>
        <v>-165.71794945374899</v>
      </c>
      <c r="AG20">
        <f t="shared" si="4"/>
        <v>-31.568571857533133</v>
      </c>
      <c r="AH20">
        <f t="shared" si="5"/>
        <v>-7478.323054201167</v>
      </c>
      <c r="AI20">
        <f t="shared" si="6"/>
        <v>-4361.2505864374698</v>
      </c>
      <c r="AJ20">
        <f t="shared" si="7"/>
        <v>1327.3787357733509</v>
      </c>
      <c r="AK20">
        <f t="shared" si="24"/>
        <v>730.2573215698385</v>
      </c>
      <c r="AL20">
        <f t="shared" si="8"/>
        <v>-2303.6145290942804</v>
      </c>
      <c r="AN20">
        <f t="shared" si="9"/>
        <v>820.73467793259579</v>
      </c>
      <c r="AO20">
        <f t="shared" si="9"/>
        <v>-41.036733896629791</v>
      </c>
      <c r="AP20">
        <f t="shared" si="9"/>
        <v>-7.8173250820713447</v>
      </c>
      <c r="AQ20">
        <f t="shared" si="9"/>
        <v>-1851.8570509704221</v>
      </c>
      <c r="AR20">
        <f t="shared" si="9"/>
        <v>-1079.9764320165275</v>
      </c>
      <c r="AS20">
        <f t="shared" si="9"/>
        <v>328.69878090772852</v>
      </c>
      <c r="AT20">
        <f t="shared" si="9"/>
        <v>180.83361205052088</v>
      </c>
      <c r="AU20">
        <f t="shared" si="9"/>
        <v>-570.44403905827812</v>
      </c>
      <c r="AW20">
        <v>17</v>
      </c>
      <c r="AX20">
        <f>(R20*SUMPRODUCT(K21:$K$23, X21:$X$23)-$AZ$3*SUMPRODUCT(K20:$K$22, W21:$W$23))/Z20</f>
        <v>6426.9856117175941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5249.459817239217</v>
      </c>
      <c r="P21">
        <f t="shared" si="22"/>
        <v>262.47299086196085</v>
      </c>
      <c r="Q21" s="4">
        <f t="shared" si="23"/>
        <v>50</v>
      </c>
      <c r="R21">
        <f t="shared" si="0"/>
        <v>250000</v>
      </c>
      <c r="S21">
        <f t="shared" si="1"/>
        <v>4557.2433830438895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4057.8151422167684</v>
      </c>
      <c r="AC21">
        <f t="shared" si="2"/>
        <v>2703.8467288041043</v>
      </c>
      <c r="AE21">
        <f t="shared" si="3"/>
        <v>3114.5439384785545</v>
      </c>
      <c r="AF21">
        <f t="shared" si="4"/>
        <v>-155.72719692392772</v>
      </c>
      <c r="AG21">
        <f t="shared" si="4"/>
        <v>-29.665375552074881</v>
      </c>
      <c r="AH21">
        <f t="shared" si="5"/>
        <v>-7937.5529344146125</v>
      </c>
      <c r="AI21">
        <f t="shared" si="6"/>
        <v>-5008.4015684120604</v>
      </c>
      <c r="AJ21">
        <f t="shared" si="7"/>
        <v>1353.9684134126642</v>
      </c>
      <c r="AK21">
        <f t="shared" si="24"/>
        <v>600.42722355808598</v>
      </c>
      <c r="AL21">
        <f t="shared" si="8"/>
        <v>-3054.0059314413102</v>
      </c>
      <c r="AN21">
        <f t="shared" si="9"/>
        <v>710.45907528603436</v>
      </c>
      <c r="AO21">
        <f t="shared" si="9"/>
        <v>-35.522953764301718</v>
      </c>
      <c r="AP21">
        <f t="shared" si="9"/>
        <v>-6.7669731745815831</v>
      </c>
      <c r="AQ21">
        <f t="shared" si="9"/>
        <v>-1810.6363657765378</v>
      </c>
      <c r="AR21">
        <f t="shared" si="9"/>
        <v>-1142.4672174293867</v>
      </c>
      <c r="AS21">
        <f t="shared" si="9"/>
        <v>308.85393366117188</v>
      </c>
      <c r="AT21">
        <f t="shared" si="9"/>
        <v>136.96354215956939</v>
      </c>
      <c r="AU21">
        <f t="shared" si="9"/>
        <v>-696.64974160864529</v>
      </c>
      <c r="AW21">
        <v>18</v>
      </c>
      <c r="AX21">
        <f>(R21*SUMPRODUCT(K22:$K$23, X22:$X$23)-$AZ$3*SUMPRODUCT(K21:$K$22, W22:$W$23))/Z21</f>
        <v>4557.2433830438895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5249.459817239217</v>
      </c>
      <c r="P22">
        <f t="shared" si="22"/>
        <v>262.47299086196085</v>
      </c>
      <c r="Q22" s="4">
        <f t="shared" si="23"/>
        <v>50</v>
      </c>
      <c r="R22">
        <f t="shared" si="0"/>
        <v>250000</v>
      </c>
      <c r="S22">
        <f t="shared" si="1"/>
        <v>2424.4995966325641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2703.8467288041043</v>
      </c>
      <c r="AC22">
        <f t="shared" si="2"/>
        <v>1343.0397672290744</v>
      </c>
      <c r="AE22">
        <f t="shared" si="3"/>
        <v>2907.912750662259</v>
      </c>
      <c r="AF22">
        <f t="shared" si="4"/>
        <v>-145.39563753311296</v>
      </c>
      <c r="AG22">
        <f t="shared" si="4"/>
        <v>-27.697256974066921</v>
      </c>
      <c r="AH22">
        <f t="shared" si="5"/>
        <v>-8357.3241124360575</v>
      </c>
      <c r="AI22">
        <f t="shared" si="6"/>
        <v>-5622.5042562809786</v>
      </c>
      <c r="AJ22">
        <f t="shared" si="7"/>
        <v>1360.8069615750298</v>
      </c>
      <c r="AK22">
        <f t="shared" si="24"/>
        <v>467.76768668191221</v>
      </c>
      <c r="AL22">
        <f t="shared" si="8"/>
        <v>-3793.9296080240365</v>
      </c>
      <c r="AN22">
        <f t="shared" si="9"/>
        <v>611.03676649936028</v>
      </c>
      <c r="AO22">
        <f t="shared" si="9"/>
        <v>-30.551838324968017</v>
      </c>
      <c r="AP22">
        <f t="shared" si="9"/>
        <v>-5.8199966070100837</v>
      </c>
      <c r="AQ22">
        <f t="shared" si="9"/>
        <v>-1756.1160667860688</v>
      </c>
      <c r="AR22">
        <f t="shared" si="9"/>
        <v>-1181.4511352186867</v>
      </c>
      <c r="AS22">
        <f t="shared" si="9"/>
        <v>285.94499110788513</v>
      </c>
      <c r="AT22">
        <f t="shared" si="9"/>
        <v>98.291551105825661</v>
      </c>
      <c r="AU22">
        <f t="shared" si="9"/>
        <v>-797.21459300497588</v>
      </c>
      <c r="AW22">
        <v>19</v>
      </c>
      <c r="AX22">
        <f>(R22*SUMPRODUCT(K23:$K$23, X23:$X$23)-$AZ$3*SUMPRODUCT(K22:$K$22, W23:$W$23))/Z22</f>
        <v>2424.4995966325641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5249.459817239217</v>
      </c>
      <c r="P23">
        <f t="shared" si="22"/>
        <v>262.47299086196085</v>
      </c>
      <c r="Q23" s="4">
        <f t="shared" si="23"/>
        <v>50</v>
      </c>
      <c r="R23">
        <f t="shared" si="0"/>
        <v>250000</v>
      </c>
      <c r="S23">
        <f t="shared" si="1"/>
        <v>2614.8198588529217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1343.0397672290744</v>
      </c>
      <c r="AC23">
        <f t="shared" si="2"/>
        <v>1343.0397672290744</v>
      </c>
      <c r="AE23">
        <f t="shared" si="3"/>
        <v>2696.2596551932866</v>
      </c>
      <c r="AF23">
        <f t="shared" si="4"/>
        <v>-134.81298275966432</v>
      </c>
      <c r="AG23">
        <f t="shared" si="4"/>
        <v>-25.68130578253761</v>
      </c>
      <c r="AH23">
        <f t="shared" si="5"/>
        <v>-8694.8931089431935</v>
      </c>
      <c r="AI23">
        <f t="shared" si="6"/>
        <v>-6159.1277422921085</v>
      </c>
      <c r="AJ23">
        <f t="shared" si="7"/>
        <v>0</v>
      </c>
      <c r="AK23">
        <f t="shared" si="24"/>
        <v>334.11471361481631</v>
      </c>
      <c r="AL23">
        <f t="shared" si="8"/>
        <v>-5825.0130286772919</v>
      </c>
      <c r="AN23">
        <f t="shared" si="9"/>
        <v>521.90210830998296</v>
      </c>
      <c r="AO23">
        <f t="shared" si="9"/>
        <v>-26.095105415499148</v>
      </c>
      <c r="AP23">
        <f t="shared" si="9"/>
        <v>-4.9710077463214155</v>
      </c>
      <c r="AQ23">
        <f t="shared" si="9"/>
        <v>-1683.0289458016196</v>
      </c>
      <c r="AR23">
        <f t="shared" si="9"/>
        <v>-1192.192950653457</v>
      </c>
      <c r="AS23">
        <f t="shared" si="9"/>
        <v>0</v>
      </c>
      <c r="AT23">
        <f t="shared" si="9"/>
        <v>64.672989901804684</v>
      </c>
      <c r="AU23">
        <f t="shared" si="9"/>
        <v>-1127.5199607516524</v>
      </c>
      <c r="AW23">
        <v>20</v>
      </c>
      <c r="AX23">
        <f>(R23*SUMPRODUCT(K$23:$K24, X$23:$X24)-$AZ$3*SUMPRODUCT(K$22:$K23, W$23:$W24))/Z23</f>
        <v>2614.8198588529217</v>
      </c>
    </row>
    <row r="25" spans="5:50" x14ac:dyDescent="0.25">
      <c r="AN25" s="8">
        <f t="shared" ref="AN25:AU25" si="25">SUM(AN3:AN23)</f>
        <v>43153.34031244833</v>
      </c>
      <c r="AO25" s="8">
        <f t="shared" si="25"/>
        <v>-6094.7618785518316</v>
      </c>
      <c r="AP25" s="8">
        <f t="shared" si="25"/>
        <v>-2880.9346887702318</v>
      </c>
      <c r="AQ25" s="8">
        <f t="shared" si="25"/>
        <v>-26378.142177360882</v>
      </c>
      <c r="AR25" s="8">
        <f t="shared" si="25"/>
        <v>7799.5015677653855</v>
      </c>
      <c r="AS25" s="8">
        <f t="shared" si="25"/>
        <v>-5799.9624901321886</v>
      </c>
      <c r="AT25" s="8">
        <f t="shared" si="25"/>
        <v>8621.3320133095658</v>
      </c>
      <c r="AU25" s="9">
        <f t="shared" si="25"/>
        <v>10620.871090942761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19242.279834693265</v>
      </c>
      <c r="K3">
        <v>1</v>
      </c>
      <c r="L3" s="2">
        <v>0</v>
      </c>
      <c r="O3">
        <f>$C$3</f>
        <v>19242.279834693265</v>
      </c>
      <c r="P3">
        <f>O3*B5</f>
        <v>15393.823867754612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19242.279834693265</v>
      </c>
      <c r="AF3">
        <f t="shared" ref="AF3:AG23" si="4">-$Z3*P3</f>
        <v>-15393.823867754612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1328.5477629386528</v>
      </c>
      <c r="AJ3">
        <f t="shared" ref="AJ3:AJ23" si="7">AB3-AC3</f>
        <v>0</v>
      </c>
      <c r="AL3">
        <f t="shared" ref="AL3:AL23" si="8">SUM(AI3:AK3)</f>
        <v>1328.5477629386528</v>
      </c>
      <c r="AN3">
        <f t="shared" ref="AN3:AU23" si="9">AE3*$K3</f>
        <v>19242.279834693265</v>
      </c>
      <c r="AO3">
        <f t="shared" si="9"/>
        <v>-15393.823867754612</v>
      </c>
      <c r="AP3">
        <f t="shared" si="9"/>
        <v>-2519.9082039999998</v>
      </c>
      <c r="AQ3">
        <f t="shared" si="9"/>
        <v>0</v>
      </c>
      <c r="AR3">
        <f t="shared" si="9"/>
        <v>1328.5477629386528</v>
      </c>
      <c r="AS3">
        <f t="shared" si="9"/>
        <v>0</v>
      </c>
      <c r="AT3">
        <f t="shared" si="9"/>
        <v>0</v>
      </c>
      <c r="AU3">
        <f t="shared" si="9"/>
        <v>1328.5477629386528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10411.379947889351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6306.2796629873419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6125.8636486480391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-6125.8636486480391</v>
      </c>
      <c r="AK4">
        <f>H4*SUM(AB4, AE4:AF4)</f>
        <v>0</v>
      </c>
      <c r="AL4">
        <f t="shared" si="8"/>
        <v>-10778.100148648038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-4285.5162992413216</v>
      </c>
      <c r="AR4">
        <f t="shared" si="9"/>
        <v>-4285.5162992413216</v>
      </c>
      <c r="AS4">
        <f t="shared" si="9"/>
        <v>-5642.982361969579</v>
      </c>
      <c r="AT4">
        <f t="shared" si="9"/>
        <v>0</v>
      </c>
      <c r="AU4">
        <f t="shared" si="9"/>
        <v>-9928.4986612109005</v>
      </c>
      <c r="AW4">
        <v>1</v>
      </c>
      <c r="AX4">
        <f>(R4*SUMPRODUCT(K5:$K$23, X5:$X$23)-$AZ$3*SUMPRODUCT(K4:$K$22, W5:$W$23))/Z4</f>
        <v>6306.2796629873419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19242.279834693265</v>
      </c>
      <c r="P5">
        <f t="shared" ref="P5:P23" si="22">O5*$C$5</f>
        <v>962.11399173466327</v>
      </c>
      <c r="Q5" s="4">
        <f t="shared" ref="Q5:Q23" si="23">$C$8</f>
        <v>50</v>
      </c>
      <c r="R5">
        <f t="shared" si="0"/>
        <v>250000</v>
      </c>
      <c r="S5">
        <f t="shared" si="1"/>
        <v>11573.599477033624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6125.8636486480391</v>
      </c>
      <c r="AC5">
        <f t="shared" si="2"/>
        <v>10881.238055089416</v>
      </c>
      <c r="AE5">
        <f t="shared" si="3"/>
        <v>18091.158936287055</v>
      </c>
      <c r="AF5">
        <f t="shared" si="4"/>
        <v>-904.55794681435282</v>
      </c>
      <c r="AG5">
        <f t="shared" si="4"/>
        <v>-47.008876005610382</v>
      </c>
      <c r="AH5">
        <f t="shared" si="5"/>
        <v>-5374.9058369480699</v>
      </c>
      <c r="AI5">
        <f t="shared" si="6"/>
        <v>11764.686276519024</v>
      </c>
      <c r="AJ5">
        <f t="shared" si="7"/>
        <v>-4755.3744064413768</v>
      </c>
      <c r="AK5">
        <f>H5*SUM(AB5, AE5:AF5)</f>
        <v>1994.8942240132683</v>
      </c>
      <c r="AL5">
        <f t="shared" si="8"/>
        <v>9004.2060940909141</v>
      </c>
      <c r="AN5">
        <f t="shared" si="9"/>
        <v>15351.440117233629</v>
      </c>
      <c r="AO5">
        <f t="shared" si="9"/>
        <v>-767.57200586168153</v>
      </c>
      <c r="AP5">
        <f t="shared" si="9"/>
        <v>-39.889868168207997</v>
      </c>
      <c r="AQ5">
        <f t="shared" si="9"/>
        <v>-4560.9319658441018</v>
      </c>
      <c r="AR5">
        <f t="shared" si="9"/>
        <v>9983.046277359641</v>
      </c>
      <c r="AS5">
        <f t="shared" si="9"/>
        <v>-4035.2221597635676</v>
      </c>
      <c r="AT5">
        <f t="shared" si="9"/>
        <v>1692.788136349222</v>
      </c>
      <c r="AU5">
        <f t="shared" si="9"/>
        <v>7640.6122539452945</v>
      </c>
      <c r="AW5">
        <v>2</v>
      </c>
      <c r="AX5">
        <f>(R5*SUMPRODUCT(K6:$K$23, X6:$X$23)-$AZ$3*SUMPRODUCT(K5:$K$22, W6:$W$23))/Z5</f>
        <v>11573.599477033624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19242.279834693265</v>
      </c>
      <c r="P6">
        <f t="shared" si="22"/>
        <v>962.11399173466327</v>
      </c>
      <c r="Q6" s="4">
        <f t="shared" si="23"/>
        <v>50</v>
      </c>
      <c r="R6">
        <f t="shared" si="0"/>
        <v>250000</v>
      </c>
      <c r="S6">
        <f t="shared" si="1"/>
        <v>15935.591770197829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10881.238055089416</v>
      </c>
      <c r="AC6">
        <f t="shared" si="2"/>
        <v>14445.801897449295</v>
      </c>
      <c r="AE6">
        <f t="shared" si="3"/>
        <v>17443.353629773079</v>
      </c>
      <c r="AF6">
        <f t="shared" si="4"/>
        <v>-872.1676814886539</v>
      </c>
      <c r="AG6">
        <f t="shared" si="4"/>
        <v>-45.325589742030523</v>
      </c>
      <c r="AH6">
        <f t="shared" si="5"/>
        <v>-6065.9875176187797</v>
      </c>
      <c r="AI6">
        <f t="shared" si="6"/>
        <v>10459.872840923616</v>
      </c>
      <c r="AJ6">
        <f t="shared" si="7"/>
        <v>-3564.5638423598793</v>
      </c>
      <c r="AK6">
        <f>H6*SUM(AB6, AE6:AF6)</f>
        <v>2349.1588268167066</v>
      </c>
      <c r="AL6">
        <f t="shared" si="8"/>
        <v>9244.4678253804432</v>
      </c>
      <c r="AN6">
        <f t="shared" si="9"/>
        <v>13634.966838770335</v>
      </c>
      <c r="AO6">
        <f t="shared" si="9"/>
        <v>-681.74834193851677</v>
      </c>
      <c r="AP6">
        <f t="shared" si="9"/>
        <v>-35.429707279765495</v>
      </c>
      <c r="AQ6">
        <f t="shared" si="9"/>
        <v>-4741.6076290487281</v>
      </c>
      <c r="AR6">
        <f t="shared" si="9"/>
        <v>8176.1811605033263</v>
      </c>
      <c r="AS6">
        <f t="shared" si="9"/>
        <v>-2786.3168297121201</v>
      </c>
      <c r="AT6">
        <f t="shared" si="9"/>
        <v>1836.2697553742771</v>
      </c>
      <c r="AU6">
        <f t="shared" si="9"/>
        <v>7226.1340861654835</v>
      </c>
      <c r="AW6">
        <v>3</v>
      </c>
      <c r="AX6">
        <f>(R6*SUMPRODUCT(K7:$K$23, X7:$X$23)-$AZ$3*SUMPRODUCT(K6:$K$22, W7:$W$23))/Z6</f>
        <v>15935.591770197829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19242.279834693265</v>
      </c>
      <c r="P7">
        <f t="shared" si="22"/>
        <v>962.11399173466327</v>
      </c>
      <c r="Q7" s="4">
        <f t="shared" si="23"/>
        <v>50</v>
      </c>
      <c r="R7">
        <f t="shared" si="0"/>
        <v>250000</v>
      </c>
      <c r="S7">
        <f t="shared" si="1"/>
        <v>19494.913090584429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14445.801897449295</v>
      </c>
      <c r="AC7">
        <f t="shared" si="2"/>
        <v>16970.060384259661</v>
      </c>
      <c r="AE7">
        <f t="shared" si="3"/>
        <v>16750.146523262982</v>
      </c>
      <c r="AF7">
        <f t="shared" si="4"/>
        <v>-837.50732616314906</v>
      </c>
      <c r="AG7">
        <f t="shared" si="4"/>
        <v>-43.524329412003873</v>
      </c>
      <c r="AH7">
        <f t="shared" si="5"/>
        <v>-6740.0221630317301</v>
      </c>
      <c r="AI7">
        <f t="shared" si="6"/>
        <v>9129.0927046560973</v>
      </c>
      <c r="AJ7">
        <f t="shared" si="7"/>
        <v>-2524.2584868103659</v>
      </c>
      <c r="AK7">
        <f>H7*SUM(AB7, AE7:AF7)</f>
        <v>2597.8325213427584</v>
      </c>
      <c r="AL7">
        <f t="shared" si="8"/>
        <v>9202.6667391884894</v>
      </c>
      <c r="AN7">
        <f t="shared" si="9"/>
        <v>12061.021121485497</v>
      </c>
      <c r="AO7">
        <f t="shared" si="9"/>
        <v>-603.05105607427481</v>
      </c>
      <c r="AP7">
        <f t="shared" si="9"/>
        <v>-31.339896376883132</v>
      </c>
      <c r="AQ7">
        <f t="shared" si="9"/>
        <v>-4853.1843918324248</v>
      </c>
      <c r="AR7">
        <f t="shared" si="9"/>
        <v>6573.4457772019123</v>
      </c>
      <c r="AS7">
        <f t="shared" si="9"/>
        <v>-1817.6040957746818</v>
      </c>
      <c r="AT7">
        <f t="shared" si="9"/>
        <v>1870.581422465865</v>
      </c>
      <c r="AU7">
        <f t="shared" si="9"/>
        <v>6626.4231038930957</v>
      </c>
      <c r="AW7">
        <v>4</v>
      </c>
      <c r="AX7">
        <f>(R7*SUMPRODUCT(K8:$K$23, X8:$X$23)-$AZ$3*SUMPRODUCT(K7:$K$22, W8:$W$23))/Z7</f>
        <v>19494.913090584429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19242.279834693265</v>
      </c>
      <c r="P8">
        <f t="shared" si="22"/>
        <v>962.11399173466327</v>
      </c>
      <c r="Q8" s="4">
        <f t="shared" si="23"/>
        <v>50</v>
      </c>
      <c r="R8">
        <f t="shared" si="0"/>
        <v>250000</v>
      </c>
      <c r="S8">
        <f t="shared" si="1"/>
        <v>22325.468147510255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16970.060384259661</v>
      </c>
      <c r="AC8">
        <f t="shared" si="2"/>
        <v>18577.499061936818</v>
      </c>
      <c r="AE8">
        <f t="shared" si="3"/>
        <v>16011.912189998375</v>
      </c>
      <c r="AF8">
        <f t="shared" si="4"/>
        <v>-800.59560949991874</v>
      </c>
      <c r="AG8">
        <f t="shared" si="4"/>
        <v>-41.606068323383823</v>
      </c>
      <c r="AH8">
        <f t="shared" si="5"/>
        <v>-7415.0889725000388</v>
      </c>
      <c r="AI8">
        <f t="shared" si="6"/>
        <v>7754.6215396750331</v>
      </c>
      <c r="AJ8">
        <f t="shared" si="7"/>
        <v>-1607.4386776771571</v>
      </c>
      <c r="AK8">
        <f t="shared" ref="AK8:AK23" si="24">H8*SUM(AB8:AB8, AE8:AF8)</f>
        <v>2753.8247896282815</v>
      </c>
      <c r="AL8">
        <f t="shared" si="8"/>
        <v>8901.0076516261579</v>
      </c>
      <c r="AN8">
        <f t="shared" si="9"/>
        <v>10620.62400920971</v>
      </c>
      <c r="AO8">
        <f t="shared" si="9"/>
        <v>-531.03120046048548</v>
      </c>
      <c r="AP8">
        <f t="shared" si="9"/>
        <v>-27.59710413851543</v>
      </c>
      <c r="AQ8">
        <f t="shared" si="9"/>
        <v>-4918.3926964670709</v>
      </c>
      <c r="AR8">
        <f t="shared" si="9"/>
        <v>5143.6030081436375</v>
      </c>
      <c r="AS8">
        <f t="shared" si="9"/>
        <v>-1066.2063100829469</v>
      </c>
      <c r="AT8">
        <f t="shared" si="9"/>
        <v>1826.598680459412</v>
      </c>
      <c r="AU8">
        <f t="shared" si="9"/>
        <v>5903.9953785201033</v>
      </c>
      <c r="AW8">
        <v>5</v>
      </c>
      <c r="AX8">
        <f>(R8*SUMPRODUCT(K9:$K$23, X9:$X$23)-$AZ$3*SUMPRODUCT(K8:$K$22, W9:$W$23))/Z8</f>
        <v>22325.468147510255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19242.279834693265</v>
      </c>
      <c r="P9">
        <f t="shared" si="22"/>
        <v>962.11399173466327</v>
      </c>
      <c r="Q9" s="4">
        <f t="shared" si="23"/>
        <v>50</v>
      </c>
      <c r="R9">
        <f t="shared" si="0"/>
        <v>250000</v>
      </c>
      <c r="S9">
        <f t="shared" si="1"/>
        <v>24438.585432865239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18577.499061936818</v>
      </c>
      <c r="AC9">
        <f t="shared" si="2"/>
        <v>19334.205983689419</v>
      </c>
      <c r="AE9">
        <f t="shared" si="3"/>
        <v>15223.229795429883</v>
      </c>
      <c r="AF9">
        <f t="shared" si="4"/>
        <v>-761.16148977149408</v>
      </c>
      <c r="AG9">
        <f t="shared" si="4"/>
        <v>-39.556720737380729</v>
      </c>
      <c r="AH9">
        <f t="shared" si="5"/>
        <v>-8166.4345138462613</v>
      </c>
      <c r="AI9">
        <f t="shared" si="6"/>
        <v>6256.0770710747474</v>
      </c>
      <c r="AJ9">
        <f t="shared" si="7"/>
        <v>-756.70692175260046</v>
      </c>
      <c r="AK9">
        <f t="shared" si="24"/>
        <v>2827.2618587798574</v>
      </c>
      <c r="AL9">
        <f t="shared" si="8"/>
        <v>8326.632008102004</v>
      </c>
      <c r="AN9">
        <f t="shared" si="9"/>
        <v>9301.5431373191313</v>
      </c>
      <c r="AO9">
        <f t="shared" si="9"/>
        <v>-465.07715686595657</v>
      </c>
      <c r="AP9">
        <f t="shared" si="9"/>
        <v>-24.169545441670383</v>
      </c>
      <c r="AQ9">
        <f t="shared" si="9"/>
        <v>-4989.7718111984777</v>
      </c>
      <c r="AR9">
        <f t="shared" si="9"/>
        <v>3822.524623813028</v>
      </c>
      <c r="AS9">
        <f t="shared" si="9"/>
        <v>-462.35537199226962</v>
      </c>
      <c r="AT9">
        <f t="shared" si="9"/>
        <v>1727.4848040349968</v>
      </c>
      <c r="AU9">
        <f t="shared" si="9"/>
        <v>5087.6540558557545</v>
      </c>
      <c r="AW9">
        <v>6</v>
      </c>
      <c r="AX9">
        <f>(R9*SUMPRODUCT(K10:$K$23, X10:$X$23)-$AZ$3*SUMPRODUCT(K9:$K$22, W10:$W$23))/Z9</f>
        <v>24438.585432865239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19242.279834693265</v>
      </c>
      <c r="P10">
        <f t="shared" si="22"/>
        <v>962.11399173466327</v>
      </c>
      <c r="Q10" s="4">
        <f t="shared" si="23"/>
        <v>50</v>
      </c>
      <c r="R10">
        <f t="shared" si="0"/>
        <v>250000</v>
      </c>
      <c r="S10">
        <f t="shared" si="1"/>
        <v>25918.476889842917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19334.205983689419</v>
      </c>
      <c r="AC10">
        <f t="shared" si="2"/>
        <v>19381.678480861327</v>
      </c>
      <c r="AE10">
        <f t="shared" si="3"/>
        <v>14389.259159782618</v>
      </c>
      <c r="AF10">
        <f t="shared" si="4"/>
        <v>-719.46295798913093</v>
      </c>
      <c r="AG10">
        <f t="shared" si="4"/>
        <v>-37.389694161497452</v>
      </c>
      <c r="AH10">
        <f t="shared" si="5"/>
        <v>-8857.2968425473427</v>
      </c>
      <c r="AI10">
        <f t="shared" si="6"/>
        <v>4775.1096650846466</v>
      </c>
      <c r="AJ10">
        <f t="shared" si="7"/>
        <v>-47.472497171907889</v>
      </c>
      <c r="AK10">
        <f t="shared" si="24"/>
        <v>2824.2184750161432</v>
      </c>
      <c r="AL10">
        <f t="shared" si="8"/>
        <v>7551.8556429288819</v>
      </c>
      <c r="AN10">
        <f t="shared" si="9"/>
        <v>8098.9366676631962</v>
      </c>
      <c r="AO10">
        <f t="shared" si="9"/>
        <v>-404.94683338315986</v>
      </c>
      <c r="AP10">
        <f t="shared" si="9"/>
        <v>-21.044639037680586</v>
      </c>
      <c r="AQ10">
        <f t="shared" si="9"/>
        <v>-4985.2939180482344</v>
      </c>
      <c r="AR10">
        <f t="shared" si="9"/>
        <v>2687.651277194122</v>
      </c>
      <c r="AS10">
        <f t="shared" si="9"/>
        <v>-26.719704175298943</v>
      </c>
      <c r="AT10">
        <f t="shared" si="9"/>
        <v>1589.6000142057089</v>
      </c>
      <c r="AU10">
        <f t="shared" si="9"/>
        <v>4250.5315872245319</v>
      </c>
      <c r="AW10">
        <v>7</v>
      </c>
      <c r="AX10">
        <f>(R10*SUMPRODUCT(K11:$K$23, X11:$X$23)-$AZ$3*SUMPRODUCT(K10:$K$22, W11:$W$23))/Z10</f>
        <v>25918.476889842917</v>
      </c>
    </row>
    <row r="11" spans="1:52" x14ac:dyDescent="0.25">
      <c r="A11" t="s">
        <v>33</v>
      </c>
      <c r="C11" s="7">
        <f>AU25</f>
        <v>34388.299995639311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19242.279834693265</v>
      </c>
      <c r="P11">
        <f t="shared" si="22"/>
        <v>962.11399173466327</v>
      </c>
      <c r="Q11" s="4">
        <f t="shared" si="23"/>
        <v>50</v>
      </c>
      <c r="R11">
        <f t="shared" si="0"/>
        <v>250000</v>
      </c>
      <c r="S11">
        <f t="shared" si="1"/>
        <v>26880.786379871228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19381.678480861327</v>
      </c>
      <c r="AC11">
        <f t="shared" si="2"/>
        <v>18889.42741386198</v>
      </c>
      <c r="AE11">
        <f t="shared" si="3"/>
        <v>13521.763949838723</v>
      </c>
      <c r="AF11">
        <f t="shared" si="4"/>
        <v>-676.08819749193617</v>
      </c>
      <c r="AG11">
        <f t="shared" si="4"/>
        <v>-35.135555833304586</v>
      </c>
      <c r="AH11">
        <f t="shared" si="5"/>
        <v>-9401.2069328894395</v>
      </c>
      <c r="AI11">
        <f t="shared" si="6"/>
        <v>3409.333263624043</v>
      </c>
      <c r="AJ11">
        <f t="shared" si="7"/>
        <v>492.25106699934622</v>
      </c>
      <c r="AK11">
        <f t="shared" si="24"/>
        <v>2757.7591564440854</v>
      </c>
      <c r="AL11">
        <f t="shared" si="8"/>
        <v>6659.3434870674746</v>
      </c>
      <c r="AN11">
        <f t="shared" si="9"/>
        <v>7010.7468472054807</v>
      </c>
      <c r="AO11">
        <f t="shared" si="9"/>
        <v>-350.53734236027407</v>
      </c>
      <c r="AP11">
        <f t="shared" si="9"/>
        <v>-18.217037969080227</v>
      </c>
      <c r="AQ11">
        <f t="shared" si="9"/>
        <v>-4874.3257247488827</v>
      </c>
      <c r="AR11">
        <f t="shared" si="9"/>
        <v>1767.6667421272441</v>
      </c>
      <c r="AS11">
        <f t="shared" si="9"/>
        <v>255.22170249395322</v>
      </c>
      <c r="AT11">
        <f t="shared" si="9"/>
        <v>1429.8394339018926</v>
      </c>
      <c r="AU11">
        <f t="shared" si="9"/>
        <v>3452.7278785230897</v>
      </c>
      <c r="AW11">
        <v>8</v>
      </c>
      <c r="AX11">
        <f>(R11*SUMPRODUCT(K12:$K$23, X12:$X$23)-$AZ$3*SUMPRODUCT(K11:$K$22, W12:$W$23))/Z11</f>
        <v>26880.786379871228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19242.279834693265</v>
      </c>
      <c r="P12">
        <f t="shared" si="22"/>
        <v>962.11399173466327</v>
      </c>
      <c r="Q12" s="4">
        <f t="shared" si="23"/>
        <v>50</v>
      </c>
      <c r="R12">
        <f t="shared" si="0"/>
        <v>250000</v>
      </c>
      <c r="S12">
        <f t="shared" si="1"/>
        <v>27366.901131769588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18889.42741386198</v>
      </c>
      <c r="AC12">
        <f t="shared" si="2"/>
        <v>17955.163199555554</v>
      </c>
      <c r="AE12">
        <f t="shared" si="3"/>
        <v>12624.67654265589</v>
      </c>
      <c r="AF12">
        <f t="shared" si="4"/>
        <v>-631.23382713279454</v>
      </c>
      <c r="AG12">
        <f t="shared" si="4"/>
        <v>-32.804523817115395</v>
      </c>
      <c r="AH12">
        <f t="shared" si="5"/>
        <v>-9898.3822892807384</v>
      </c>
      <c r="AI12">
        <f t="shared" si="6"/>
        <v>2062.2559024252405</v>
      </c>
      <c r="AJ12">
        <f t="shared" si="7"/>
        <v>934.26421430642586</v>
      </c>
      <c r="AK12">
        <f t="shared" si="24"/>
        <v>2642.7089627117402</v>
      </c>
      <c r="AL12">
        <f t="shared" si="8"/>
        <v>5639.2290794434066</v>
      </c>
      <c r="AN12">
        <f t="shared" si="9"/>
        <v>6029.6563634398408</v>
      </c>
      <c r="AO12">
        <f t="shared" si="9"/>
        <v>-301.48281817199205</v>
      </c>
      <c r="AP12">
        <f t="shared" si="9"/>
        <v>-15.667728603989397</v>
      </c>
      <c r="AQ12">
        <f t="shared" si="9"/>
        <v>-4727.5542907308391</v>
      </c>
      <c r="AR12">
        <f t="shared" si="9"/>
        <v>984.95152593301998</v>
      </c>
      <c r="AS12">
        <f t="shared" si="9"/>
        <v>446.21279174110003</v>
      </c>
      <c r="AT12">
        <f t="shared" si="9"/>
        <v>1262.1810039960146</v>
      </c>
      <c r="AU12">
        <f t="shared" si="9"/>
        <v>2693.3453216701346</v>
      </c>
      <c r="AW12">
        <v>9</v>
      </c>
      <c r="AX12">
        <f>(R12*SUMPRODUCT(K13:$K$23, X13:$X$23)-$AZ$3*SUMPRODUCT(K12:$K$22, W13:$W$23))/Z12</f>
        <v>27366.901131769588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19242.279834693265</v>
      </c>
      <c r="P13">
        <f t="shared" si="22"/>
        <v>962.11399173466327</v>
      </c>
      <c r="Q13" s="4">
        <f t="shared" si="23"/>
        <v>50</v>
      </c>
      <c r="R13">
        <f t="shared" si="0"/>
        <v>250000</v>
      </c>
      <c r="S13">
        <f t="shared" si="1"/>
        <v>27430.228145180761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17955.163199555554</v>
      </c>
      <c r="AC13">
        <f t="shared" si="2"/>
        <v>16686.816685818307</v>
      </c>
      <c r="AE13">
        <f t="shared" si="3"/>
        <v>11705.786569447753</v>
      </c>
      <c r="AF13">
        <f t="shared" si="4"/>
        <v>-585.28932847238764</v>
      </c>
      <c r="AG13">
        <f t="shared" si="4"/>
        <v>-30.416839038850696</v>
      </c>
      <c r="AH13">
        <f t="shared" si="5"/>
        <v>-10298.197700467721</v>
      </c>
      <c r="AI13">
        <f t="shared" si="6"/>
        <v>791.88270146879404</v>
      </c>
      <c r="AJ13">
        <f t="shared" si="7"/>
        <v>1268.3465137372477</v>
      </c>
      <c r="AK13">
        <f t="shared" si="24"/>
        <v>2488.0624152171122</v>
      </c>
      <c r="AL13">
        <f t="shared" si="8"/>
        <v>4548.2916304231539</v>
      </c>
      <c r="AN13">
        <f t="shared" si="9"/>
        <v>5150.0834990544754</v>
      </c>
      <c r="AO13">
        <f t="shared" si="9"/>
        <v>-257.50417495272376</v>
      </c>
      <c r="AP13">
        <f t="shared" si="9"/>
        <v>-13.382207158657536</v>
      </c>
      <c r="AQ13">
        <f t="shared" si="9"/>
        <v>-4530.8000220682034</v>
      </c>
      <c r="AR13">
        <f t="shared" si="9"/>
        <v>348.39709487489131</v>
      </c>
      <c r="AS13">
        <f t="shared" si="9"/>
        <v>558.02234328535485</v>
      </c>
      <c r="AT13">
        <f t="shared" si="9"/>
        <v>1094.649138971256</v>
      </c>
      <c r="AU13">
        <f t="shared" si="9"/>
        <v>2001.068577131502</v>
      </c>
      <c r="AW13">
        <v>10</v>
      </c>
      <c r="AX13">
        <f>(R13*SUMPRODUCT(K14:$K$23, X14:$X$23)-$AZ$3*SUMPRODUCT(K13:$K$22, W14:$W$23))/Z13</f>
        <v>27430.228145180761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19242.279834693265</v>
      </c>
      <c r="P14">
        <f t="shared" si="22"/>
        <v>962.11399173466327</v>
      </c>
      <c r="Q14" s="4">
        <f t="shared" si="23"/>
        <v>50</v>
      </c>
      <c r="R14">
        <f t="shared" si="0"/>
        <v>250000</v>
      </c>
      <c r="S14">
        <f t="shared" si="1"/>
        <v>27088.751183543394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16686.816685818307</v>
      </c>
      <c r="AC14">
        <f t="shared" si="2"/>
        <v>15161.472928835932</v>
      </c>
      <c r="AE14">
        <f t="shared" si="3"/>
        <v>10769.832201789441</v>
      </c>
      <c r="AF14">
        <f t="shared" si="4"/>
        <v>-538.49161008947203</v>
      </c>
      <c r="AG14">
        <f t="shared" si="4"/>
        <v>-27.984813375314683</v>
      </c>
      <c r="AH14">
        <f t="shared" si="5"/>
        <v>-10639.286365737529</v>
      </c>
      <c r="AI14">
        <f t="shared" si="6"/>
        <v>-435.93058741287496</v>
      </c>
      <c r="AJ14">
        <f t="shared" si="7"/>
        <v>1525.3437569823745</v>
      </c>
      <c r="AK14">
        <f t="shared" si="24"/>
        <v>2303.4405545517943</v>
      </c>
      <c r="AL14">
        <f t="shared" si="8"/>
        <v>3392.8537241212939</v>
      </c>
      <c r="AN14">
        <f t="shared" si="9"/>
        <v>4364.796222183083</v>
      </c>
      <c r="AO14">
        <f t="shared" si="9"/>
        <v>-218.23981110915415</v>
      </c>
      <c r="AP14">
        <f t="shared" si="9"/>
        <v>-11.34168159823111</v>
      </c>
      <c r="AQ14">
        <f t="shared" si="9"/>
        <v>-4311.8886223853406</v>
      </c>
      <c r="AR14">
        <f t="shared" si="9"/>
        <v>-176.67389290964269</v>
      </c>
      <c r="AS14">
        <f t="shared" si="9"/>
        <v>618.19112343282404</v>
      </c>
      <c r="AT14">
        <f t="shared" si="9"/>
        <v>933.53809438743781</v>
      </c>
      <c r="AU14">
        <f t="shared" si="9"/>
        <v>1375.0553249106192</v>
      </c>
      <c r="AW14">
        <v>11</v>
      </c>
      <c r="AX14">
        <f>(R14*SUMPRODUCT(K15:$K$23, X15:$X$23)-$AZ$3*SUMPRODUCT(K14:$K$22, W15:$W$23))/Z14</f>
        <v>27088.751183543394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19242.279834693265</v>
      </c>
      <c r="P15">
        <f t="shared" si="22"/>
        <v>962.11399173466327</v>
      </c>
      <c r="Q15" s="4">
        <f t="shared" si="23"/>
        <v>50</v>
      </c>
      <c r="R15">
        <f t="shared" si="0"/>
        <v>250000</v>
      </c>
      <c r="S15">
        <f t="shared" si="1"/>
        <v>26330.067626633001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15161.472928835932</v>
      </c>
      <c r="AC15">
        <f t="shared" si="2"/>
        <v>13436.642641562572</v>
      </c>
      <c r="AE15">
        <f t="shared" si="3"/>
        <v>9819.6343972239847</v>
      </c>
      <c r="AF15">
        <f t="shared" si="4"/>
        <v>-490.98171986119928</v>
      </c>
      <c r="AG15">
        <f t="shared" si="4"/>
        <v>-25.515776928676281</v>
      </c>
      <c r="AH15">
        <f t="shared" si="5"/>
        <v>-10945.941564426259</v>
      </c>
      <c r="AI15">
        <f t="shared" si="6"/>
        <v>-1642.8046639921504</v>
      </c>
      <c r="AJ15">
        <f t="shared" si="7"/>
        <v>1724.8302872733602</v>
      </c>
      <c r="AK15">
        <f t="shared" si="24"/>
        <v>2095.6690283736366</v>
      </c>
      <c r="AL15">
        <f t="shared" si="8"/>
        <v>2177.6946516548464</v>
      </c>
      <c r="AN15">
        <f t="shared" si="9"/>
        <v>3665.9937590933437</v>
      </c>
      <c r="AO15">
        <f t="shared" si="9"/>
        <v>-183.29968795466718</v>
      </c>
      <c r="AP15">
        <f t="shared" si="9"/>
        <v>-9.5258820435707019</v>
      </c>
      <c r="AQ15">
        <f t="shared" si="9"/>
        <v>-4086.4814146167428</v>
      </c>
      <c r="AR15">
        <f t="shared" si="9"/>
        <v>-613.31322552163726</v>
      </c>
      <c r="AS15">
        <f t="shared" si="9"/>
        <v>643.93609913082855</v>
      </c>
      <c r="AT15">
        <f t="shared" si="9"/>
        <v>782.38244606284616</v>
      </c>
      <c r="AU15">
        <f t="shared" si="9"/>
        <v>813.00531967203733</v>
      </c>
      <c r="AW15">
        <v>12</v>
      </c>
      <c r="AX15">
        <f>(R15*SUMPRODUCT(K16:$K$23, X16:$X$23)-$AZ$3*SUMPRODUCT(K15:$K$22, W16:$W$23))/Z15</f>
        <v>26330.067626633001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19242.279834693265</v>
      </c>
      <c r="P16">
        <f t="shared" si="22"/>
        <v>962.11399173466327</v>
      </c>
      <c r="Q16" s="4">
        <f t="shared" si="23"/>
        <v>50</v>
      </c>
      <c r="R16">
        <f t="shared" si="0"/>
        <v>250000</v>
      </c>
      <c r="S16">
        <f t="shared" si="1"/>
        <v>25174.611208680562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13436.642641562572</v>
      </c>
      <c r="AC16">
        <f t="shared" si="2"/>
        <v>11599.910364299794</v>
      </c>
      <c r="AE16">
        <f t="shared" si="3"/>
        <v>8866.4217864961429</v>
      </c>
      <c r="AF16">
        <f t="shared" si="4"/>
        <v>-443.32108932480719</v>
      </c>
      <c r="AG16">
        <f t="shared" si="4"/>
        <v>-23.03890667495191</v>
      </c>
      <c r="AH16">
        <f t="shared" si="5"/>
        <v>-11108.562422188048</v>
      </c>
      <c r="AI16">
        <f t="shared" si="6"/>
        <v>-2708.5006316916642</v>
      </c>
      <c r="AJ16">
        <f t="shared" si="7"/>
        <v>1836.7322772627776</v>
      </c>
      <c r="AK16">
        <f t="shared" si="24"/>
        <v>1870.5819569821381</v>
      </c>
      <c r="AL16">
        <f t="shared" si="8"/>
        <v>998.81360255325149</v>
      </c>
      <c r="AN16">
        <f t="shared" si="9"/>
        <v>3049.2017268161935</v>
      </c>
      <c r="AO16">
        <f t="shared" si="9"/>
        <v>-152.46008634080968</v>
      </c>
      <c r="AP16">
        <f t="shared" si="9"/>
        <v>-7.92318205797676</v>
      </c>
      <c r="AQ16">
        <f t="shared" si="9"/>
        <v>-3820.2838231506016</v>
      </c>
      <c r="AR16">
        <f t="shared" si="9"/>
        <v>-931.46536473319463</v>
      </c>
      <c r="AS16">
        <f t="shared" si="9"/>
        <v>631.6603660857362</v>
      </c>
      <c r="AT16">
        <f t="shared" si="9"/>
        <v>643.30142088076616</v>
      </c>
      <c r="AU16">
        <f t="shared" si="9"/>
        <v>343.49642223330773</v>
      </c>
      <c r="AW16">
        <v>13</v>
      </c>
      <c r="AX16">
        <f>(R16*SUMPRODUCT(K17:$K$23, X17:$X$23)-$AZ$3*SUMPRODUCT(K16:$K$22, W17:$W$23))/Z16</f>
        <v>25174.611208680562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19242.279834693265</v>
      </c>
      <c r="P17">
        <f t="shared" si="22"/>
        <v>962.11399173466327</v>
      </c>
      <c r="Q17" s="4">
        <f t="shared" si="23"/>
        <v>50</v>
      </c>
      <c r="R17">
        <f t="shared" si="0"/>
        <v>250000</v>
      </c>
      <c r="S17">
        <f t="shared" si="1"/>
        <v>23630.976031154958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11599.910364299794</v>
      </c>
      <c r="AC17">
        <f t="shared" si="2"/>
        <v>9729.35772942119</v>
      </c>
      <c r="AE17">
        <f t="shared" si="3"/>
        <v>7922.4414511924979</v>
      </c>
      <c r="AF17">
        <f t="shared" si="4"/>
        <v>-396.12207255962488</v>
      </c>
      <c r="AG17">
        <f t="shared" si="4"/>
        <v>-20.586025978347351</v>
      </c>
      <c r="AH17">
        <f t="shared" si="5"/>
        <v>-11112.458149275191</v>
      </c>
      <c r="AI17">
        <f t="shared" si="6"/>
        <v>-3606.724796620666</v>
      </c>
      <c r="AJ17">
        <f t="shared" si="7"/>
        <v>1870.5526348786043</v>
      </c>
      <c r="AK17">
        <f t="shared" si="24"/>
        <v>1636.6697315622343</v>
      </c>
      <c r="AL17">
        <f t="shared" si="8"/>
        <v>-99.502430179827343</v>
      </c>
      <c r="AN17">
        <f t="shared" si="9"/>
        <v>2509.7945673597396</v>
      </c>
      <c r="AO17">
        <f t="shared" si="9"/>
        <v>-125.48972836798697</v>
      </c>
      <c r="AP17">
        <f t="shared" si="9"/>
        <v>-6.5215623848132944</v>
      </c>
      <c r="AQ17">
        <f t="shared" si="9"/>
        <v>-3520.3778109165196</v>
      </c>
      <c r="AR17">
        <f t="shared" si="9"/>
        <v>-1142.5945343095805</v>
      </c>
      <c r="AS17">
        <f t="shared" si="9"/>
        <v>592.58283824516161</v>
      </c>
      <c r="AT17">
        <f t="shared" si="9"/>
        <v>518.48976431611504</v>
      </c>
      <c r="AU17">
        <f t="shared" si="9"/>
        <v>-31.521931748303754</v>
      </c>
      <c r="AW17">
        <v>14</v>
      </c>
      <c r="AX17">
        <f>(R17*SUMPRODUCT(K18:$K$23, X18:$X$23)-$AZ$3*SUMPRODUCT(K17:$K$22, W18:$W$23))/Z17</f>
        <v>23630.976031154958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19242.279834693265</v>
      </c>
      <c r="P18">
        <f t="shared" si="22"/>
        <v>962.11399173466327</v>
      </c>
      <c r="Q18" s="4">
        <f t="shared" si="23"/>
        <v>50</v>
      </c>
      <c r="R18">
        <f t="shared" si="0"/>
        <v>250000</v>
      </c>
      <c r="S18">
        <f t="shared" si="1"/>
        <v>21654.030605793196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9729.35772942119</v>
      </c>
      <c r="AC18">
        <f t="shared" si="2"/>
        <v>7871.8778189415916</v>
      </c>
      <c r="AE18">
        <f t="shared" si="3"/>
        <v>6995.1353895318134</v>
      </c>
      <c r="AF18">
        <f t="shared" si="4"/>
        <v>-349.75676947659065</v>
      </c>
      <c r="AG18">
        <f t="shared" si="4"/>
        <v>-18.176472459671306</v>
      </c>
      <c r="AH18">
        <f t="shared" si="5"/>
        <v>-11018.466294462842</v>
      </c>
      <c r="AI18">
        <f t="shared" si="6"/>
        <v>-4391.26414686729</v>
      </c>
      <c r="AJ18">
        <f t="shared" si="7"/>
        <v>1857.4799104795984</v>
      </c>
      <c r="AK18">
        <f t="shared" si="24"/>
        <v>1401.2189388973957</v>
      </c>
      <c r="AL18">
        <f t="shared" si="8"/>
        <v>-1132.565297490296</v>
      </c>
      <c r="AN18">
        <f t="shared" si="9"/>
        <v>2041.3460278755431</v>
      </c>
      <c r="AO18">
        <f t="shared" si="9"/>
        <v>-102.06730139377716</v>
      </c>
      <c r="AP18">
        <f t="shared" si="9"/>
        <v>-5.3043247614429143</v>
      </c>
      <c r="AQ18">
        <f t="shared" si="9"/>
        <v>-3215.4491873226925</v>
      </c>
      <c r="AR18">
        <f t="shared" si="9"/>
        <v>-1281.4747856023696</v>
      </c>
      <c r="AS18">
        <f t="shared" si="9"/>
        <v>542.05659018272854</v>
      </c>
      <c r="AT18">
        <f t="shared" si="9"/>
        <v>408.90884247683272</v>
      </c>
      <c r="AU18">
        <f t="shared" si="9"/>
        <v>-330.50935294280822</v>
      </c>
      <c r="AW18">
        <v>15</v>
      </c>
      <c r="AX18">
        <f>(R18*SUMPRODUCT(K19:$K$23, X19:$X$23)-$AZ$3*SUMPRODUCT(K18:$K$22, W19:$W$23))/Z18</f>
        <v>21654.030605793196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19242.279834693265</v>
      </c>
      <c r="P19">
        <f t="shared" si="22"/>
        <v>962.11399173466327</v>
      </c>
      <c r="Q19" s="4">
        <f t="shared" si="23"/>
        <v>50</v>
      </c>
      <c r="R19">
        <f t="shared" si="0"/>
        <v>250000</v>
      </c>
      <c r="S19">
        <f t="shared" si="1"/>
        <v>19168.634272649819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7871.8778189415916</v>
      </c>
      <c r="AC19">
        <f t="shared" si="2"/>
        <v>6069.5839539411427</v>
      </c>
      <c r="AE19">
        <f t="shared" si="3"/>
        <v>6092.9031907370399</v>
      </c>
      <c r="AF19">
        <f t="shared" si="4"/>
        <v>-304.64515953685202</v>
      </c>
      <c r="AG19">
        <f t="shared" si="4"/>
        <v>-15.832071986999468</v>
      </c>
      <c r="AH19">
        <f t="shared" si="5"/>
        <v>-10813.178740375621</v>
      </c>
      <c r="AI19">
        <f t="shared" si="6"/>
        <v>-5040.7527811624323</v>
      </c>
      <c r="AJ19">
        <f t="shared" si="7"/>
        <v>1802.2938650004489</v>
      </c>
      <c r="AK19">
        <f t="shared" si="24"/>
        <v>1168.9251449683325</v>
      </c>
      <c r="AL19">
        <f t="shared" si="8"/>
        <v>-2069.5337711936509</v>
      </c>
      <c r="AN19">
        <f t="shared" si="9"/>
        <v>1637.8953430543058</v>
      </c>
      <c r="AO19">
        <f t="shared" si="9"/>
        <v>-81.894767152715303</v>
      </c>
      <c r="AP19">
        <f t="shared" si="9"/>
        <v>-4.2559804688559533</v>
      </c>
      <c r="AQ19">
        <f t="shared" si="9"/>
        <v>-2906.8006741680442</v>
      </c>
      <c r="AR19">
        <f t="shared" si="9"/>
        <v>-1355.0560787353095</v>
      </c>
      <c r="AS19">
        <f t="shared" si="9"/>
        <v>484.49296433716859</v>
      </c>
      <c r="AT19">
        <f t="shared" si="9"/>
        <v>314.23066991010415</v>
      </c>
      <c r="AU19">
        <f t="shared" si="9"/>
        <v>-556.3324444880368</v>
      </c>
      <c r="AW19">
        <v>16</v>
      </c>
      <c r="AX19">
        <f>(R19*SUMPRODUCT(K20:$K$23, X20:$X$23)-$AZ$3*SUMPRODUCT(K19:$K$22, W20:$W$23))/Z19</f>
        <v>19168.634272649819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19242.279834693265</v>
      </c>
      <c r="P20">
        <f t="shared" si="22"/>
        <v>962.11399173466327</v>
      </c>
      <c r="Q20" s="4">
        <f t="shared" si="23"/>
        <v>50</v>
      </c>
      <c r="R20">
        <f t="shared" si="0"/>
        <v>250000</v>
      </c>
      <c r="S20">
        <f t="shared" si="1"/>
        <v>16044.816778594584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6069.5839539411427</v>
      </c>
      <c r="AC20">
        <f t="shared" si="2"/>
        <v>4355.7969082967211</v>
      </c>
      <c r="AE20">
        <f t="shared" si="3"/>
        <v>5223.8342244179194</v>
      </c>
      <c r="AF20">
        <f t="shared" si="4"/>
        <v>-261.19171122089597</v>
      </c>
      <c r="AG20">
        <f t="shared" si="4"/>
        <v>-13.573844339898592</v>
      </c>
      <c r="AH20">
        <f t="shared" si="5"/>
        <v>-10499.534636154411</v>
      </c>
      <c r="AI20">
        <f t="shared" si="6"/>
        <v>-5550.4659672972857</v>
      </c>
      <c r="AJ20">
        <f t="shared" si="7"/>
        <v>1713.7870456444216</v>
      </c>
      <c r="AK20">
        <f t="shared" si="24"/>
        <v>944.04968324594722</v>
      </c>
      <c r="AL20">
        <f t="shared" si="8"/>
        <v>-2892.629238406917</v>
      </c>
      <c r="AN20">
        <f t="shared" si="9"/>
        <v>1293.5780082614101</v>
      </c>
      <c r="AO20">
        <f t="shared" si="9"/>
        <v>-64.678900413070508</v>
      </c>
      <c r="AP20">
        <f t="shared" si="9"/>
        <v>-3.3612909160824258</v>
      </c>
      <c r="AQ20">
        <f t="shared" si="9"/>
        <v>-2599.9996398855328</v>
      </c>
      <c r="AR20">
        <f t="shared" si="9"/>
        <v>-1374.4618229532755</v>
      </c>
      <c r="AS20">
        <f t="shared" si="9"/>
        <v>424.38506618879995</v>
      </c>
      <c r="AT20">
        <f t="shared" si="9"/>
        <v>233.77501208687062</v>
      </c>
      <c r="AU20">
        <f t="shared" si="9"/>
        <v>-716.30174467760503</v>
      </c>
      <c r="AW20">
        <v>17</v>
      </c>
      <c r="AX20">
        <f>(R20*SUMPRODUCT(K21:$K$23, X21:$X$23)-$AZ$3*SUMPRODUCT(K20:$K$22, W21:$W$23))/Z20</f>
        <v>16044.816778594584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19242.279834693265</v>
      </c>
      <c r="P21">
        <f t="shared" si="22"/>
        <v>962.11399173466327</v>
      </c>
      <c r="Q21" s="4">
        <f t="shared" si="23"/>
        <v>50</v>
      </c>
      <c r="R21">
        <f t="shared" si="0"/>
        <v>250000</v>
      </c>
      <c r="S21">
        <f t="shared" si="1"/>
        <v>12072.714284734944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4355.7969082967211</v>
      </c>
      <c r="AC21">
        <f t="shared" si="2"/>
        <v>2758.3343562166515</v>
      </c>
      <c r="AE21">
        <f t="shared" si="3"/>
        <v>4396.4132926661568</v>
      </c>
      <c r="AF21">
        <f t="shared" si="4"/>
        <v>-219.82066463330787</v>
      </c>
      <c r="AG21">
        <f t="shared" si="4"/>
        <v>-11.423836807371321</v>
      </c>
      <c r="AH21">
        <f t="shared" si="5"/>
        <v>-10071.34544564142</v>
      </c>
      <c r="AI21">
        <f t="shared" si="6"/>
        <v>-5906.1766544159427</v>
      </c>
      <c r="AJ21">
        <f t="shared" si="7"/>
        <v>1597.4625520800696</v>
      </c>
      <c r="AK21">
        <f t="shared" si="24"/>
        <v>730.13363740279408</v>
      </c>
      <c r="AL21">
        <f t="shared" si="8"/>
        <v>-3578.5804649330785</v>
      </c>
      <c r="AN21">
        <f t="shared" si="9"/>
        <v>1002.8664819571093</v>
      </c>
      <c r="AO21">
        <f t="shared" si="9"/>
        <v>-50.143324097855469</v>
      </c>
      <c r="AP21">
        <f t="shared" si="9"/>
        <v>-2.605893092119393</v>
      </c>
      <c r="AQ21">
        <f t="shared" si="9"/>
        <v>-2297.3760889345326</v>
      </c>
      <c r="AR21">
        <f t="shared" si="9"/>
        <v>-1347.2588241673982</v>
      </c>
      <c r="AS21">
        <f t="shared" si="9"/>
        <v>364.3974173982229</v>
      </c>
      <c r="AT21">
        <f t="shared" si="9"/>
        <v>166.55089127360839</v>
      </c>
      <c r="AU21">
        <f t="shared" si="9"/>
        <v>-816.31051549556685</v>
      </c>
      <c r="AW21">
        <v>18</v>
      </c>
      <c r="AX21">
        <f>(R21*SUMPRODUCT(K22:$K$23, X22:$X$23)-$AZ$3*SUMPRODUCT(K21:$K$22, W22:$W$23))/Z21</f>
        <v>12072.714284734944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19242.279834693265</v>
      </c>
      <c r="P22">
        <f t="shared" si="22"/>
        <v>962.11399173466327</v>
      </c>
      <c r="Q22" s="4">
        <f t="shared" si="23"/>
        <v>50</v>
      </c>
      <c r="R22">
        <f t="shared" si="0"/>
        <v>250000</v>
      </c>
      <c r="S22">
        <f t="shared" si="1"/>
        <v>6919.5928523263829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2758.3343562166515</v>
      </c>
      <c r="AC22">
        <f t="shared" si="2"/>
        <v>1301.8301133903371</v>
      </c>
      <c r="AE22">
        <f t="shared" si="3"/>
        <v>3620.181110896634</v>
      </c>
      <c r="AF22">
        <f t="shared" si="4"/>
        <v>-181.00905554483171</v>
      </c>
      <c r="AG22">
        <f t="shared" si="4"/>
        <v>-9.4068404107956951</v>
      </c>
      <c r="AH22">
        <f t="shared" si="5"/>
        <v>-9513.7901425095679</v>
      </c>
      <c r="AI22">
        <f t="shared" si="6"/>
        <v>-6084.0249275685619</v>
      </c>
      <c r="AJ22">
        <f t="shared" si="7"/>
        <v>1456.5042428263143</v>
      </c>
      <c r="AK22">
        <f t="shared" si="24"/>
        <v>530.33301865073588</v>
      </c>
      <c r="AL22">
        <f t="shared" si="8"/>
        <v>-4097.1876660915123</v>
      </c>
      <c r="AN22">
        <f t="shared" si="9"/>
        <v>760.7049969572015</v>
      </c>
      <c r="AO22">
        <f t="shared" si="9"/>
        <v>-38.035249847860079</v>
      </c>
      <c r="AP22">
        <f t="shared" si="9"/>
        <v>-1.9766498655363924</v>
      </c>
      <c r="AQ22">
        <f t="shared" si="9"/>
        <v>-1999.1231045390193</v>
      </c>
      <c r="AR22">
        <f t="shared" si="9"/>
        <v>-1278.4300072952144</v>
      </c>
      <c r="AS22">
        <f t="shared" si="9"/>
        <v>306.05376407063909</v>
      </c>
      <c r="AT22">
        <f t="shared" si="9"/>
        <v>111.4383410610891</v>
      </c>
      <c r="AU22">
        <f t="shared" si="9"/>
        <v>-860.93790216348634</v>
      </c>
      <c r="AW22">
        <v>19</v>
      </c>
      <c r="AX22">
        <f>(R22*SUMPRODUCT(K23:$K$23, X23:$X$23)-$AZ$3*SUMPRODUCT(K22:$K$22, W23:$W$23))/Z22</f>
        <v>6919.5928523263829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19242.279834693265</v>
      </c>
      <c r="P23">
        <f t="shared" si="22"/>
        <v>962.11399173466327</v>
      </c>
      <c r="Q23" s="4">
        <f t="shared" si="23"/>
        <v>50</v>
      </c>
      <c r="R23">
        <f t="shared" si="0"/>
        <v>250000</v>
      </c>
      <c r="S23">
        <f t="shared" si="1"/>
        <v>8630.0915796346471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1301.8301133903371</v>
      </c>
      <c r="AC23">
        <f t="shared" si="2"/>
        <v>1301.8301133903371</v>
      </c>
      <c r="AE23">
        <f t="shared" si="3"/>
        <v>2902.6551002310248</v>
      </c>
      <c r="AF23">
        <f t="shared" si="4"/>
        <v>-145.13275501155124</v>
      </c>
      <c r="AG23">
        <f t="shared" si="4"/>
        <v>-7.542388753222534</v>
      </c>
      <c r="AH23">
        <f t="shared" si="5"/>
        <v>-8851.916267326018</v>
      </c>
      <c r="AI23">
        <f t="shared" si="6"/>
        <v>-6101.9363108597663</v>
      </c>
      <c r="AJ23">
        <f t="shared" si="7"/>
        <v>0</v>
      </c>
      <c r="AK23">
        <f t="shared" si="24"/>
        <v>347.36690858815876</v>
      </c>
      <c r="AL23">
        <f t="shared" si="8"/>
        <v>-5754.5694022716079</v>
      </c>
      <c r="AN23">
        <f t="shared" si="9"/>
        <v>561.85308918205737</v>
      </c>
      <c r="AO23">
        <f t="shared" si="9"/>
        <v>-28.092654459102867</v>
      </c>
      <c r="AP23">
        <f t="shared" si="9"/>
        <v>-1.4599441802344355</v>
      </c>
      <c r="AQ23">
        <f t="shared" si="9"/>
        <v>-1713.4231688712125</v>
      </c>
      <c r="AR23">
        <f t="shared" si="9"/>
        <v>-1181.1226783284924</v>
      </c>
      <c r="AS23">
        <f t="shared" si="9"/>
        <v>0</v>
      </c>
      <c r="AT23">
        <f t="shared" si="9"/>
        <v>67.238154010906996</v>
      </c>
      <c r="AU23">
        <f t="shared" si="9"/>
        <v>-1113.8845243175854</v>
      </c>
      <c r="AW23">
        <v>20</v>
      </c>
      <c r="AX23">
        <f>(R23*SUMPRODUCT(K$23:$K24, X$23:$X24)-$AZ$3*SUMPRODUCT(K$22:$K23, W$23:$W24))/Z23</f>
        <v>8630.0915796346471</v>
      </c>
    </row>
    <row r="25" spans="5:50" x14ac:dyDescent="0.25">
      <c r="AN25" s="8">
        <f t="shared" ref="AN25:AU25" si="25">SUM(AN3:AN23)</f>
        <v>127389.32865881451</v>
      </c>
      <c r="AO25" s="8">
        <f t="shared" si="25"/>
        <v>-20801.176308960668</v>
      </c>
      <c r="AP25" s="8">
        <f t="shared" si="25"/>
        <v>-2800.9223295433126</v>
      </c>
      <c r="AQ25" s="8">
        <f t="shared" si="25"/>
        <v>-77938.582284018514</v>
      </c>
      <c r="AR25" s="8">
        <f t="shared" si="25"/>
        <v>25848.647736292041</v>
      </c>
      <c r="AS25" s="8">
        <f t="shared" si="25"/>
        <v>-9970.1937668779483</v>
      </c>
      <c r="AT25" s="8">
        <f t="shared" si="25"/>
        <v>18509.846026225219</v>
      </c>
      <c r="AU25" s="9">
        <f t="shared" si="25"/>
        <v>34388.299995639311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1216.9528628912262</v>
      </c>
      <c r="K3">
        <v>1</v>
      </c>
      <c r="L3" s="2">
        <v>0</v>
      </c>
      <c r="O3">
        <f>$C$3</f>
        <v>1216.9528628912262</v>
      </c>
      <c r="P3">
        <f>O3*B5</f>
        <v>973.56229031298108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1216.9528628912262</v>
      </c>
      <c r="AF3">
        <f t="shared" ref="AF3:AG23" si="4">-$Z3*P3</f>
        <v>-973.56229031298108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-2276.5176314217547</v>
      </c>
      <c r="AJ3">
        <f t="shared" ref="AJ3:AJ23" si="7">AB3-AC3</f>
        <v>0</v>
      </c>
      <c r="AL3">
        <f t="shared" ref="AL3:AL23" si="8">SUM(AI3:AK3)</f>
        <v>-2276.5176314217547</v>
      </c>
      <c r="AN3">
        <f t="shared" ref="AN3:AU23" si="9">AE3*$K3</f>
        <v>1216.9528628912262</v>
      </c>
      <c r="AO3">
        <f t="shared" si="9"/>
        <v>-973.56229031298108</v>
      </c>
      <c r="AP3">
        <f t="shared" si="9"/>
        <v>-2519.9082039999998</v>
      </c>
      <c r="AQ3">
        <f t="shared" si="9"/>
        <v>0</v>
      </c>
      <c r="AR3">
        <f t="shared" si="9"/>
        <v>-2276.5176314217547</v>
      </c>
      <c r="AS3">
        <f t="shared" si="9"/>
        <v>0</v>
      </c>
      <c r="AT3">
        <f t="shared" si="9"/>
        <v>0</v>
      </c>
      <c r="AU3">
        <f t="shared" si="9"/>
        <v>-2276.5176314217547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616.40917334880714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109.68695313581009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108.46911962597733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-108.46911962597733</v>
      </c>
      <c r="AK4">
        <f>G4*MAX(0, SUM(AB4, AE4:AF4))</f>
        <v>0</v>
      </c>
      <c r="AL4">
        <f t="shared" si="8"/>
        <v>-659.87461962597729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-507.94005372282999</v>
      </c>
      <c r="AR4">
        <f t="shared" si="9"/>
        <v>-507.94005372282999</v>
      </c>
      <c r="AS4">
        <f t="shared" si="9"/>
        <v>-99.918862706460132</v>
      </c>
      <c r="AT4">
        <f t="shared" si="9"/>
        <v>0</v>
      </c>
      <c r="AU4">
        <f t="shared" si="9"/>
        <v>-607.85891642929016</v>
      </c>
      <c r="AW4">
        <v>1</v>
      </c>
      <c r="AX4">
        <f>(R4*SUMPRODUCT(K5:$K$23, X5:$X$23)-$AZ$3*SUMPRODUCT(K4:$K$22, W5:$W$23))/Z4</f>
        <v>109.68695313581009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1216.9528628912262</v>
      </c>
      <c r="P5">
        <f t="shared" ref="P5:P23" si="22">O5*$C$5</f>
        <v>60.847643144561317</v>
      </c>
      <c r="Q5" s="4">
        <f t="shared" ref="Q5:Q23" si="23">$C$8</f>
        <v>50</v>
      </c>
      <c r="R5">
        <f t="shared" si="0"/>
        <v>500000</v>
      </c>
      <c r="S5">
        <f t="shared" si="1"/>
        <v>207.07001765528125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108.46911962597733</v>
      </c>
      <c r="AC5">
        <f t="shared" si="2"/>
        <v>202.4950905425485</v>
      </c>
      <c r="AE5">
        <f t="shared" si="3"/>
        <v>1190.0659639070032</v>
      </c>
      <c r="AF5">
        <f t="shared" si="4"/>
        <v>-59.503298195350169</v>
      </c>
      <c r="AG5">
        <f t="shared" si="4"/>
        <v>-48.895318799762492</v>
      </c>
      <c r="AH5">
        <f t="shared" si="5"/>
        <v>-550.92055737503404</v>
      </c>
      <c r="AI5">
        <f t="shared" si="6"/>
        <v>530.74678953685645</v>
      </c>
      <c r="AJ5">
        <f t="shared" si="7"/>
        <v>-94.025970916571168</v>
      </c>
      <c r="AK5">
        <f>G5*SUM(AB5, AE5:AF5)</f>
        <v>86.732224973634132</v>
      </c>
      <c r="AL5">
        <f t="shared" si="8"/>
        <v>523.45304359391946</v>
      </c>
      <c r="AN5">
        <f t="shared" si="9"/>
        <v>1009.8427881163576</v>
      </c>
      <c r="AO5">
        <f t="shared" si="9"/>
        <v>-50.492139405817888</v>
      </c>
      <c r="AP5">
        <f t="shared" si="9"/>
        <v>-41.490628721525901</v>
      </c>
      <c r="AQ5">
        <f t="shared" si="9"/>
        <v>-467.48933972007717</v>
      </c>
      <c r="AR5">
        <f t="shared" si="9"/>
        <v>450.37068026893661</v>
      </c>
      <c r="AS5">
        <f t="shared" si="9"/>
        <v>-79.78671057359783</v>
      </c>
      <c r="AT5">
        <f t="shared" si="9"/>
        <v>73.597526980239067</v>
      </c>
      <c r="AU5">
        <f t="shared" si="9"/>
        <v>444.18149667557788</v>
      </c>
      <c r="AW5">
        <v>2</v>
      </c>
      <c r="AX5">
        <f>(R5*SUMPRODUCT(K6:$K$23, X6:$X$23)-$AZ$3*SUMPRODUCT(K5:$K$22, W6:$W$23))/Z5</f>
        <v>207.07001765528125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1216.9528628912262</v>
      </c>
      <c r="P6">
        <f t="shared" si="22"/>
        <v>60.847643144561317</v>
      </c>
      <c r="Q6" s="4">
        <f t="shared" si="23"/>
        <v>50</v>
      </c>
      <c r="R6">
        <f t="shared" si="0"/>
        <v>500000</v>
      </c>
      <c r="S6">
        <f t="shared" si="1"/>
        <v>292.3405889178058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202.4950905425485</v>
      </c>
      <c r="AC6">
        <f t="shared" si="2"/>
        <v>282.70030194214633</v>
      </c>
      <c r="AE6">
        <f t="shared" si="3"/>
        <v>1176.8223600501708</v>
      </c>
      <c r="AF6">
        <f t="shared" si="4"/>
        <v>-58.841118002508544</v>
      </c>
      <c r="AG6">
        <f t="shared" si="4"/>
        <v>-48.351189102521452</v>
      </c>
      <c r="AH6">
        <f t="shared" si="5"/>
        <v>-551.76509243417581</v>
      </c>
      <c r="AI6">
        <f t="shared" si="6"/>
        <v>517.86496051096515</v>
      </c>
      <c r="AJ6">
        <f t="shared" si="7"/>
        <v>-80.205211399597829</v>
      </c>
      <c r="AK6">
        <f>G6*SUM(AB6, AE6:AF6)</f>
        <v>92.433343281314762</v>
      </c>
      <c r="AL6">
        <f t="shared" si="8"/>
        <v>530.09309239268214</v>
      </c>
      <c r="AN6">
        <f t="shared" si="9"/>
        <v>919.88812443838901</v>
      </c>
      <c r="AO6">
        <f t="shared" si="9"/>
        <v>-45.994406221919455</v>
      </c>
      <c r="AP6">
        <f t="shared" si="9"/>
        <v>-37.794731106220773</v>
      </c>
      <c r="AQ6">
        <f t="shared" si="9"/>
        <v>-431.29887163956482</v>
      </c>
      <c r="AR6">
        <f t="shared" si="9"/>
        <v>404.80011547068409</v>
      </c>
      <c r="AS6">
        <f t="shared" si="9"/>
        <v>-62.694102346436665</v>
      </c>
      <c r="AT6">
        <f t="shared" si="9"/>
        <v>72.252480640318083</v>
      </c>
      <c r="AU6">
        <f t="shared" si="9"/>
        <v>414.35849376456559</v>
      </c>
      <c r="AW6">
        <v>3</v>
      </c>
      <c r="AX6">
        <f>(R6*SUMPRODUCT(K7:$K$23, X7:$X$23)-$AZ$3*SUMPRODUCT(K6:$K$22, W7:$W$23))/Z6</f>
        <v>292.3405889178058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1216.9528628912262</v>
      </c>
      <c r="P7">
        <f t="shared" si="22"/>
        <v>60.847643144561317</v>
      </c>
      <c r="Q7" s="4">
        <f t="shared" si="23"/>
        <v>50</v>
      </c>
      <c r="R7">
        <f t="shared" si="0"/>
        <v>500000</v>
      </c>
      <c r="S7">
        <f t="shared" si="1"/>
        <v>366.50449952870372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282.70030194214633</v>
      </c>
      <c r="AC7">
        <f t="shared" si="2"/>
        <v>350.46904655253502</v>
      </c>
      <c r="AE7">
        <f t="shared" si="3"/>
        <v>1163.7082494357294</v>
      </c>
      <c r="AF7">
        <f t="shared" si="4"/>
        <v>-58.185412471786478</v>
      </c>
      <c r="AG7">
        <f t="shared" si="4"/>
        <v>-47.812379793864871</v>
      </c>
      <c r="AH7">
        <f t="shared" si="5"/>
        <v>-552.97417631367887</v>
      </c>
      <c r="AI7">
        <f t="shared" si="6"/>
        <v>504.73628085639905</v>
      </c>
      <c r="AJ7">
        <f t="shared" si="7"/>
        <v>-67.768744610388694</v>
      </c>
      <c r="AK7">
        <f>G7*SUM(AB7, AE7:AF7)</f>
        <v>97.175619723426252</v>
      </c>
      <c r="AL7">
        <f t="shared" si="8"/>
        <v>534.14315596943663</v>
      </c>
      <c r="AN7">
        <f t="shared" si="9"/>
        <v>837.93355217510555</v>
      </c>
      <c r="AO7">
        <f t="shared" si="9"/>
        <v>-41.896677608755283</v>
      </c>
      <c r="AP7">
        <f t="shared" si="9"/>
        <v>-34.427527052459133</v>
      </c>
      <c r="AQ7">
        <f t="shared" si="9"/>
        <v>-398.17163455213159</v>
      </c>
      <c r="AR7">
        <f t="shared" si="9"/>
        <v>363.43771296175947</v>
      </c>
      <c r="AS7">
        <f t="shared" si="9"/>
        <v>-48.797200608799812</v>
      </c>
      <c r="AT7">
        <f t="shared" si="9"/>
        <v>69.971758178349958</v>
      </c>
      <c r="AU7">
        <f t="shared" si="9"/>
        <v>384.6122705313096</v>
      </c>
      <c r="AW7">
        <v>4</v>
      </c>
      <c r="AX7">
        <f>(R7*SUMPRODUCT(K8:$K$23, X8:$X$23)-$AZ$3*SUMPRODUCT(K7:$K$22, W8:$W$23))/Z7</f>
        <v>366.50449952870372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1216.9528628912262</v>
      </c>
      <c r="P8">
        <f t="shared" si="22"/>
        <v>60.847643144561317</v>
      </c>
      <c r="Q8" s="4">
        <f t="shared" si="23"/>
        <v>50</v>
      </c>
      <c r="R8">
        <f t="shared" si="0"/>
        <v>500000</v>
      </c>
      <c r="S8">
        <f t="shared" si="1"/>
        <v>429.55338339979227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350.46904655253502</v>
      </c>
      <c r="AC8">
        <f t="shared" si="2"/>
        <v>406.17422153037887</v>
      </c>
      <c r="AE8">
        <f t="shared" si="3"/>
        <v>1150.7181664169584</v>
      </c>
      <c r="AF8">
        <f t="shared" si="4"/>
        <v>-57.535908320847923</v>
      </c>
      <c r="AG8">
        <f t="shared" si="4"/>
        <v>-47.278666310997949</v>
      </c>
      <c r="AH8">
        <f t="shared" si="5"/>
        <v>-555.89684928274312</v>
      </c>
      <c r="AI8">
        <f t="shared" si="6"/>
        <v>490.00674250236932</v>
      </c>
      <c r="AJ8">
        <f t="shared" si="7"/>
        <v>-55.705174977843853</v>
      </c>
      <c r="AK8">
        <f t="shared" ref="AK8:AK23" si="24">G8*SUM(AB8:AB8, AE8:AF8)</f>
        <v>101.05559132540519</v>
      </c>
      <c r="AL8">
        <f t="shared" si="8"/>
        <v>535.35715884993067</v>
      </c>
      <c r="AN8">
        <f t="shared" si="9"/>
        <v>763.26580117742719</v>
      </c>
      <c r="AO8">
        <f t="shared" si="9"/>
        <v>-38.163290058871361</v>
      </c>
      <c r="AP8">
        <f t="shared" si="9"/>
        <v>-31.359710981905533</v>
      </c>
      <c r="AQ8">
        <f t="shared" si="9"/>
        <v>-368.72369483915662</v>
      </c>
      <c r="AR8">
        <f t="shared" si="9"/>
        <v>325.01910529749364</v>
      </c>
      <c r="AS8">
        <f t="shared" si="9"/>
        <v>-36.948973475914151</v>
      </c>
      <c r="AT8">
        <f t="shared" si="9"/>
        <v>67.029685571588928</v>
      </c>
      <c r="AU8">
        <f t="shared" si="9"/>
        <v>355.09981739316839</v>
      </c>
      <c r="AW8">
        <v>5</v>
      </c>
      <c r="AX8">
        <f>(R8*SUMPRODUCT(K9:$K$23, X9:$X$23)-$AZ$3*SUMPRODUCT(K8:$K$22, W9:$W$23))/Z8</f>
        <v>429.55338339979227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1216.9528628912262</v>
      </c>
      <c r="P9">
        <f t="shared" si="22"/>
        <v>60.847643144561317</v>
      </c>
      <c r="Q9" s="4">
        <f t="shared" si="23"/>
        <v>50</v>
      </c>
      <c r="R9">
        <f t="shared" si="0"/>
        <v>500000</v>
      </c>
      <c r="S9">
        <f t="shared" si="1"/>
        <v>479.58549634731366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406.17422153037887</v>
      </c>
      <c r="AC9">
        <f t="shared" si="2"/>
        <v>448.40781672344701</v>
      </c>
      <c r="AE9">
        <f t="shared" si="3"/>
        <v>1137.8391975165487</v>
      </c>
      <c r="AF9">
        <f t="shared" si="4"/>
        <v>-56.891959875827446</v>
      </c>
      <c r="AG9">
        <f t="shared" si="4"/>
        <v>-46.749518087877298</v>
      </c>
      <c r="AH9">
        <f t="shared" si="5"/>
        <v>-563.61560010669007</v>
      </c>
      <c r="AI9">
        <f t="shared" si="6"/>
        <v>470.5821194461538</v>
      </c>
      <c r="AJ9">
        <f t="shared" si="7"/>
        <v>-42.23359519306814</v>
      </c>
      <c r="AK9">
        <f t="shared" si="24"/>
        <v>104.09850214197701</v>
      </c>
      <c r="AL9">
        <f t="shared" si="8"/>
        <v>532.44702639506272</v>
      </c>
      <c r="AN9">
        <f t="shared" si="9"/>
        <v>695.23094121656413</v>
      </c>
      <c r="AO9">
        <f t="shared" si="9"/>
        <v>-34.761547060828214</v>
      </c>
      <c r="AP9">
        <f t="shared" si="9"/>
        <v>-28.564415369583031</v>
      </c>
      <c r="AQ9">
        <f t="shared" si="9"/>
        <v>-344.37467526320989</v>
      </c>
      <c r="AR9">
        <f t="shared" si="9"/>
        <v>287.53030352294303</v>
      </c>
      <c r="AS9">
        <f t="shared" si="9"/>
        <v>-25.805142063238758</v>
      </c>
      <c r="AT9">
        <f t="shared" si="9"/>
        <v>63.605208698524045</v>
      </c>
      <c r="AU9">
        <f t="shared" si="9"/>
        <v>325.33037015822833</v>
      </c>
      <c r="AW9">
        <v>6</v>
      </c>
      <c r="AX9">
        <f>(R9*SUMPRODUCT(K10:$K$23, X10:$X$23)-$AZ$3*SUMPRODUCT(K9:$K$22, W10:$W$23))/Z9</f>
        <v>479.58549634731366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1216.9528628912262</v>
      </c>
      <c r="P10">
        <f t="shared" si="22"/>
        <v>60.847643144561317</v>
      </c>
      <c r="Q10" s="4">
        <f t="shared" si="23"/>
        <v>50</v>
      </c>
      <c r="R10">
        <f t="shared" si="0"/>
        <v>500000</v>
      </c>
      <c r="S10">
        <f t="shared" si="1"/>
        <v>516.6374035826716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448.40781672344701</v>
      </c>
      <c r="AC10">
        <f t="shared" si="2"/>
        <v>477.62765136774038</v>
      </c>
      <c r="AE10">
        <f t="shared" si="3"/>
        <v>1125.0643753186432</v>
      </c>
      <c r="AF10">
        <f t="shared" si="4"/>
        <v>-56.253218765932161</v>
      </c>
      <c r="AG10">
        <f t="shared" si="4"/>
        <v>-46.224648859682404</v>
      </c>
      <c r="AH10">
        <f t="shared" si="5"/>
        <v>-573.74047316118731</v>
      </c>
      <c r="AI10">
        <f t="shared" si="6"/>
        <v>448.84603453184138</v>
      </c>
      <c r="AJ10">
        <f t="shared" si="7"/>
        <v>-29.219834644293371</v>
      </c>
      <c r="AK10">
        <f t="shared" si="24"/>
        <v>106.20532812933108</v>
      </c>
      <c r="AL10">
        <f t="shared" si="8"/>
        <v>525.83152801687913</v>
      </c>
      <c r="AN10">
        <f t="shared" si="9"/>
        <v>633.23796045156519</v>
      </c>
      <c r="AO10">
        <f t="shared" si="9"/>
        <v>-31.66189802257826</v>
      </c>
      <c r="AP10">
        <f t="shared" si="9"/>
        <v>-26.017357769598561</v>
      </c>
      <c r="AQ10">
        <f t="shared" si="9"/>
        <v>-322.92751865883906</v>
      </c>
      <c r="AR10">
        <f t="shared" si="9"/>
        <v>252.63118600054938</v>
      </c>
      <c r="AS10">
        <f t="shared" si="9"/>
        <v>-16.446266454436291</v>
      </c>
      <c r="AT10">
        <f t="shared" si="9"/>
        <v>59.777241950852144</v>
      </c>
      <c r="AU10">
        <f t="shared" si="9"/>
        <v>295.96216149696528</v>
      </c>
      <c r="AW10">
        <v>7</v>
      </c>
      <c r="AX10">
        <f>(R10*SUMPRODUCT(K11:$K$23, X11:$X$23)-$AZ$3*SUMPRODUCT(K10:$K$22, W11:$W$23))/Z10</f>
        <v>516.6374035826716</v>
      </c>
    </row>
    <row r="11" spans="1:52" x14ac:dyDescent="0.25">
      <c r="A11" t="s">
        <v>33</v>
      </c>
      <c r="C11" s="7">
        <f>AU25</f>
        <v>986.93620149076344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1216.9528628912262</v>
      </c>
      <c r="P11">
        <f t="shared" si="22"/>
        <v>60.847643144561317</v>
      </c>
      <c r="Q11" s="4">
        <f t="shared" si="23"/>
        <v>50</v>
      </c>
      <c r="R11">
        <f t="shared" si="0"/>
        <v>500000</v>
      </c>
      <c r="S11">
        <f t="shared" si="1"/>
        <v>542.67045580609408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477.62765136774038</v>
      </c>
      <c r="AC11">
        <f t="shared" si="2"/>
        <v>496.04520385316351</v>
      </c>
      <c r="AE11">
        <f t="shared" si="3"/>
        <v>1112.394501108181</v>
      </c>
      <c r="AF11">
        <f t="shared" si="4"/>
        <v>-55.619725055409056</v>
      </c>
      <c r="AG11">
        <f t="shared" si="4"/>
        <v>-45.704091548187151</v>
      </c>
      <c r="AH11">
        <f t="shared" si="5"/>
        <v>-583.10822898428125</v>
      </c>
      <c r="AI11">
        <f t="shared" si="6"/>
        <v>427.96245552030337</v>
      </c>
      <c r="AJ11">
        <f t="shared" si="7"/>
        <v>-18.41755248542313</v>
      </c>
      <c r="AK11">
        <f t="shared" si="24"/>
        <v>107.40816991943586</v>
      </c>
      <c r="AL11">
        <f t="shared" si="8"/>
        <v>516.9530729543161</v>
      </c>
      <c r="AN11">
        <f t="shared" si="9"/>
        <v>576.75287561767493</v>
      </c>
      <c r="AO11">
        <f t="shared" si="9"/>
        <v>-28.837643780883749</v>
      </c>
      <c r="AP11">
        <f t="shared" si="9"/>
        <v>-23.69659882501243</v>
      </c>
      <c r="AQ11">
        <f t="shared" si="9"/>
        <v>-302.3292074241453</v>
      </c>
      <c r="AR11">
        <f t="shared" si="9"/>
        <v>221.88942558763335</v>
      </c>
      <c r="AS11">
        <f t="shared" si="9"/>
        <v>-9.5491090141358157</v>
      </c>
      <c r="AT11">
        <f t="shared" si="9"/>
        <v>55.688850317178982</v>
      </c>
      <c r="AU11">
        <f t="shared" si="9"/>
        <v>268.02916689067649</v>
      </c>
      <c r="AW11">
        <v>8</v>
      </c>
      <c r="AX11">
        <f>(R11*SUMPRODUCT(K12:$K$23, X12:$X$23)-$AZ$3*SUMPRODUCT(K11:$K$22, W12:$W$23))/Z11</f>
        <v>542.67045580609408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1216.9528628912262</v>
      </c>
      <c r="P12">
        <f t="shared" si="22"/>
        <v>60.847643144561317</v>
      </c>
      <c r="Q12" s="4">
        <f t="shared" si="23"/>
        <v>50</v>
      </c>
      <c r="R12">
        <f t="shared" si="0"/>
        <v>500000</v>
      </c>
      <c r="S12">
        <f t="shared" si="1"/>
        <v>556.88152343038701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496.04520385316351</v>
      </c>
      <c r="AC12">
        <f t="shared" si="2"/>
        <v>503.2805536888132</v>
      </c>
      <c r="AE12">
        <f t="shared" si="3"/>
        <v>1099.8186955032713</v>
      </c>
      <c r="AF12">
        <f t="shared" si="4"/>
        <v>-54.990934775163574</v>
      </c>
      <c r="AG12">
        <f t="shared" si="4"/>
        <v>-45.187399160651609</v>
      </c>
      <c r="AH12">
        <f t="shared" si="5"/>
        <v>-596.51472053672785</v>
      </c>
      <c r="AI12">
        <f t="shared" si="6"/>
        <v>403.12564103072827</v>
      </c>
      <c r="AJ12">
        <f t="shared" si="7"/>
        <v>-7.2353498356496857</v>
      </c>
      <c r="AK12">
        <f t="shared" si="24"/>
        <v>107.86110752068899</v>
      </c>
      <c r="AL12">
        <f t="shared" si="8"/>
        <v>503.75139871576755</v>
      </c>
      <c r="AN12">
        <f t="shared" si="9"/>
        <v>525.28306555538177</v>
      </c>
      <c r="AO12">
        <f t="shared" si="9"/>
        <v>-26.264153277769093</v>
      </c>
      <c r="AP12">
        <f t="shared" si="9"/>
        <v>-21.581898591676705</v>
      </c>
      <c r="AQ12">
        <f t="shared" si="9"/>
        <v>-284.90066802243427</v>
      </c>
      <c r="AR12">
        <f t="shared" si="9"/>
        <v>192.53634566350166</v>
      </c>
      <c r="AS12">
        <f t="shared" si="9"/>
        <v>-3.4556666090282788</v>
      </c>
      <c r="AT12">
        <f t="shared" si="9"/>
        <v>51.515411989555176</v>
      </c>
      <c r="AU12">
        <f t="shared" si="9"/>
        <v>240.59609104402855</v>
      </c>
      <c r="AW12">
        <v>9</v>
      </c>
      <c r="AX12">
        <f>(R12*SUMPRODUCT(K13:$K$23, X13:$X$23)-$AZ$3*SUMPRODUCT(K12:$K$22, W13:$W$23))/Z12</f>
        <v>556.88152343038701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1216.9528628912262</v>
      </c>
      <c r="P13">
        <f t="shared" si="22"/>
        <v>60.847643144561317</v>
      </c>
      <c r="Q13" s="4">
        <f t="shared" si="23"/>
        <v>50</v>
      </c>
      <c r="R13">
        <f t="shared" si="0"/>
        <v>500000</v>
      </c>
      <c r="S13">
        <f t="shared" si="1"/>
        <v>560.50383574853242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503.2805536888132</v>
      </c>
      <c r="AC13">
        <f t="shared" si="2"/>
        <v>500.80443181082143</v>
      </c>
      <c r="AE13">
        <f t="shared" si="3"/>
        <v>1087.3349086485512</v>
      </c>
      <c r="AF13">
        <f t="shared" si="4"/>
        <v>-54.366745432427564</v>
      </c>
      <c r="AG13">
        <f t="shared" si="4"/>
        <v>-44.674487476255656</v>
      </c>
      <c r="AH13">
        <f t="shared" si="5"/>
        <v>-610.37692789435062</v>
      </c>
      <c r="AI13">
        <f t="shared" si="6"/>
        <v>377.91674784551742</v>
      </c>
      <c r="AJ13">
        <f t="shared" si="7"/>
        <v>2.4761218779917726</v>
      </c>
      <c r="AK13">
        <f t="shared" si="24"/>
        <v>107.53741018334559</v>
      </c>
      <c r="AL13">
        <f t="shared" si="8"/>
        <v>487.93027990685476</v>
      </c>
      <c r="AN13">
        <f t="shared" si="9"/>
        <v>478.38439029740442</v>
      </c>
      <c r="AO13">
        <f t="shared" si="9"/>
        <v>-23.919219514870225</v>
      </c>
      <c r="AP13">
        <f t="shared" si="9"/>
        <v>-19.655009034649989</v>
      </c>
      <c r="AQ13">
        <f t="shared" si="9"/>
        <v>-268.54172728185665</v>
      </c>
      <c r="AR13">
        <f t="shared" si="9"/>
        <v>166.26843446602766</v>
      </c>
      <c r="AS13">
        <f t="shared" si="9"/>
        <v>1.0893957744605303</v>
      </c>
      <c r="AT13">
        <f t="shared" si="9"/>
        <v>47.312210796820366</v>
      </c>
      <c r="AU13">
        <f t="shared" si="9"/>
        <v>214.67004103730855</v>
      </c>
      <c r="AW13">
        <v>10</v>
      </c>
      <c r="AX13">
        <f>(R13*SUMPRODUCT(K14:$K$23, X14:$X$23)-$AZ$3*SUMPRODUCT(K13:$K$22, W14:$W$23))/Z13</f>
        <v>560.50383574853242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1216.9528628912262</v>
      </c>
      <c r="P14">
        <f t="shared" si="22"/>
        <v>60.847643144561317</v>
      </c>
      <c r="Q14" s="4">
        <f t="shared" si="23"/>
        <v>50</v>
      </c>
      <c r="R14">
        <f t="shared" si="0"/>
        <v>500000</v>
      </c>
      <c r="S14">
        <f t="shared" si="1"/>
        <v>553.5115525374149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500.80443181082143</v>
      </c>
      <c r="AC14">
        <f t="shared" si="2"/>
        <v>488.91698689741207</v>
      </c>
      <c r="AE14">
        <f t="shared" si="3"/>
        <v>1074.9349750577053</v>
      </c>
      <c r="AF14">
        <f t="shared" si="4"/>
        <v>-53.746748752885267</v>
      </c>
      <c r="AG14">
        <f t="shared" si="4"/>
        <v>-44.165021005985551</v>
      </c>
      <c r="AH14">
        <f t="shared" si="5"/>
        <v>-627.21595507551183</v>
      </c>
      <c r="AI14">
        <f t="shared" si="6"/>
        <v>349.80725022332263</v>
      </c>
      <c r="AJ14">
        <f t="shared" si="7"/>
        <v>11.887444913409354</v>
      </c>
      <c r="AK14">
        <f t="shared" si="24"/>
        <v>106.53948606809492</v>
      </c>
      <c r="AL14">
        <f t="shared" si="8"/>
        <v>468.23418120482688</v>
      </c>
      <c r="AN14">
        <f t="shared" si="9"/>
        <v>435.64950969661066</v>
      </c>
      <c r="AO14">
        <f t="shared" si="9"/>
        <v>-21.782475484830535</v>
      </c>
      <c r="AP14">
        <f t="shared" si="9"/>
        <v>-17.899194084707531</v>
      </c>
      <c r="AQ14">
        <f t="shared" si="9"/>
        <v>-254.19800233764795</v>
      </c>
      <c r="AR14">
        <f t="shared" si="9"/>
        <v>141.76983778942463</v>
      </c>
      <c r="AS14">
        <f t="shared" si="9"/>
        <v>4.817742159514574</v>
      </c>
      <c r="AT14">
        <f t="shared" si="9"/>
        <v>43.178309335783602</v>
      </c>
      <c r="AU14">
        <f t="shared" si="9"/>
        <v>189.76588928472282</v>
      </c>
      <c r="AW14">
        <v>11</v>
      </c>
      <c r="AX14">
        <f>(R14*SUMPRODUCT(K15:$K$23, X15:$X$23)-$AZ$3*SUMPRODUCT(K14:$K$22, W15:$W$23))/Z14</f>
        <v>553.5115525374149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1216.9528628912262</v>
      </c>
      <c r="P15">
        <f t="shared" si="22"/>
        <v>60.847643144561317</v>
      </c>
      <c r="Q15" s="4">
        <f t="shared" si="23"/>
        <v>50</v>
      </c>
      <c r="R15">
        <f t="shared" si="0"/>
        <v>500000</v>
      </c>
      <c r="S15">
        <f t="shared" si="1"/>
        <v>533.72640479522977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488.91698689741207</v>
      </c>
      <c r="AC15">
        <f t="shared" si="2"/>
        <v>466.02997496547914</v>
      </c>
      <c r="AE15">
        <f t="shared" si="3"/>
        <v>1062.597816281836</v>
      </c>
      <c r="AF15">
        <f t="shared" si="4"/>
        <v>-53.129890814091802</v>
      </c>
      <c r="AG15">
        <f t="shared" si="4"/>
        <v>-43.658133715932316</v>
      </c>
      <c r="AH15">
        <f t="shared" si="5"/>
        <v>-652.37079993382383</v>
      </c>
      <c r="AI15">
        <f t="shared" si="6"/>
        <v>313.43899181798804</v>
      </c>
      <c r="AJ15">
        <f t="shared" si="7"/>
        <v>22.887011931932932</v>
      </c>
      <c r="AK15">
        <f t="shared" si="24"/>
        <v>104.88694386556094</v>
      </c>
      <c r="AL15">
        <f t="shared" si="8"/>
        <v>441.21294761548188</v>
      </c>
      <c r="AN15">
        <f t="shared" si="9"/>
        <v>396.70285117913141</v>
      </c>
      <c r="AO15">
        <f t="shared" si="9"/>
        <v>-19.835142558956569</v>
      </c>
      <c r="AP15">
        <f t="shared" si="9"/>
        <v>-16.299022882309842</v>
      </c>
      <c r="AQ15">
        <f t="shared" si="9"/>
        <v>-243.55156051922191</v>
      </c>
      <c r="AR15">
        <f t="shared" si="9"/>
        <v>117.01712521864307</v>
      </c>
      <c r="AS15">
        <f t="shared" si="9"/>
        <v>8.5444772699969977</v>
      </c>
      <c r="AT15">
        <f t="shared" si="9"/>
        <v>39.15775945082261</v>
      </c>
      <c r="AU15">
        <f t="shared" si="9"/>
        <v>164.71936193946266</v>
      </c>
      <c r="AW15">
        <v>12</v>
      </c>
      <c r="AX15">
        <f>(R15*SUMPRODUCT(K16:$K$23, X16:$X$23)-$AZ$3*SUMPRODUCT(K15:$K$22, W16:$W$23))/Z15</f>
        <v>533.72640479522977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1216.9528628912262</v>
      </c>
      <c r="P16">
        <f t="shared" si="22"/>
        <v>60.847643144561317</v>
      </c>
      <c r="Q16" s="4">
        <f t="shared" si="23"/>
        <v>50</v>
      </c>
      <c r="R16">
        <f t="shared" si="0"/>
        <v>500000</v>
      </c>
      <c r="S16">
        <f t="shared" si="1"/>
        <v>501.11270129541128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466.02997496547914</v>
      </c>
      <c r="AC16">
        <f t="shared" si="2"/>
        <v>432.49406233661443</v>
      </c>
      <c r="AE16">
        <f t="shared" si="3"/>
        <v>1050.3124067368735</v>
      </c>
      <c r="AF16">
        <f t="shared" si="4"/>
        <v>-52.515620336843675</v>
      </c>
      <c r="AG16">
        <f t="shared" si="4"/>
        <v>-43.153372606460294</v>
      </c>
      <c r="AH16">
        <f t="shared" si="5"/>
        <v>-681.79772312694877</v>
      </c>
      <c r="AI16">
        <f t="shared" si="6"/>
        <v>272.84569066662084</v>
      </c>
      <c r="AJ16">
        <f t="shared" si="7"/>
        <v>33.535912628864708</v>
      </c>
      <c r="AK16">
        <f t="shared" si="24"/>
        <v>102.46787329558563</v>
      </c>
      <c r="AL16">
        <f t="shared" si="8"/>
        <v>408.84947659107115</v>
      </c>
      <c r="AN16">
        <f t="shared" si="9"/>
        <v>361.20708910963788</v>
      </c>
      <c r="AO16">
        <f t="shared" si="9"/>
        <v>-18.060354455481892</v>
      </c>
      <c r="AP16">
        <f t="shared" si="9"/>
        <v>-14.840635990266916</v>
      </c>
      <c r="AQ16">
        <f t="shared" si="9"/>
        <v>-234.47325705442239</v>
      </c>
      <c r="AR16">
        <f t="shared" si="9"/>
        <v>93.832841609466684</v>
      </c>
      <c r="AS16">
        <f t="shared" si="9"/>
        <v>11.533148902755027</v>
      </c>
      <c r="AT16">
        <f t="shared" si="9"/>
        <v>35.239155515018147</v>
      </c>
      <c r="AU16">
        <f t="shared" si="9"/>
        <v>140.60514602723984</v>
      </c>
      <c r="AW16">
        <v>13</v>
      </c>
      <c r="AX16">
        <f>(R16*SUMPRODUCT(K17:$K$23, X17:$X$23)-$AZ$3*SUMPRODUCT(K16:$K$22, W17:$W$23))/Z16</f>
        <v>501.11270129541128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1216.9528628912262</v>
      </c>
      <c r="P17">
        <f t="shared" si="22"/>
        <v>60.847643144561317</v>
      </c>
      <c r="Q17" s="4">
        <f t="shared" si="23"/>
        <v>50</v>
      </c>
      <c r="R17">
        <f t="shared" si="0"/>
        <v>500000</v>
      </c>
      <c r="S17">
        <f t="shared" si="1"/>
        <v>457.3664789567319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432.49406233661443</v>
      </c>
      <c r="AC17">
        <f t="shared" si="2"/>
        <v>390.14016230413165</v>
      </c>
      <c r="AE17">
        <f t="shared" si="3"/>
        <v>1038.0782354838391</v>
      </c>
      <c r="AF17">
        <f t="shared" si="4"/>
        <v>-51.903911774191954</v>
      </c>
      <c r="AG17">
        <f t="shared" si="4"/>
        <v>-42.650716685015297</v>
      </c>
      <c r="AH17">
        <f t="shared" si="5"/>
        <v>-711.22195380394987</v>
      </c>
      <c r="AI17">
        <f t="shared" si="6"/>
        <v>232.30165322068194</v>
      </c>
      <c r="AJ17">
        <f t="shared" si="7"/>
        <v>42.353900032482784</v>
      </c>
      <c r="AK17">
        <f t="shared" si="24"/>
        <v>99.306787023238314</v>
      </c>
      <c r="AL17">
        <f t="shared" si="8"/>
        <v>373.96234027640304</v>
      </c>
      <c r="AN17">
        <f t="shared" si="9"/>
        <v>328.8586140980014</v>
      </c>
      <c r="AO17">
        <f t="shared" si="9"/>
        <v>-16.442930704900068</v>
      </c>
      <c r="AP17">
        <f t="shared" si="9"/>
        <v>-13.511559244649044</v>
      </c>
      <c r="AQ17">
        <f t="shared" si="9"/>
        <v>-225.31198328710261</v>
      </c>
      <c r="AR17">
        <f t="shared" si="9"/>
        <v>73.592140861349648</v>
      </c>
      <c r="AS17">
        <f t="shared" si="9"/>
        <v>13.417529036080463</v>
      </c>
      <c r="AT17">
        <f t="shared" si="9"/>
        <v>31.459952857759305</v>
      </c>
      <c r="AU17">
        <f t="shared" si="9"/>
        <v>118.46962275518942</v>
      </c>
      <c r="AW17">
        <v>14</v>
      </c>
      <c r="AX17">
        <f>(R17*SUMPRODUCT(K18:$K$23, X18:$X$23)-$AZ$3*SUMPRODUCT(K17:$K$22, W18:$W$23))/Z17</f>
        <v>457.3664789567319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1216.9528628912262</v>
      </c>
      <c r="P18">
        <f t="shared" si="22"/>
        <v>60.847643144561317</v>
      </c>
      <c r="Q18" s="4">
        <f t="shared" si="23"/>
        <v>50</v>
      </c>
      <c r="R18">
        <f t="shared" si="0"/>
        <v>500000</v>
      </c>
      <c r="S18">
        <f t="shared" si="1"/>
        <v>403.59155099627759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390.14016230413165</v>
      </c>
      <c r="AC18">
        <f t="shared" si="2"/>
        <v>340.22788681193242</v>
      </c>
      <c r="AE18">
        <f t="shared" si="3"/>
        <v>1025.8918945878329</v>
      </c>
      <c r="AF18">
        <f t="shared" si="4"/>
        <v>-51.294594729391655</v>
      </c>
      <c r="AG18">
        <f t="shared" si="4"/>
        <v>-42.150025932414827</v>
      </c>
      <c r="AH18">
        <f t="shared" si="5"/>
        <v>-741.83585750314285</v>
      </c>
      <c r="AI18">
        <f t="shared" si="6"/>
        <v>190.61141642288362</v>
      </c>
      <c r="AJ18">
        <f t="shared" si="7"/>
        <v>49.912275492199228</v>
      </c>
      <c r="AK18">
        <f t="shared" si="24"/>
        <v>95.531622351380108</v>
      </c>
      <c r="AL18">
        <f t="shared" si="8"/>
        <v>336.05531426646297</v>
      </c>
      <c r="AN18">
        <f t="shared" si="9"/>
        <v>299.37952983448309</v>
      </c>
      <c r="AO18">
        <f t="shared" si="9"/>
        <v>-14.968976491724158</v>
      </c>
      <c r="AP18">
        <f t="shared" si="9"/>
        <v>-12.300374934951046</v>
      </c>
      <c r="AQ18">
        <f t="shared" si="9"/>
        <v>-216.48525678515045</v>
      </c>
      <c r="AR18">
        <f t="shared" si="9"/>
        <v>55.624921622657453</v>
      </c>
      <c r="AS18">
        <f t="shared" si="9"/>
        <v>14.565583029415835</v>
      </c>
      <c r="AT18">
        <f t="shared" si="9"/>
        <v>27.878387903017916</v>
      </c>
      <c r="AU18">
        <f t="shared" si="9"/>
        <v>98.06889255509121</v>
      </c>
      <c r="AW18">
        <v>15</v>
      </c>
      <c r="AX18">
        <f>(R18*SUMPRODUCT(K19:$K$23, X19:$X$23)-$AZ$3*SUMPRODUCT(K18:$K$22, W19:$W$23))/Z18</f>
        <v>403.59155099627759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1216.9528628912262</v>
      </c>
      <c r="P19">
        <f t="shared" si="22"/>
        <v>60.847643144561317</v>
      </c>
      <c r="Q19" s="4">
        <f t="shared" si="23"/>
        <v>50</v>
      </c>
      <c r="R19">
        <f t="shared" si="0"/>
        <v>500000</v>
      </c>
      <c r="S19">
        <f t="shared" si="1"/>
        <v>339.53891571035501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340.22788681193242</v>
      </c>
      <c r="AC19">
        <f t="shared" si="2"/>
        <v>282.84113282497975</v>
      </c>
      <c r="AE19">
        <f t="shared" si="3"/>
        <v>1013.7404297667649</v>
      </c>
      <c r="AF19">
        <f t="shared" si="4"/>
        <v>-50.687021488338253</v>
      </c>
      <c r="AG19">
        <f t="shared" si="4"/>
        <v>-41.650768106101047</v>
      </c>
      <c r="AH19">
        <f t="shared" si="5"/>
        <v>-777.5756698962615</v>
      </c>
      <c r="AI19">
        <f t="shared" si="6"/>
        <v>143.82697027606412</v>
      </c>
      <c r="AJ19">
        <f t="shared" si="7"/>
        <v>57.386753986952669</v>
      </c>
      <c r="AK19">
        <f t="shared" si="24"/>
        <v>91.229690656325133</v>
      </c>
      <c r="AL19">
        <f t="shared" si="8"/>
        <v>292.44341491934193</v>
      </c>
      <c r="AN19">
        <f t="shared" si="9"/>
        <v>272.51388656644673</v>
      </c>
      <c r="AO19">
        <f t="shared" si="9"/>
        <v>-13.625694328322338</v>
      </c>
      <c r="AP19">
        <f t="shared" si="9"/>
        <v>-11.196567051866353</v>
      </c>
      <c r="AQ19">
        <f t="shared" si="9"/>
        <v>-209.0280328976238</v>
      </c>
      <c r="AR19">
        <f t="shared" si="9"/>
        <v>38.663592288634227</v>
      </c>
      <c r="AS19">
        <f t="shared" si="9"/>
        <v>15.426717636205014</v>
      </c>
      <c r="AT19">
        <f t="shared" si="9"/>
        <v>24.52438202225964</v>
      </c>
      <c r="AU19">
        <f t="shared" si="9"/>
        <v>78.614691947098891</v>
      </c>
      <c r="AW19">
        <v>16</v>
      </c>
      <c r="AX19">
        <f>(R19*SUMPRODUCT(K20:$K$23, X20:$X$23)-$AZ$3*SUMPRODUCT(K19:$K$22, W20:$W$23))/Z19</f>
        <v>339.53891571035501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1216.9528628912262</v>
      </c>
      <c r="P20">
        <f t="shared" si="22"/>
        <v>60.847643144561317</v>
      </c>
      <c r="Q20" s="4">
        <f t="shared" si="23"/>
        <v>50</v>
      </c>
      <c r="R20">
        <f t="shared" si="0"/>
        <v>500000</v>
      </c>
      <c r="S20">
        <f t="shared" si="1"/>
        <v>267.08300526830226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282.84113282497975</v>
      </c>
      <c r="AC20">
        <f t="shared" si="2"/>
        <v>219.82571890504778</v>
      </c>
      <c r="AE20">
        <f t="shared" si="3"/>
        <v>1001.6269574691999</v>
      </c>
      <c r="AF20">
        <f t="shared" si="4"/>
        <v>-50.081347873459997</v>
      </c>
      <c r="AG20">
        <f t="shared" si="4"/>
        <v>-41.153071249183107</v>
      </c>
      <c r="AH20">
        <f t="shared" si="5"/>
        <v>-811.8917585693307</v>
      </c>
      <c r="AI20">
        <f t="shared" si="6"/>
        <v>98.500779777226057</v>
      </c>
      <c r="AJ20">
        <f t="shared" si="7"/>
        <v>63.015413919931973</v>
      </c>
      <c r="AK20">
        <f t="shared" si="24"/>
        <v>86.407071969450385</v>
      </c>
      <c r="AL20">
        <f t="shared" si="8"/>
        <v>247.92326566660842</v>
      </c>
      <c r="AN20">
        <f t="shared" si="9"/>
        <v>248.03287183339336</v>
      </c>
      <c r="AO20">
        <f t="shared" si="9"/>
        <v>-12.40164359166967</v>
      </c>
      <c r="AP20">
        <f t="shared" si="9"/>
        <v>-10.190734554998251</v>
      </c>
      <c r="AQ20">
        <f t="shared" si="9"/>
        <v>-201.04874673564032</v>
      </c>
      <c r="AR20">
        <f t="shared" si="9"/>
        <v>24.391746951085114</v>
      </c>
      <c r="AS20">
        <f t="shared" si="9"/>
        <v>15.60450621638879</v>
      </c>
      <c r="AT20">
        <f t="shared" si="9"/>
        <v>21.396982227244532</v>
      </c>
      <c r="AU20">
        <f t="shared" si="9"/>
        <v>61.393235394718438</v>
      </c>
      <c r="AW20">
        <v>17</v>
      </c>
      <c r="AX20">
        <f>(R20*SUMPRODUCT(K21:$K$23, X21:$X$23)-$AZ$3*SUMPRODUCT(K20:$K$22, W21:$W$23))/Z20</f>
        <v>267.08300526830226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1216.9528628912262</v>
      </c>
      <c r="P21">
        <f t="shared" si="22"/>
        <v>60.847643144561317</v>
      </c>
      <c r="Q21" s="4">
        <f t="shared" si="23"/>
        <v>50</v>
      </c>
      <c r="R21">
        <f t="shared" si="0"/>
        <v>500000</v>
      </c>
      <c r="S21">
        <f t="shared" si="1"/>
        <v>185.99065627457716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219.82571890504778</v>
      </c>
      <c r="AC21">
        <f t="shared" si="2"/>
        <v>151.23419312233202</v>
      </c>
      <c r="AE21">
        <f t="shared" si="3"/>
        <v>989.53833474065448</v>
      </c>
      <c r="AF21">
        <f t="shared" si="4"/>
        <v>-49.476916737032731</v>
      </c>
      <c r="AG21">
        <f t="shared" si="4"/>
        <v>-40.65639536726664</v>
      </c>
      <c r="AH21">
        <f t="shared" si="5"/>
        <v>-851.45169424633605</v>
      </c>
      <c r="AI21">
        <f t="shared" si="6"/>
        <v>47.95332839001901</v>
      </c>
      <c r="AJ21">
        <f t="shared" si="7"/>
        <v>68.591525782715763</v>
      </c>
      <c r="AK21">
        <f t="shared" si="24"/>
        <v>81.192099583606876</v>
      </c>
      <c r="AL21">
        <f t="shared" si="8"/>
        <v>197.73695375634165</v>
      </c>
      <c r="AN21">
        <f t="shared" si="9"/>
        <v>225.72373488599879</v>
      </c>
      <c r="AO21">
        <f t="shared" si="9"/>
        <v>-11.286186744299942</v>
      </c>
      <c r="AP21">
        <f t="shared" si="9"/>
        <v>-9.2741363190405863</v>
      </c>
      <c r="AQ21">
        <f t="shared" si="9"/>
        <v>-194.22477103998784</v>
      </c>
      <c r="AR21">
        <f t="shared" si="9"/>
        <v>10.938640782670413</v>
      </c>
      <c r="AS21">
        <f t="shared" si="9"/>
        <v>15.646423021359464</v>
      </c>
      <c r="AT21">
        <f t="shared" si="9"/>
        <v>18.520741761915634</v>
      </c>
      <c r="AU21">
        <f t="shared" si="9"/>
        <v>45.105805565945509</v>
      </c>
      <c r="AW21">
        <v>18</v>
      </c>
      <c r="AX21">
        <f>(R21*SUMPRODUCT(K22:$K$23, X22:$X$23)-$AZ$3*SUMPRODUCT(K21:$K$22, W22:$W$23))/Z21</f>
        <v>185.99065627457716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1216.9528628912262</v>
      </c>
      <c r="P22">
        <f t="shared" si="22"/>
        <v>60.847643144561317</v>
      </c>
      <c r="Q22" s="4">
        <f t="shared" si="23"/>
        <v>50</v>
      </c>
      <c r="R22">
        <f t="shared" si="0"/>
        <v>500000</v>
      </c>
      <c r="S22">
        <f t="shared" si="1"/>
        <v>96.829157639484009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151.23419312233202</v>
      </c>
      <c r="AC22">
        <f t="shared" si="2"/>
        <v>77.774071970176834</v>
      </c>
      <c r="AE22">
        <f t="shared" si="3"/>
        <v>977.46775713166608</v>
      </c>
      <c r="AF22">
        <f t="shared" si="4"/>
        <v>-48.873387856583307</v>
      </c>
      <c r="AG22">
        <f t="shared" si="4"/>
        <v>-40.160460891205204</v>
      </c>
      <c r="AH22">
        <f t="shared" si="5"/>
        <v>-893.70522388767222</v>
      </c>
      <c r="AI22">
        <f t="shared" si="6"/>
        <v>-5.2713155037946535</v>
      </c>
      <c r="AJ22">
        <f t="shared" si="7"/>
        <v>73.460121152155182</v>
      </c>
      <c r="AK22">
        <f t="shared" si="24"/>
        <v>75.587999367819037</v>
      </c>
      <c r="AL22">
        <f t="shared" si="8"/>
        <v>143.77680501617957</v>
      </c>
      <c r="AN22">
        <f t="shared" si="9"/>
        <v>205.39431162062584</v>
      </c>
      <c r="AO22">
        <f t="shared" si="9"/>
        <v>-10.269715581031292</v>
      </c>
      <c r="AP22">
        <f t="shared" si="9"/>
        <v>-8.4388770462584617</v>
      </c>
      <c r="AQ22">
        <f t="shared" si="9"/>
        <v>-187.79337519103427</v>
      </c>
      <c r="AR22">
        <f t="shared" si="9"/>
        <v>-1.1076561976981862</v>
      </c>
      <c r="AS22">
        <f t="shared" si="9"/>
        <v>15.436100992109019</v>
      </c>
      <c r="AT22">
        <f t="shared" si="9"/>
        <v>15.883229890356587</v>
      </c>
      <c r="AU22">
        <f t="shared" si="9"/>
        <v>30.21167468476742</v>
      </c>
      <c r="AW22">
        <v>19</v>
      </c>
      <c r="AX22">
        <f>(R22*SUMPRODUCT(K23:$K$23, X23:$X$23)-$AZ$3*SUMPRODUCT(K22:$K$22, W23:$W$23))/Z22</f>
        <v>96.829157639484009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1216.9528628912262</v>
      </c>
      <c r="P23">
        <f t="shared" si="22"/>
        <v>60.847643144561317</v>
      </c>
      <c r="Q23" s="4">
        <f t="shared" si="23"/>
        <v>50</v>
      </c>
      <c r="R23">
        <f t="shared" si="0"/>
        <v>500000</v>
      </c>
      <c r="S23">
        <f t="shared" si="1"/>
        <v>98.03883867388025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77.774071970176834</v>
      </c>
      <c r="AC23">
        <f t="shared" si="2"/>
        <v>77.774071970176834</v>
      </c>
      <c r="AE23">
        <f t="shared" si="3"/>
        <v>965.40698383477638</v>
      </c>
      <c r="AF23">
        <f t="shared" si="4"/>
        <v>-48.270349191738823</v>
      </c>
      <c r="AG23">
        <f t="shared" si="4"/>
        <v>-39.66492923732357</v>
      </c>
      <c r="AH23">
        <f t="shared" si="5"/>
        <v>-939.27044969585393</v>
      </c>
      <c r="AI23">
        <f t="shared" si="6"/>
        <v>-61.798744290139894</v>
      </c>
      <c r="AJ23">
        <f t="shared" si="7"/>
        <v>0</v>
      </c>
      <c r="AK23">
        <f t="shared" si="24"/>
        <v>69.64374946292503</v>
      </c>
      <c r="AL23">
        <f t="shared" si="8"/>
        <v>7.845005172785136</v>
      </c>
      <c r="AN23">
        <f t="shared" si="9"/>
        <v>186.86922057750857</v>
      </c>
      <c r="AO23">
        <f t="shared" si="9"/>
        <v>-9.3434610288754296</v>
      </c>
      <c r="AP23">
        <f t="shared" si="9"/>
        <v>-7.6777509744110501</v>
      </c>
      <c r="AQ23">
        <f t="shared" si="9"/>
        <v>-181.81009645170488</v>
      </c>
      <c r="AR23">
        <f t="shared" si="9"/>
        <v>-11.962087877482787</v>
      </c>
      <c r="AS23">
        <f t="shared" si="9"/>
        <v>0</v>
      </c>
      <c r="AT23">
        <f t="shared" si="9"/>
        <v>13.480608073226241</v>
      </c>
      <c r="AU23">
        <f t="shared" si="9"/>
        <v>1.5185201957434531</v>
      </c>
      <c r="AW23">
        <v>20</v>
      </c>
      <c r="AX23">
        <f>(R23*SUMPRODUCT(K$23:$K24, X$23:$X24)-$AZ$3*SUMPRODUCT(K$22:$K23, W$23:$W24))/Z23</f>
        <v>98.03883867388025</v>
      </c>
    </row>
    <row r="25" spans="5:50" x14ac:dyDescent="0.25">
      <c r="AN25" s="8">
        <f t="shared" ref="AN25:AU25" si="25">SUM(AN3:AN23)</f>
        <v>10617.103981338932</v>
      </c>
      <c r="AO25" s="8">
        <f t="shared" si="25"/>
        <v>-1443.5698462353666</v>
      </c>
      <c r="AP25" s="8">
        <f t="shared" si="25"/>
        <v>-2906.1249345360916</v>
      </c>
      <c r="AQ25" s="8">
        <f t="shared" si="25"/>
        <v>-5844.6224734237821</v>
      </c>
      <c r="AR25" s="8">
        <f t="shared" si="25"/>
        <v>422.78672714369452</v>
      </c>
      <c r="AS25" s="8">
        <f t="shared" si="25"/>
        <v>-267.32040981376201</v>
      </c>
      <c r="AT25" s="8">
        <f t="shared" si="25"/>
        <v>831.46988416083093</v>
      </c>
      <c r="AU25" s="9">
        <f t="shared" si="25"/>
        <v>986.93620149076344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2442.3968453748826</v>
      </c>
      <c r="K3">
        <v>1</v>
      </c>
      <c r="L3" s="2">
        <v>0</v>
      </c>
      <c r="O3">
        <f>$C$3</f>
        <v>2442.3968453748826</v>
      </c>
      <c r="P3">
        <f>O3*B5</f>
        <v>1953.9174762999062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2442.3968453748826</v>
      </c>
      <c r="AF3">
        <f t="shared" ref="AF3:AG23" si="4">-$Z3*P3</f>
        <v>-1953.9174762999062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-2031.4288349250235</v>
      </c>
      <c r="AJ3">
        <f t="shared" ref="AJ3:AJ23" si="7">AB3-AC3</f>
        <v>-1.8189894035458565E-12</v>
      </c>
      <c r="AL3">
        <f t="shared" ref="AL3:AL23" si="8">SUM(AI3:AK3)</f>
        <v>-2031.4288349250253</v>
      </c>
      <c r="AN3">
        <f t="shared" ref="AN3:AU23" si="9">AE3*$K3</f>
        <v>2442.3968453748826</v>
      </c>
      <c r="AO3">
        <f t="shared" si="9"/>
        <v>-1953.9174762999062</v>
      </c>
      <c r="AP3">
        <f t="shared" si="9"/>
        <v>-2519.9082039999998</v>
      </c>
      <c r="AQ3">
        <f t="shared" si="9"/>
        <v>0</v>
      </c>
      <c r="AR3">
        <f t="shared" si="9"/>
        <v>-2031.4288349250235</v>
      </c>
      <c r="AS3">
        <f t="shared" si="9"/>
        <v>-1.8189894035458565E-12</v>
      </c>
      <c r="AT3">
        <f t="shared" si="9"/>
        <v>0</v>
      </c>
      <c r="AU3">
        <f t="shared" si="9"/>
        <v>-2031.4288349250253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1273.502357431611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658.83489511300229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1.8189894035458565E-12</v>
      </c>
      <c r="AC4">
        <f t="shared" si="2"/>
        <v>651.35661306827024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-651.35661306826842</v>
      </c>
      <c r="AK4">
        <f>G4*MAX(0, SUM(AB4, AE4:AF4))</f>
        <v>1.2732925824820997E-13</v>
      </c>
      <c r="AL4">
        <f t="shared" si="8"/>
        <v>-1326.7406130682682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-622.14574436334033</v>
      </c>
      <c r="AR4">
        <f t="shared" si="9"/>
        <v>-622.14574436334033</v>
      </c>
      <c r="AS4">
        <f t="shared" si="9"/>
        <v>-600.01235576108127</v>
      </c>
      <c r="AT4">
        <f t="shared" si="9"/>
        <v>1.1729231985369002E-13</v>
      </c>
      <c r="AU4">
        <f t="shared" si="9"/>
        <v>-1222.1581001244213</v>
      </c>
      <c r="AW4">
        <v>1</v>
      </c>
      <c r="AX4">
        <f>(R4*SUMPRODUCT(K5:$K$23, X5:$X$23)-$AZ$3*SUMPRODUCT(K4:$K$22, W5:$W$23))/Z4</f>
        <v>658.83489511300229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2442.3968453748826</v>
      </c>
      <c r="P5">
        <f t="shared" ref="P5:P23" si="22">O5*$C$5</f>
        <v>122.11984226874414</v>
      </c>
      <c r="Q5" s="4">
        <f t="shared" ref="Q5:Q23" si="23">$C$8</f>
        <v>50</v>
      </c>
      <c r="R5">
        <f t="shared" si="0"/>
        <v>500000</v>
      </c>
      <c r="S5">
        <f t="shared" si="1"/>
        <v>1250.5361973733752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651.35661306827024</v>
      </c>
      <c r="AC5">
        <f t="shared" si="2"/>
        <v>1222.2424492585906</v>
      </c>
      <c r="AE5">
        <f t="shared" si="3"/>
        <v>2387.1369006531477</v>
      </c>
      <c r="AF5">
        <f t="shared" si="4"/>
        <v>-119.35684503265739</v>
      </c>
      <c r="AG5">
        <f t="shared" si="4"/>
        <v>-48.868735340319908</v>
      </c>
      <c r="AH5">
        <f t="shared" si="5"/>
        <v>-694.01643680090388</v>
      </c>
      <c r="AI5">
        <f t="shared" si="6"/>
        <v>1524.8948834792666</v>
      </c>
      <c r="AJ5">
        <f t="shared" si="7"/>
        <v>-570.88583619032033</v>
      </c>
      <c r="AK5">
        <f>G5*SUM(AB5, AE5:AF5)</f>
        <v>204.33956680821325</v>
      </c>
      <c r="AL5">
        <f t="shared" si="8"/>
        <v>1158.3486140971595</v>
      </c>
      <c r="AN5">
        <f t="shared" si="9"/>
        <v>2025.6297184207112</v>
      </c>
      <c r="AO5">
        <f t="shared" si="9"/>
        <v>-101.28148592103557</v>
      </c>
      <c r="AP5">
        <f t="shared" si="9"/>
        <v>-41.468071051938288</v>
      </c>
      <c r="AQ5">
        <f t="shared" si="9"/>
        <v>-588.91482891982935</v>
      </c>
      <c r="AR5">
        <f t="shared" si="9"/>
        <v>1293.965332527908</v>
      </c>
      <c r="AS5">
        <f t="shared" si="9"/>
        <v>-484.43108365346194</v>
      </c>
      <c r="AT5">
        <f t="shared" si="9"/>
        <v>173.39445385921474</v>
      </c>
      <c r="AU5">
        <f t="shared" si="9"/>
        <v>982.92870273366088</v>
      </c>
      <c r="AW5">
        <v>2</v>
      </c>
      <c r="AX5">
        <f>(R5*SUMPRODUCT(K6:$K$23, X6:$X$23)-$AZ$3*SUMPRODUCT(K5:$K$22, W6:$W$23))/Z5</f>
        <v>1250.5361973733752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2442.3968453748826</v>
      </c>
      <c r="P6">
        <f t="shared" si="22"/>
        <v>122.11984226874414</v>
      </c>
      <c r="Q6" s="4">
        <f t="shared" si="23"/>
        <v>50</v>
      </c>
      <c r="R6">
        <f t="shared" si="0"/>
        <v>500000</v>
      </c>
      <c r="S6">
        <f t="shared" si="1"/>
        <v>1774.2314106260981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1222.2424492585906</v>
      </c>
      <c r="AC6">
        <f t="shared" si="2"/>
        <v>1714.186556582612</v>
      </c>
      <c r="AE6">
        <f t="shared" si="3"/>
        <v>2359.7394416007864</v>
      </c>
      <c r="AF6">
        <f t="shared" si="4"/>
        <v>-117.98697208003934</v>
      </c>
      <c r="AG6">
        <f t="shared" si="4"/>
        <v>-48.307862951702077</v>
      </c>
      <c r="AH6">
        <f t="shared" si="5"/>
        <v>-721.85035214628681</v>
      </c>
      <c r="AI6">
        <f t="shared" si="6"/>
        <v>1471.5942544227582</v>
      </c>
      <c r="AJ6">
        <f t="shared" si="7"/>
        <v>-491.94410732402139</v>
      </c>
      <c r="AK6">
        <f>G6*SUM(AB6, AE6:AF6)</f>
        <v>242.47964431455367</v>
      </c>
      <c r="AL6">
        <f t="shared" si="8"/>
        <v>1222.1297914132906</v>
      </c>
      <c r="AN6">
        <f t="shared" si="9"/>
        <v>1844.5403170321279</v>
      </c>
      <c r="AO6">
        <f t="shared" si="9"/>
        <v>-92.227015851606396</v>
      </c>
      <c r="AP6">
        <f t="shared" si="9"/>
        <v>-37.76086430272575</v>
      </c>
      <c r="AQ6">
        <f t="shared" si="9"/>
        <v>-564.24961753168043</v>
      </c>
      <c r="AR6">
        <f t="shared" si="9"/>
        <v>1150.3028193461153</v>
      </c>
      <c r="AS6">
        <f t="shared" si="9"/>
        <v>-384.5385315380301</v>
      </c>
      <c r="AT6">
        <f t="shared" si="9"/>
        <v>189.53935002857449</v>
      </c>
      <c r="AU6">
        <f t="shared" si="9"/>
        <v>955.30363783665973</v>
      </c>
      <c r="AW6">
        <v>3</v>
      </c>
      <c r="AX6">
        <f>(R6*SUMPRODUCT(K7:$K$23, X7:$X$23)-$AZ$3*SUMPRODUCT(K6:$K$22, W7:$W$23))/Z6</f>
        <v>1774.2314106260981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2442.3968453748826</v>
      </c>
      <c r="P7">
        <f t="shared" si="22"/>
        <v>122.11984226874414</v>
      </c>
      <c r="Q7" s="4">
        <f t="shared" si="23"/>
        <v>50</v>
      </c>
      <c r="R7">
        <f t="shared" si="0"/>
        <v>500000</v>
      </c>
      <c r="S7">
        <f t="shared" si="1"/>
        <v>2233.266478382347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1714.186556582612</v>
      </c>
      <c r="AC7">
        <f t="shared" si="2"/>
        <v>2132.7401501582926</v>
      </c>
      <c r="AE7">
        <f t="shared" si="3"/>
        <v>2332.4569034520559</v>
      </c>
      <c r="AF7">
        <f t="shared" si="4"/>
        <v>-116.62284517260281</v>
      </c>
      <c r="AG7">
        <f t="shared" si="4"/>
        <v>-47.749343188617821</v>
      </c>
      <c r="AH7">
        <f t="shared" si="5"/>
        <v>-754.41133567236398</v>
      </c>
      <c r="AI7">
        <f t="shared" si="6"/>
        <v>1413.6733794184713</v>
      </c>
      <c r="AJ7">
        <f t="shared" si="7"/>
        <v>-418.55359357568068</v>
      </c>
      <c r="AK7">
        <f>G7*SUM(AB7, AE7:AF7)</f>
        <v>275.10144304034458</v>
      </c>
      <c r="AL7">
        <f t="shared" si="8"/>
        <v>1270.2212288831352</v>
      </c>
      <c r="AN7">
        <f t="shared" si="9"/>
        <v>1679.4964711753303</v>
      </c>
      <c r="AO7">
        <f t="shared" si="9"/>
        <v>-83.974823558766516</v>
      </c>
      <c r="AP7">
        <f t="shared" si="9"/>
        <v>-34.382137250868112</v>
      </c>
      <c r="AQ7">
        <f t="shared" si="9"/>
        <v>-543.21740058784621</v>
      </c>
      <c r="AR7">
        <f t="shared" si="9"/>
        <v>1017.9221097778493</v>
      </c>
      <c r="AS7">
        <f t="shared" si="9"/>
        <v>-301.38146705635734</v>
      </c>
      <c r="AT7">
        <f t="shared" si="9"/>
        <v>198.0880770477211</v>
      </c>
      <c r="AU7">
        <f t="shared" si="9"/>
        <v>914.62871976921303</v>
      </c>
      <c r="AW7">
        <v>4</v>
      </c>
      <c r="AX7">
        <f>(R7*SUMPRODUCT(K8:$K$23, X8:$X$23)-$AZ$3*SUMPRODUCT(K7:$K$22, W8:$W$23))/Z7</f>
        <v>2233.266478382347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2442.3968453748826</v>
      </c>
      <c r="P8">
        <f t="shared" si="22"/>
        <v>122.11984226874414</v>
      </c>
      <c r="Q8" s="4">
        <f t="shared" si="23"/>
        <v>50</v>
      </c>
      <c r="R8">
        <f t="shared" si="0"/>
        <v>500000</v>
      </c>
      <c r="S8">
        <f t="shared" si="1"/>
        <v>2634.3459767106806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2132.7401501582926</v>
      </c>
      <c r="AC8">
        <f t="shared" si="2"/>
        <v>2486.4618453375251</v>
      </c>
      <c r="AE8">
        <f t="shared" si="3"/>
        <v>2305.2881515510767</v>
      </c>
      <c r="AF8">
        <f t="shared" si="4"/>
        <v>-115.26440757755384</v>
      </c>
      <c r="AG8">
        <f t="shared" si="4"/>
        <v>-47.193152822739556</v>
      </c>
      <c r="AH8">
        <f t="shared" si="5"/>
        <v>-786.96933992083927</v>
      </c>
      <c r="AI8">
        <f t="shared" si="6"/>
        <v>1355.8612512299439</v>
      </c>
      <c r="AJ8">
        <f t="shared" si="7"/>
        <v>-353.72169517923248</v>
      </c>
      <c r="AK8">
        <f t="shared" ref="AK8:AK23" si="24">G8*SUM(AB8:AB8, AE8:AF8)</f>
        <v>302.59347258922713</v>
      </c>
      <c r="AL8">
        <f t="shared" si="8"/>
        <v>1304.7330286399385</v>
      </c>
      <c r="AN8">
        <f t="shared" si="9"/>
        <v>1529.086495103526</v>
      </c>
      <c r="AO8">
        <f t="shared" si="9"/>
        <v>-76.454324755176302</v>
      </c>
      <c r="AP8">
        <f t="shared" si="9"/>
        <v>-31.302990298221314</v>
      </c>
      <c r="AQ8">
        <f t="shared" si="9"/>
        <v>-521.99296167112141</v>
      </c>
      <c r="AR8">
        <f t="shared" si="9"/>
        <v>899.33621837900694</v>
      </c>
      <c r="AS8">
        <f t="shared" si="9"/>
        <v>-234.62189174042032</v>
      </c>
      <c r="AT8">
        <f t="shared" si="9"/>
        <v>200.708788674141</v>
      </c>
      <c r="AU8">
        <f t="shared" si="9"/>
        <v>865.42311531272753</v>
      </c>
      <c r="AW8">
        <v>5</v>
      </c>
      <c r="AX8">
        <f>(R8*SUMPRODUCT(K9:$K$23, X9:$X$23)-$AZ$3*SUMPRODUCT(K8:$K$22, W9:$W$23))/Z8</f>
        <v>2634.3459767106806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2442.3968453748826</v>
      </c>
      <c r="P9">
        <f t="shared" si="22"/>
        <v>122.11984226874414</v>
      </c>
      <c r="Q9" s="4">
        <f t="shared" si="23"/>
        <v>50</v>
      </c>
      <c r="R9">
        <f t="shared" si="0"/>
        <v>500000</v>
      </c>
      <c r="S9">
        <f t="shared" si="1"/>
        <v>2982.6955219059755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2486.4618453375251</v>
      </c>
      <c r="AC9">
        <f t="shared" si="2"/>
        <v>2782.2068968800004</v>
      </c>
      <c r="AE9">
        <f t="shared" si="3"/>
        <v>2278.225617805505</v>
      </c>
      <c r="AF9">
        <f t="shared" si="4"/>
        <v>-113.91128089027525</v>
      </c>
      <c r="AG9">
        <f t="shared" si="4"/>
        <v>-46.639136922399295</v>
      </c>
      <c r="AH9">
        <f t="shared" si="5"/>
        <v>-820.84372112869949</v>
      </c>
      <c r="AI9">
        <f t="shared" si="6"/>
        <v>1296.831478864131</v>
      </c>
      <c r="AJ9">
        <f t="shared" si="7"/>
        <v>-295.74505154247527</v>
      </c>
      <c r="AK9">
        <f t="shared" si="24"/>
        <v>325.55433275769286</v>
      </c>
      <c r="AL9">
        <f t="shared" si="8"/>
        <v>1326.6407600793486</v>
      </c>
      <c r="AN9">
        <f t="shared" si="9"/>
        <v>1392.0182606009876</v>
      </c>
      <c r="AO9">
        <f t="shared" si="9"/>
        <v>-69.600913030049384</v>
      </c>
      <c r="AP9">
        <f t="shared" si="9"/>
        <v>-28.496971391791313</v>
      </c>
      <c r="AQ9">
        <f t="shared" si="9"/>
        <v>-501.54358724639803</v>
      </c>
      <c r="AR9">
        <f t="shared" si="9"/>
        <v>792.37678893274892</v>
      </c>
      <c r="AS9">
        <f t="shared" si="9"/>
        <v>-180.70313537517762</v>
      </c>
      <c r="AT9">
        <f t="shared" si="9"/>
        <v>198.91689939515337</v>
      </c>
      <c r="AU9">
        <f t="shared" si="9"/>
        <v>810.59055295272469</v>
      </c>
      <c r="AW9">
        <v>6</v>
      </c>
      <c r="AX9">
        <f>(R9*SUMPRODUCT(K10:$K$23, X10:$X$23)-$AZ$3*SUMPRODUCT(K9:$K$22, W10:$W$23))/Z9</f>
        <v>2982.6955219059755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2442.3968453748826</v>
      </c>
      <c r="P10">
        <f t="shared" si="22"/>
        <v>122.11984226874414</v>
      </c>
      <c r="Q10" s="4">
        <f t="shared" si="23"/>
        <v>50</v>
      </c>
      <c r="R10">
        <f t="shared" si="0"/>
        <v>500000</v>
      </c>
      <c r="S10">
        <f t="shared" si="1"/>
        <v>3280.5111396442335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2782.2068968800004</v>
      </c>
      <c r="AC10">
        <f t="shared" si="2"/>
        <v>3023.7590851606992</v>
      </c>
      <c r="AE10">
        <f t="shared" si="3"/>
        <v>2251.2405342940087</v>
      </c>
      <c r="AF10">
        <f t="shared" si="4"/>
        <v>-112.56202671470045</v>
      </c>
      <c r="AG10">
        <f t="shared" si="4"/>
        <v>-46.086706559524458</v>
      </c>
      <c r="AH10">
        <f t="shared" si="5"/>
        <v>-860.38993650840689</v>
      </c>
      <c r="AI10">
        <f t="shared" si="6"/>
        <v>1232.2018645113769</v>
      </c>
      <c r="AJ10">
        <f t="shared" si="7"/>
        <v>-241.55218828069883</v>
      </c>
      <c r="AK10">
        <f t="shared" si="24"/>
        <v>344.46197831215159</v>
      </c>
      <c r="AL10">
        <f t="shared" si="8"/>
        <v>1335.1116545428297</v>
      </c>
      <c r="AN10">
        <f t="shared" si="9"/>
        <v>1267.1016838645137</v>
      </c>
      <c r="AO10">
        <f t="shared" si="9"/>
        <v>-63.355084193225693</v>
      </c>
      <c r="AP10">
        <f t="shared" si="9"/>
        <v>-25.939717500536382</v>
      </c>
      <c r="AQ10">
        <f t="shared" si="9"/>
        <v>-484.26701666144828</v>
      </c>
      <c r="AR10">
        <f t="shared" si="9"/>
        <v>693.53986550930335</v>
      </c>
      <c r="AS10">
        <f t="shared" si="9"/>
        <v>-135.95667804001042</v>
      </c>
      <c r="AT10">
        <f t="shared" si="9"/>
        <v>193.87903962181713</v>
      </c>
      <c r="AU10">
        <f t="shared" si="9"/>
        <v>751.46222709111009</v>
      </c>
      <c r="AW10">
        <v>7</v>
      </c>
      <c r="AX10">
        <f>(R10*SUMPRODUCT(K11:$K$23, X11:$X$23)-$AZ$3*SUMPRODUCT(K10:$K$22, W11:$W$23))/Z10</f>
        <v>3280.5111396442335</v>
      </c>
    </row>
    <row r="11" spans="1:52" x14ac:dyDescent="0.25">
      <c r="A11" t="s">
        <v>33</v>
      </c>
      <c r="C11" s="7">
        <f>AU25</f>
        <v>4104.3552311092017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2442.3968453748826</v>
      </c>
      <c r="P11">
        <f t="shared" si="22"/>
        <v>122.11984226874414</v>
      </c>
      <c r="Q11" s="4">
        <f t="shared" si="23"/>
        <v>50</v>
      </c>
      <c r="R11">
        <f t="shared" si="0"/>
        <v>500000</v>
      </c>
      <c r="S11">
        <f t="shared" si="1"/>
        <v>3534.1968075690697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3023.7590851606992</v>
      </c>
      <c r="AC11">
        <f t="shared" si="2"/>
        <v>3218.6639579198145</v>
      </c>
      <c r="AE11">
        <f t="shared" si="3"/>
        <v>2224.3398217974182</v>
      </c>
      <c r="AF11">
        <f t="shared" si="4"/>
        <v>-111.21699108987092</v>
      </c>
      <c r="AG11">
        <f t="shared" si="4"/>
        <v>-45.53600341422004</v>
      </c>
      <c r="AH11">
        <f t="shared" si="5"/>
        <v>-898.36079709176067</v>
      </c>
      <c r="AI11">
        <f t="shared" si="6"/>
        <v>1169.2260302015666</v>
      </c>
      <c r="AJ11">
        <f t="shared" si="7"/>
        <v>-194.90487275911528</v>
      </c>
      <c r="AK11">
        <f t="shared" si="24"/>
        <v>359.58173411077729</v>
      </c>
      <c r="AL11">
        <f t="shared" si="8"/>
        <v>1333.9028915532285</v>
      </c>
      <c r="AN11">
        <f t="shared" si="9"/>
        <v>1153.2728607472729</v>
      </c>
      <c r="AO11">
        <f t="shared" si="9"/>
        <v>-57.663643037363656</v>
      </c>
      <c r="AP11">
        <f t="shared" si="9"/>
        <v>-23.60944870468537</v>
      </c>
      <c r="AQ11">
        <f t="shared" si="9"/>
        <v>-465.78095500174618</v>
      </c>
      <c r="AR11">
        <f t="shared" si="9"/>
        <v>606.21881400347786</v>
      </c>
      <c r="AS11">
        <f t="shared" si="9"/>
        <v>-101.0540286955128</v>
      </c>
      <c r="AT11">
        <f t="shared" si="9"/>
        <v>186.43547676779841</v>
      </c>
      <c r="AU11">
        <f t="shared" si="9"/>
        <v>691.60026207576345</v>
      </c>
      <c r="AW11">
        <v>8</v>
      </c>
      <c r="AX11">
        <f>(R11*SUMPRODUCT(K12:$K$23, X12:$X$23)-$AZ$3*SUMPRODUCT(K11:$K$22, W12:$W$23))/Z11</f>
        <v>3534.1968075690697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2442.3968453748826</v>
      </c>
      <c r="P12">
        <f t="shared" si="22"/>
        <v>122.11984226874414</v>
      </c>
      <c r="Q12" s="4">
        <f t="shared" si="23"/>
        <v>50</v>
      </c>
      <c r="R12">
        <f t="shared" si="0"/>
        <v>500000</v>
      </c>
      <c r="S12">
        <f t="shared" si="1"/>
        <v>3745.6031350314161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3218.6639579198145</v>
      </c>
      <c r="AC12">
        <f t="shared" si="2"/>
        <v>3370.0262634127389</v>
      </c>
      <c r="AE12">
        <f t="shared" si="3"/>
        <v>2197.494293404563</v>
      </c>
      <c r="AF12">
        <f t="shared" si="4"/>
        <v>-109.87471467022814</v>
      </c>
      <c r="AG12">
        <f t="shared" si="4"/>
        <v>-44.98642998098186</v>
      </c>
      <c r="AH12">
        <f t="shared" si="5"/>
        <v>-942.13399095976877</v>
      </c>
      <c r="AI12">
        <f t="shared" si="6"/>
        <v>1100.4991577935843</v>
      </c>
      <c r="AJ12">
        <f t="shared" si="7"/>
        <v>-151.36230549292441</v>
      </c>
      <c r="AK12">
        <f t="shared" si="24"/>
        <v>371.4398475657905</v>
      </c>
      <c r="AL12">
        <f t="shared" si="8"/>
        <v>1320.5766998664503</v>
      </c>
      <c r="AN12">
        <f t="shared" si="9"/>
        <v>1049.5425688793205</v>
      </c>
      <c r="AO12">
        <f t="shared" si="9"/>
        <v>-52.477128443966016</v>
      </c>
      <c r="AP12">
        <f t="shared" si="9"/>
        <v>-21.485913946925081</v>
      </c>
      <c r="AQ12">
        <f t="shared" si="9"/>
        <v>-449.97146616862693</v>
      </c>
      <c r="AR12">
        <f t="shared" si="9"/>
        <v>525.60806031980235</v>
      </c>
      <c r="AS12">
        <f t="shared" si="9"/>
        <v>-72.291966088529762</v>
      </c>
      <c r="AT12">
        <f t="shared" si="9"/>
        <v>177.40293249834269</v>
      </c>
      <c r="AU12">
        <f t="shared" si="9"/>
        <v>630.71902672961528</v>
      </c>
      <c r="AW12">
        <v>9</v>
      </c>
      <c r="AX12">
        <f>(R12*SUMPRODUCT(K13:$K$23, X13:$X$23)-$AZ$3*SUMPRODUCT(K12:$K$22, W13:$W$23))/Z12</f>
        <v>3745.6031350314161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2442.3968453748826</v>
      </c>
      <c r="P13">
        <f t="shared" si="22"/>
        <v>122.11984226874414</v>
      </c>
      <c r="Q13" s="4">
        <f t="shared" si="23"/>
        <v>50</v>
      </c>
      <c r="R13">
        <f t="shared" si="0"/>
        <v>500000</v>
      </c>
      <c r="S13">
        <f t="shared" si="1"/>
        <v>3918.0738701797482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3370.0262634127389</v>
      </c>
      <c r="AC13">
        <f t="shared" si="2"/>
        <v>3482.2020154951929</v>
      </c>
      <c r="AE13">
        <f t="shared" si="3"/>
        <v>2170.6888382922039</v>
      </c>
      <c r="AF13">
        <f t="shared" si="4"/>
        <v>-108.5344419146102</v>
      </c>
      <c r="AG13">
        <f t="shared" si="4"/>
        <v>-44.437676915665719</v>
      </c>
      <c r="AH13">
        <f t="shared" si="5"/>
        <v>-988.88765506324489</v>
      </c>
      <c r="AI13">
        <f t="shared" si="6"/>
        <v>1028.8290643986829</v>
      </c>
      <c r="AJ13">
        <f t="shared" si="7"/>
        <v>-112.17575208245398</v>
      </c>
      <c r="AK13">
        <f t="shared" si="24"/>
        <v>380.25264618532333</v>
      </c>
      <c r="AL13">
        <f t="shared" si="8"/>
        <v>1296.9059585015523</v>
      </c>
      <c r="AN13">
        <f t="shared" si="9"/>
        <v>955.01730715373992</v>
      </c>
      <c r="AO13">
        <f t="shared" si="9"/>
        <v>-47.750865357686997</v>
      </c>
      <c r="AP13">
        <f t="shared" si="9"/>
        <v>-19.55082174631524</v>
      </c>
      <c r="AQ13">
        <f t="shared" si="9"/>
        <v>-435.07148917718212</v>
      </c>
      <c r="AR13">
        <f t="shared" si="9"/>
        <v>452.64413087255554</v>
      </c>
      <c r="AS13">
        <f t="shared" si="9"/>
        <v>-49.352897933549713</v>
      </c>
      <c r="AT13">
        <f t="shared" si="9"/>
        <v>167.29613742506689</v>
      </c>
      <c r="AU13">
        <f t="shared" si="9"/>
        <v>570.58737036407274</v>
      </c>
      <c r="AW13">
        <v>10</v>
      </c>
      <c r="AX13">
        <f>(R13*SUMPRODUCT(K14:$K$23, X14:$X$23)-$AZ$3*SUMPRODUCT(K13:$K$22, W14:$W$23))/Z13</f>
        <v>3918.0738701797482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2442.3968453748826</v>
      </c>
      <c r="P14">
        <f t="shared" si="22"/>
        <v>122.11984226874414</v>
      </c>
      <c r="Q14" s="4">
        <f t="shared" si="23"/>
        <v>50</v>
      </c>
      <c r="R14">
        <f t="shared" si="0"/>
        <v>500000</v>
      </c>
      <c r="S14">
        <f t="shared" si="1"/>
        <v>4054.4586438018628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3482.2020154951929</v>
      </c>
      <c r="AC14">
        <f t="shared" si="2"/>
        <v>3558.9526768359542</v>
      </c>
      <c r="AE14">
        <f t="shared" si="3"/>
        <v>2143.9051558784172</v>
      </c>
      <c r="AF14">
        <f t="shared" si="4"/>
        <v>-107.19525779392087</v>
      </c>
      <c r="AG14">
        <f t="shared" si="4"/>
        <v>-43.889369574364764</v>
      </c>
      <c r="AH14">
        <f t="shared" si="5"/>
        <v>-1039.305721442975</v>
      </c>
      <c r="AI14">
        <f t="shared" si="6"/>
        <v>953.51480706715643</v>
      </c>
      <c r="AJ14">
        <f t="shared" si="7"/>
        <v>-76.750661340761326</v>
      </c>
      <c r="AK14">
        <f t="shared" si="24"/>
        <v>386.32383395057826</v>
      </c>
      <c r="AL14">
        <f t="shared" si="8"/>
        <v>1263.0879796769734</v>
      </c>
      <c r="AN14">
        <f t="shared" si="9"/>
        <v>868.88160834503412</v>
      </c>
      <c r="AO14">
        <f t="shared" si="9"/>
        <v>-43.444080417251712</v>
      </c>
      <c r="AP14">
        <f t="shared" si="9"/>
        <v>-17.787478107630577</v>
      </c>
      <c r="AQ14">
        <f t="shared" si="9"/>
        <v>-421.20969033239265</v>
      </c>
      <c r="AR14">
        <f t="shared" si="9"/>
        <v>386.44035948775911</v>
      </c>
      <c r="AS14">
        <f t="shared" si="9"/>
        <v>-31.105498246717975</v>
      </c>
      <c r="AT14">
        <f t="shared" si="9"/>
        <v>156.56927418856139</v>
      </c>
      <c r="AU14">
        <f t="shared" si="9"/>
        <v>511.90413542960255</v>
      </c>
      <c r="AW14">
        <v>11</v>
      </c>
      <c r="AX14">
        <f>(R14*SUMPRODUCT(K15:$K$23, X15:$X$23)-$AZ$3*SUMPRODUCT(K14:$K$22, W15:$W$23))/Z14</f>
        <v>4054.4586438018628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2442.3968453748826</v>
      </c>
      <c r="P15">
        <f t="shared" si="22"/>
        <v>122.11984226874414</v>
      </c>
      <c r="Q15" s="4">
        <f t="shared" si="23"/>
        <v>50</v>
      </c>
      <c r="R15">
        <f t="shared" si="0"/>
        <v>500000</v>
      </c>
      <c r="S15">
        <f t="shared" si="1"/>
        <v>4158.092996543518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3558.9526768359542</v>
      </c>
      <c r="AC15">
        <f t="shared" si="2"/>
        <v>3604.3415737902401</v>
      </c>
      <c r="AE15">
        <f t="shared" si="3"/>
        <v>2117.1321797748756</v>
      </c>
      <c r="AF15">
        <f t="shared" si="4"/>
        <v>-105.85660898874379</v>
      </c>
      <c r="AG15">
        <f t="shared" si="4"/>
        <v>-43.341281409367319</v>
      </c>
      <c r="AH15">
        <f t="shared" si="5"/>
        <v>-1091.9446925380166</v>
      </c>
      <c r="AI15">
        <f t="shared" si="6"/>
        <v>875.98959683874773</v>
      </c>
      <c r="AJ15">
        <f t="shared" si="7"/>
        <v>-45.388896954285883</v>
      </c>
      <c r="AK15">
        <f t="shared" si="24"/>
        <v>389.9159773335461</v>
      </c>
      <c r="AL15">
        <f t="shared" si="8"/>
        <v>1220.516677218008</v>
      </c>
      <c r="AN15">
        <f t="shared" si="9"/>
        <v>790.39534918168954</v>
      </c>
      <c r="AO15">
        <f t="shared" si="9"/>
        <v>-39.519767459084477</v>
      </c>
      <c r="AP15">
        <f t="shared" si="9"/>
        <v>-16.180731453990475</v>
      </c>
      <c r="AQ15">
        <f t="shared" si="9"/>
        <v>-407.65900910232835</v>
      </c>
      <c r="AR15">
        <f t="shared" si="9"/>
        <v>327.03584116628616</v>
      </c>
      <c r="AS15">
        <f t="shared" si="9"/>
        <v>-16.945173947981502</v>
      </c>
      <c r="AT15">
        <f t="shared" si="9"/>
        <v>145.56850913712856</v>
      </c>
      <c r="AU15">
        <f t="shared" si="9"/>
        <v>455.65917635543326</v>
      </c>
      <c r="AW15">
        <v>12</v>
      </c>
      <c r="AX15">
        <f>(R15*SUMPRODUCT(K16:$K$23, X16:$X$23)-$AZ$3*SUMPRODUCT(K15:$K$22, W16:$W$23))/Z15</f>
        <v>4158.092996543518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2442.3968453748826</v>
      </c>
      <c r="P16">
        <f t="shared" si="22"/>
        <v>122.11984226874414</v>
      </c>
      <c r="Q16" s="4">
        <f t="shared" si="23"/>
        <v>50</v>
      </c>
      <c r="R16">
        <f t="shared" si="0"/>
        <v>500000</v>
      </c>
      <c r="S16">
        <f t="shared" si="1"/>
        <v>4229.0593986933236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3604.3415737902401</v>
      </c>
      <c r="AC16">
        <f t="shared" si="2"/>
        <v>3619.4337447401008</v>
      </c>
      <c r="AE16">
        <f t="shared" si="3"/>
        <v>2090.3214466384638</v>
      </c>
      <c r="AF16">
        <f t="shared" si="4"/>
        <v>-104.5160723319232</v>
      </c>
      <c r="AG16">
        <f t="shared" si="4"/>
        <v>-42.792420293959665</v>
      </c>
      <c r="AH16">
        <f t="shared" si="5"/>
        <v>-1154.4830131397594</v>
      </c>
      <c r="AI16">
        <f t="shared" si="6"/>
        <v>788.52994087282173</v>
      </c>
      <c r="AJ16">
        <f t="shared" si="7"/>
        <v>-15.092170949860702</v>
      </c>
      <c r="AK16">
        <f t="shared" si="24"/>
        <v>391.31028636677468</v>
      </c>
      <c r="AL16">
        <f t="shared" si="8"/>
        <v>1164.7480562897358</v>
      </c>
      <c r="AN16">
        <f t="shared" si="9"/>
        <v>718.8708047251323</v>
      </c>
      <c r="AO16">
        <f t="shared" si="9"/>
        <v>-35.943540236256617</v>
      </c>
      <c r="AP16">
        <f t="shared" si="9"/>
        <v>-14.716502891134244</v>
      </c>
      <c r="AQ16">
        <f t="shared" si="9"/>
        <v>-397.03182208263286</v>
      </c>
      <c r="AR16">
        <f t="shared" si="9"/>
        <v>271.17893951510865</v>
      </c>
      <c r="AS16">
        <f t="shared" si="9"/>
        <v>-5.1902644414919479</v>
      </c>
      <c r="AT16">
        <f t="shared" si="9"/>
        <v>134.57334081802512</v>
      </c>
      <c r="AU16">
        <f t="shared" si="9"/>
        <v>400.56201589164181</v>
      </c>
      <c r="AW16">
        <v>13</v>
      </c>
      <c r="AX16">
        <f>(R16*SUMPRODUCT(K17:$K$23, X17:$X$23)-$AZ$3*SUMPRODUCT(K16:$K$22, W17:$W$23))/Z16</f>
        <v>4229.0593986933236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2442.3968453748826</v>
      </c>
      <c r="P17">
        <f t="shared" si="22"/>
        <v>122.11984226874414</v>
      </c>
      <c r="Q17" s="4">
        <f t="shared" si="23"/>
        <v>50</v>
      </c>
      <c r="R17">
        <f t="shared" si="0"/>
        <v>500000</v>
      </c>
      <c r="S17">
        <f t="shared" si="1"/>
        <v>4268.1053372750148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3619.4337447401008</v>
      </c>
      <c r="AC17">
        <f t="shared" si="2"/>
        <v>3605.8568244910862</v>
      </c>
      <c r="AE17">
        <f t="shared" si="3"/>
        <v>2063.4292354727436</v>
      </c>
      <c r="AF17">
        <f t="shared" si="4"/>
        <v>-103.17146177363719</v>
      </c>
      <c r="AG17">
        <f t="shared" si="4"/>
        <v>-42.241891185296481</v>
      </c>
      <c r="AH17">
        <f t="shared" si="5"/>
        <v>-1226.0490572358617</v>
      </c>
      <c r="AI17">
        <f t="shared" si="6"/>
        <v>691.96682527794815</v>
      </c>
      <c r="AJ17">
        <f t="shared" si="7"/>
        <v>13.57692024901462</v>
      </c>
      <c r="AK17">
        <f t="shared" si="24"/>
        <v>390.57840629074457</v>
      </c>
      <c r="AL17">
        <f t="shared" si="8"/>
        <v>1096.1221518177074</v>
      </c>
      <c r="AN17">
        <f t="shared" si="9"/>
        <v>653.6852960322268</v>
      </c>
      <c r="AO17">
        <f t="shared" si="9"/>
        <v>-32.684264801611342</v>
      </c>
      <c r="AP17">
        <f t="shared" si="9"/>
        <v>-13.382045126493212</v>
      </c>
      <c r="AQ17">
        <f t="shared" si="9"/>
        <v>-388.40694274918519</v>
      </c>
      <c r="AR17">
        <f t="shared" si="9"/>
        <v>219.21204335493707</v>
      </c>
      <c r="AS17">
        <f t="shared" si="9"/>
        <v>4.3011085525061556</v>
      </c>
      <c r="AT17">
        <f t="shared" si="9"/>
        <v>123.73351930407561</v>
      </c>
      <c r="AU17">
        <f t="shared" si="9"/>
        <v>347.24667121151884</v>
      </c>
      <c r="AW17">
        <v>14</v>
      </c>
      <c r="AX17">
        <f>(R17*SUMPRODUCT(K18:$K$23, X18:$X$23)-$AZ$3*SUMPRODUCT(K17:$K$22, W18:$W$23))/Z17</f>
        <v>4268.1053372750148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2442.3968453748826</v>
      </c>
      <c r="P18">
        <f t="shared" si="22"/>
        <v>122.11984226874414</v>
      </c>
      <c r="Q18" s="4">
        <f t="shared" si="23"/>
        <v>50</v>
      </c>
      <c r="R18">
        <f t="shared" si="0"/>
        <v>500000</v>
      </c>
      <c r="S18">
        <f t="shared" si="1"/>
        <v>4078.783467312333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3605.8568244910862</v>
      </c>
      <c r="AC18">
        <f t="shared" si="2"/>
        <v>3396.0590114098068</v>
      </c>
      <c r="AE18">
        <f t="shared" si="3"/>
        <v>2033.5778750323893</v>
      </c>
      <c r="AF18">
        <f t="shared" si="4"/>
        <v>-101.67889375161947</v>
      </c>
      <c r="AG18">
        <f t="shared" si="4"/>
        <v>-41.63078327920654</v>
      </c>
      <c r="AH18">
        <f t="shared" si="5"/>
        <v>-1886.8899423697412</v>
      </c>
      <c r="AI18">
        <f t="shared" si="6"/>
        <v>3.378255631822185</v>
      </c>
      <c r="AJ18">
        <f t="shared" si="7"/>
        <v>209.7978130812794</v>
      </c>
      <c r="AK18">
        <f t="shared" si="24"/>
        <v>387.64290640402999</v>
      </c>
      <c r="AL18">
        <f t="shared" si="8"/>
        <v>600.81897511713157</v>
      </c>
      <c r="AN18">
        <f t="shared" si="9"/>
        <v>593.44614312758847</v>
      </c>
      <c r="AO18">
        <f t="shared" si="9"/>
        <v>-29.672307156379421</v>
      </c>
      <c r="AP18">
        <f t="shared" si="9"/>
        <v>-12.148847642253251</v>
      </c>
      <c r="AQ18">
        <f t="shared" si="9"/>
        <v>-550.63913339818657</v>
      </c>
      <c r="AR18">
        <f t="shared" si="9"/>
        <v>0.98585493076924779</v>
      </c>
      <c r="AS18">
        <f t="shared" si="9"/>
        <v>61.223966162449017</v>
      </c>
      <c r="AT18">
        <f t="shared" si="9"/>
        <v>113.12337262352264</v>
      </c>
      <c r="AU18">
        <f t="shared" si="9"/>
        <v>175.33319371674091</v>
      </c>
      <c r="AW18">
        <v>15</v>
      </c>
      <c r="AX18">
        <f>(R18*SUMPRODUCT(K19:$K$23, X19:$X$23)-$AZ$3*SUMPRODUCT(K18:$K$22, W19:$W$23))/Z18</f>
        <v>4078.783467312333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2442.3968453748826</v>
      </c>
      <c r="P19">
        <f t="shared" si="22"/>
        <v>122.11984226874414</v>
      </c>
      <c r="Q19" s="4">
        <f t="shared" si="23"/>
        <v>50</v>
      </c>
      <c r="R19">
        <f t="shared" si="0"/>
        <v>500000</v>
      </c>
      <c r="S19">
        <f t="shared" si="1"/>
        <v>3673.2547082789251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3396.0590114098068</v>
      </c>
      <c r="AC19">
        <f t="shared" si="2"/>
        <v>3008.7852560767874</v>
      </c>
      <c r="AE19">
        <f t="shared" si="3"/>
        <v>2000.5820999261864</v>
      </c>
      <c r="AF19">
        <f t="shared" si="4"/>
        <v>-100.02910499630933</v>
      </c>
      <c r="AG19">
        <f t="shared" si="4"/>
        <v>-40.955303879356222</v>
      </c>
      <c r="AH19">
        <f t="shared" si="5"/>
        <v>-2591.7156705825146</v>
      </c>
      <c r="AI19">
        <f t="shared" si="6"/>
        <v>-732.1179795319938</v>
      </c>
      <c r="AJ19">
        <f t="shared" si="7"/>
        <v>387.27375533301938</v>
      </c>
      <c r="AK19">
        <f t="shared" si="24"/>
        <v>370.76284044377797</v>
      </c>
      <c r="AL19">
        <f t="shared" si="8"/>
        <v>25.918616244803559</v>
      </c>
      <c r="AN19">
        <f t="shared" si="9"/>
        <v>537.79684368668381</v>
      </c>
      <c r="AO19">
        <f t="shared" si="9"/>
        <v>-26.889842184334192</v>
      </c>
      <c r="AP19">
        <f t="shared" si="9"/>
        <v>-11.009612232039581</v>
      </c>
      <c r="AQ19">
        <f t="shared" si="9"/>
        <v>-696.70547758275939</v>
      </c>
      <c r="AR19">
        <f t="shared" si="9"/>
        <v>-196.80808831244943</v>
      </c>
      <c r="AS19">
        <f t="shared" si="9"/>
        <v>104.10700129150979</v>
      </c>
      <c r="AT19">
        <f t="shared" si="9"/>
        <v>99.668534150300673</v>
      </c>
      <c r="AU19">
        <f t="shared" si="9"/>
        <v>6.9674471293610267</v>
      </c>
      <c r="AW19">
        <v>16</v>
      </c>
      <c r="AX19">
        <f>(R19*SUMPRODUCT(K20:$K$23, X20:$X$23)-$AZ$3*SUMPRODUCT(K19:$K$22, W20:$W$23))/Z19</f>
        <v>3673.2547082789251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2442.3968453748826</v>
      </c>
      <c r="P20">
        <f t="shared" si="22"/>
        <v>122.11984226874414</v>
      </c>
      <c r="Q20" s="4">
        <f t="shared" si="23"/>
        <v>50</v>
      </c>
      <c r="R20">
        <f t="shared" si="0"/>
        <v>500000</v>
      </c>
      <c r="S20">
        <f t="shared" si="1"/>
        <v>3066.5870899097231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3008.7852560767874</v>
      </c>
      <c r="AC20">
        <f t="shared" si="2"/>
        <v>2466.3618684909711</v>
      </c>
      <c r="AE20">
        <f t="shared" si="3"/>
        <v>1964.3448141342642</v>
      </c>
      <c r="AF20">
        <f t="shared" si="4"/>
        <v>-98.217240706713213</v>
      </c>
      <c r="AG20">
        <f t="shared" si="4"/>
        <v>-40.213465265771696</v>
      </c>
      <c r="AH20">
        <f t="shared" si="5"/>
        <v>-3322.8557479095625</v>
      </c>
      <c r="AI20">
        <f t="shared" si="6"/>
        <v>-1496.9416397477833</v>
      </c>
      <c r="AJ20">
        <f t="shared" si="7"/>
        <v>542.42338758581627</v>
      </c>
      <c r="AK20">
        <f t="shared" si="24"/>
        <v>341.24389806530371</v>
      </c>
      <c r="AL20">
        <f t="shared" si="8"/>
        <v>-613.27435409666327</v>
      </c>
      <c r="AN20">
        <f t="shared" si="9"/>
        <v>486.43068348700768</v>
      </c>
      <c r="AO20">
        <f t="shared" si="9"/>
        <v>-24.321534174350386</v>
      </c>
      <c r="AP20">
        <f t="shared" si="9"/>
        <v>-9.9580599362497448</v>
      </c>
      <c r="AQ20">
        <f t="shared" si="9"/>
        <v>-822.83873022402213</v>
      </c>
      <c r="AR20">
        <f t="shared" si="9"/>
        <v>-370.68764084761455</v>
      </c>
      <c r="AS20">
        <f t="shared" si="9"/>
        <v>134.32029716177533</v>
      </c>
      <c r="AT20">
        <f t="shared" si="9"/>
        <v>84.502222510681293</v>
      </c>
      <c r="AU20">
        <f t="shared" si="9"/>
        <v>-151.86512117515792</v>
      </c>
      <c r="AW20">
        <v>17</v>
      </c>
      <c r="AX20">
        <f>(R20*SUMPRODUCT(K21:$K$23, X21:$X$23)-$AZ$3*SUMPRODUCT(K20:$K$22, W21:$W$23))/Z20</f>
        <v>3066.5870899097231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2442.3968453748826</v>
      </c>
      <c r="P21">
        <f t="shared" si="22"/>
        <v>122.11984226874414</v>
      </c>
      <c r="Q21" s="4">
        <f t="shared" si="23"/>
        <v>50</v>
      </c>
      <c r="R21">
        <f t="shared" si="0"/>
        <v>500000</v>
      </c>
      <c r="S21">
        <f t="shared" si="1"/>
        <v>2254.458393748765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2466.3618684909711</v>
      </c>
      <c r="AC21">
        <f t="shared" si="2"/>
        <v>1776.4084764126399</v>
      </c>
      <c r="AE21">
        <f t="shared" si="3"/>
        <v>1924.4952450299838</v>
      </c>
      <c r="AF21">
        <f t="shared" si="4"/>
        <v>-96.2247622514992</v>
      </c>
      <c r="AG21">
        <f t="shared" si="4"/>
        <v>-39.397677094825141</v>
      </c>
      <c r="AH21">
        <f t="shared" si="5"/>
        <v>-4136.5351828884041</v>
      </c>
      <c r="AI21">
        <f t="shared" si="6"/>
        <v>-2347.6623772047446</v>
      </c>
      <c r="AJ21">
        <f t="shared" si="7"/>
        <v>689.95339207833126</v>
      </c>
      <c r="AK21">
        <f t="shared" si="24"/>
        <v>300.62426458886199</v>
      </c>
      <c r="AL21">
        <f t="shared" si="8"/>
        <v>-1357.0847205375514</v>
      </c>
      <c r="AN21">
        <f t="shared" si="9"/>
        <v>438.99689302321491</v>
      </c>
      <c r="AO21">
        <f t="shared" si="9"/>
        <v>-21.949844651160749</v>
      </c>
      <c r="AP21">
        <f t="shared" si="9"/>
        <v>-8.9870099090271598</v>
      </c>
      <c r="AQ21">
        <f t="shared" si="9"/>
        <v>-943.58564816351793</v>
      </c>
      <c r="AR21">
        <f t="shared" si="9"/>
        <v>-535.52560970049092</v>
      </c>
      <c r="AS21">
        <f t="shared" si="9"/>
        <v>157.38536961077108</v>
      </c>
      <c r="AT21">
        <f t="shared" si="9"/>
        <v>68.575445152551239</v>
      </c>
      <c r="AU21">
        <f t="shared" si="9"/>
        <v>-309.56479493716859</v>
      </c>
      <c r="AW21">
        <v>18</v>
      </c>
      <c r="AX21">
        <f>(R21*SUMPRODUCT(K22:$K$23, X22:$X$23)-$AZ$3*SUMPRODUCT(K21:$K$22, W22:$W$23))/Z21</f>
        <v>2254.458393748765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2442.3968453748826</v>
      </c>
      <c r="P22">
        <f t="shared" si="22"/>
        <v>122.11984226874414</v>
      </c>
      <c r="Q22" s="4">
        <f t="shared" si="23"/>
        <v>50</v>
      </c>
      <c r="R22">
        <f t="shared" si="0"/>
        <v>500000</v>
      </c>
      <c r="S22">
        <f t="shared" si="1"/>
        <v>1232.3934973984653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1776.4084764126399</v>
      </c>
      <c r="AC22">
        <f t="shared" si="2"/>
        <v>948.96738813549177</v>
      </c>
      <c r="AE22">
        <f t="shared" si="3"/>
        <v>1880.693918004645</v>
      </c>
      <c r="AF22">
        <f t="shared" si="4"/>
        <v>-94.034695900232251</v>
      </c>
      <c r="AG22">
        <f t="shared" si="4"/>
        <v>-38.500989746323924</v>
      </c>
      <c r="AH22">
        <f t="shared" si="5"/>
        <v>-5027.105775529677</v>
      </c>
      <c r="AI22">
        <f t="shared" si="6"/>
        <v>-3278.9475431715882</v>
      </c>
      <c r="AJ22">
        <f t="shared" si="7"/>
        <v>827.44108827714808</v>
      </c>
      <c r="AK22">
        <f t="shared" si="24"/>
        <v>249.41473889619371</v>
      </c>
      <c r="AL22">
        <f t="shared" si="8"/>
        <v>-2202.0917159982464</v>
      </c>
      <c r="AN22">
        <f t="shared" si="9"/>
        <v>395.18831167505084</v>
      </c>
      <c r="AO22">
        <f t="shared" si="9"/>
        <v>-19.759415583752546</v>
      </c>
      <c r="AP22">
        <f t="shared" si="9"/>
        <v>-8.0901740522513972</v>
      </c>
      <c r="AQ22">
        <f t="shared" si="9"/>
        <v>-1056.3406543852946</v>
      </c>
      <c r="AR22">
        <f t="shared" si="9"/>
        <v>-689.00193234624771</v>
      </c>
      <c r="AS22">
        <f t="shared" si="9"/>
        <v>173.86935936590041</v>
      </c>
      <c r="AT22">
        <f t="shared" si="9"/>
        <v>52.409266934746896</v>
      </c>
      <c r="AU22">
        <f t="shared" si="9"/>
        <v>-462.7233060456004</v>
      </c>
      <c r="AW22">
        <v>19</v>
      </c>
      <c r="AX22">
        <f>(R22*SUMPRODUCT(K23:$K$23, X23:$X$23)-$AZ$3*SUMPRODUCT(K22:$K$22, W23:$W$23))/Z22</f>
        <v>1232.3934973984653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2442.3968453748826</v>
      </c>
      <c r="P23">
        <f t="shared" si="22"/>
        <v>122.11984226874414</v>
      </c>
      <c r="Q23" s="4">
        <f t="shared" si="23"/>
        <v>50</v>
      </c>
      <c r="R23">
        <f t="shared" si="0"/>
        <v>500000</v>
      </c>
      <c r="S23">
        <f t="shared" si="1"/>
        <v>1264.6400247705594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948.96738813549177</v>
      </c>
      <c r="AC23">
        <f t="shared" si="2"/>
        <v>948.96738813549177</v>
      </c>
      <c r="AE23">
        <f t="shared" si="3"/>
        <v>1832.7388899195023</v>
      </c>
      <c r="AF23">
        <f t="shared" si="4"/>
        <v>-91.636944495975115</v>
      </c>
      <c r="AG23">
        <f t="shared" si="4"/>
        <v>-37.519269102196127</v>
      </c>
      <c r="AH23">
        <f t="shared" si="5"/>
        <v>-5967.1074666456052</v>
      </c>
      <c r="AI23">
        <f t="shared" si="6"/>
        <v>-4263.5247903242744</v>
      </c>
      <c r="AJ23">
        <f t="shared" si="7"/>
        <v>0</v>
      </c>
      <c r="AK23">
        <f t="shared" si="24"/>
        <v>188.30485334913135</v>
      </c>
      <c r="AL23">
        <f t="shared" si="8"/>
        <v>-4075.2199369751429</v>
      </c>
      <c r="AN23">
        <f t="shared" si="9"/>
        <v>354.75451660909005</v>
      </c>
      <c r="AO23">
        <f t="shared" si="9"/>
        <v>-17.737725830454501</v>
      </c>
      <c r="AP23">
        <f t="shared" si="9"/>
        <v>-7.2624257863926065</v>
      </c>
      <c r="AQ23">
        <f t="shared" si="9"/>
        <v>-1155.0245026869759</v>
      </c>
      <c r="AR23">
        <f t="shared" si="9"/>
        <v>-825.27013769473308</v>
      </c>
      <c r="AS23">
        <f t="shared" si="9"/>
        <v>0</v>
      </c>
      <c r="AT23">
        <f t="shared" si="9"/>
        <v>36.449271411461545</v>
      </c>
      <c r="AU23">
        <f t="shared" si="9"/>
        <v>-788.82086628327147</v>
      </c>
      <c r="AW23">
        <v>20</v>
      </c>
      <c r="AX23">
        <f>(R23*SUMPRODUCT(K$23:$K24, X$23:$X24)-$AZ$3*SUMPRODUCT(K$22:$K23, W$23:$W24))/Z23</f>
        <v>1264.6400247705594</v>
      </c>
    </row>
    <row r="25" spans="5:50" x14ac:dyDescent="0.25">
      <c r="AN25" s="8">
        <f t="shared" ref="AN25:AU25" si="25">SUM(AN3:AN23)</f>
        <v>21176.548978245126</v>
      </c>
      <c r="AO25" s="8">
        <f t="shared" si="25"/>
        <v>-2890.6250829434184</v>
      </c>
      <c r="AP25" s="8">
        <f t="shared" si="25"/>
        <v>-2903.4280273314689</v>
      </c>
      <c r="AQ25" s="8">
        <f t="shared" si="25"/>
        <v>-12016.596678036514</v>
      </c>
      <c r="AR25" s="8">
        <f t="shared" si="25"/>
        <v>3365.8991899337293</v>
      </c>
      <c r="AS25" s="8">
        <f t="shared" si="25"/>
        <v>-1962.3778703734129</v>
      </c>
      <c r="AT25" s="8">
        <f t="shared" si="25"/>
        <v>2700.8339115488857</v>
      </c>
      <c r="AU25" s="9">
        <f t="shared" si="25"/>
        <v>4104.3552311092017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10359.317317648492</v>
      </c>
      <c r="K3">
        <v>1</v>
      </c>
      <c r="L3" s="2">
        <v>0</v>
      </c>
      <c r="O3">
        <f>$C$3</f>
        <v>10359.317317648492</v>
      </c>
      <c r="P3">
        <f>O3*B5</f>
        <v>8287.453854118794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10359.317317648492</v>
      </c>
      <c r="AF3">
        <f t="shared" ref="AF3:AG23" si="4">-$Z3*P3</f>
        <v>-8287.453854118794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-448.04474047030135</v>
      </c>
      <c r="AJ3">
        <f t="shared" ref="AJ3:AJ23" si="7">AB3-AC3</f>
        <v>0</v>
      </c>
      <c r="AL3">
        <f t="shared" ref="AL3:AL23" si="8">SUM(AI3:AK3)</f>
        <v>-448.04474047030135</v>
      </c>
      <c r="AN3">
        <f t="shared" ref="AN3:AU23" si="9">AE3*$K3</f>
        <v>10359.317317648492</v>
      </c>
      <c r="AO3">
        <f t="shared" si="9"/>
        <v>-8287.453854118794</v>
      </c>
      <c r="AP3">
        <f t="shared" si="9"/>
        <v>-2519.9082039999998</v>
      </c>
      <c r="AQ3">
        <f t="shared" si="9"/>
        <v>0</v>
      </c>
      <c r="AR3">
        <f t="shared" si="9"/>
        <v>-448.04474047030135</v>
      </c>
      <c r="AS3">
        <f t="shared" si="9"/>
        <v>0</v>
      </c>
      <c r="AT3">
        <f t="shared" si="9"/>
        <v>0</v>
      </c>
      <c r="AU3">
        <f t="shared" si="9"/>
        <v>-448.04474047030135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5841.741869110956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4824.0474403436911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4764.5245127310627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-4764.5245127310627</v>
      </c>
      <c r="AK4">
        <f>H4*SUM(AB4, AE4:AF4)</f>
        <v>0</v>
      </c>
      <c r="AL4">
        <f t="shared" si="8"/>
        <v>-5933.9215127310626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-1077.2173563798624</v>
      </c>
      <c r="AR4">
        <f t="shared" si="9"/>
        <v>-1077.2173563798624</v>
      </c>
      <c r="AS4">
        <f t="shared" si="9"/>
        <v>-4388.9530245170872</v>
      </c>
      <c r="AT4">
        <f t="shared" si="9"/>
        <v>0</v>
      </c>
      <c r="AU4">
        <f t="shared" si="9"/>
        <v>-5466.1703808969496</v>
      </c>
      <c r="AW4">
        <v>1</v>
      </c>
      <c r="AX4">
        <f>(R4*SUMPRODUCT(K5:$K$23, X5:$X$23)-$AZ$3*SUMPRODUCT(K4:$K$22, W5:$W$23))/Z4</f>
        <v>4824.0474403436911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10359.317317648492</v>
      </c>
      <c r="P5">
        <f t="shared" ref="P5:P23" si="22">O5*$C$5</f>
        <v>517.96586588242462</v>
      </c>
      <c r="Q5" s="4">
        <f t="shared" ref="Q5:Q23" si="23">$C$8</f>
        <v>50</v>
      </c>
      <c r="R5">
        <f t="shared" si="0"/>
        <v>500000</v>
      </c>
      <c r="S5">
        <f t="shared" si="1"/>
        <v>9265.4235067609479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4764.5245127310627</v>
      </c>
      <c r="AC5">
        <f t="shared" si="2"/>
        <v>9036.8209019028363</v>
      </c>
      <c r="AE5">
        <f t="shared" si="3"/>
        <v>10103.725447332134</v>
      </c>
      <c r="AF5">
        <f t="shared" si="4"/>
        <v>-505.18627236660666</v>
      </c>
      <c r="AG5">
        <f t="shared" si="4"/>
        <v>-48.766367210892732</v>
      </c>
      <c r="AH5">
        <f t="shared" si="5"/>
        <v>-1228.6248610726439</v>
      </c>
      <c r="AI5">
        <f t="shared" si="6"/>
        <v>8321.147946681991</v>
      </c>
      <c r="AJ5">
        <f t="shared" si="7"/>
        <v>-4272.2963891717736</v>
      </c>
      <c r="AK5">
        <f>H5*SUM(AB5, AE5:AF5)</f>
        <v>1229.0760858835727</v>
      </c>
      <c r="AL5">
        <f t="shared" si="8"/>
        <v>5277.9276433937903</v>
      </c>
      <c r="AN5">
        <f t="shared" si="9"/>
        <v>8573.6207786322284</v>
      </c>
      <c r="AO5">
        <f t="shared" si="9"/>
        <v>-428.6810389316114</v>
      </c>
      <c r="AP5">
        <f t="shared" si="9"/>
        <v>-41.381205516438378</v>
      </c>
      <c r="AQ5">
        <f t="shared" si="9"/>
        <v>-1042.562339302081</v>
      </c>
      <c r="AR5">
        <f t="shared" si="9"/>
        <v>7060.9961948820983</v>
      </c>
      <c r="AS5">
        <f t="shared" si="9"/>
        <v>-3625.3013094640633</v>
      </c>
      <c r="AT5">
        <f t="shared" si="9"/>
        <v>1042.9452307845327</v>
      </c>
      <c r="AU5">
        <f t="shared" si="9"/>
        <v>4478.6401162025677</v>
      </c>
      <c r="AW5">
        <v>2</v>
      </c>
      <c r="AX5">
        <f>(R5*SUMPRODUCT(K6:$K$23, X6:$X$23)-$AZ$3*SUMPRODUCT(K5:$K$22, W6:$W$23))/Z5</f>
        <v>9265.4235067609479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10359.317317648492</v>
      </c>
      <c r="P6">
        <f t="shared" si="22"/>
        <v>517.96586588242462</v>
      </c>
      <c r="Q6" s="4">
        <f t="shared" si="23"/>
        <v>50</v>
      </c>
      <c r="R6">
        <f t="shared" si="0"/>
        <v>500000</v>
      </c>
      <c r="S6">
        <f t="shared" si="1"/>
        <v>13350.490732506667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9036.8209019028363</v>
      </c>
      <c r="AC6">
        <f t="shared" si="2"/>
        <v>12856.20334384845</v>
      </c>
      <c r="AE6">
        <f t="shared" si="3"/>
        <v>9975.7748690735771</v>
      </c>
      <c r="AF6">
        <f t="shared" si="4"/>
        <v>-498.78874345367888</v>
      </c>
      <c r="AG6">
        <f t="shared" si="4"/>
        <v>-48.148804420145048</v>
      </c>
      <c r="AH6">
        <f t="shared" si="5"/>
        <v>-1298.9911863875659</v>
      </c>
      <c r="AI6">
        <f t="shared" si="6"/>
        <v>8129.8461348121873</v>
      </c>
      <c r="AJ6">
        <f t="shared" si="7"/>
        <v>-3819.3824419456141</v>
      </c>
      <c r="AK6">
        <f>H6*SUM(AB6, AE6:AF6)</f>
        <v>1584.2634949591754</v>
      </c>
      <c r="AL6">
        <f t="shared" si="8"/>
        <v>5894.7271878257488</v>
      </c>
      <c r="AN6">
        <f t="shared" si="9"/>
        <v>7797.7757269504027</v>
      </c>
      <c r="AO6">
        <f t="shared" si="9"/>
        <v>-389.88878634752012</v>
      </c>
      <c r="AP6">
        <f t="shared" si="9"/>
        <v>-37.63653283245722</v>
      </c>
      <c r="AQ6">
        <f t="shared" si="9"/>
        <v>-1015.3839752476433</v>
      </c>
      <c r="AR6">
        <f t="shared" si="9"/>
        <v>6354.8664325227819</v>
      </c>
      <c r="AS6">
        <f t="shared" si="9"/>
        <v>-2985.5011854843415</v>
      </c>
      <c r="AT6">
        <f t="shared" si="9"/>
        <v>1238.373117699831</v>
      </c>
      <c r="AU6">
        <f t="shared" si="9"/>
        <v>4607.7383647382712</v>
      </c>
      <c r="AW6">
        <v>3</v>
      </c>
      <c r="AX6">
        <f>(R6*SUMPRODUCT(K7:$K$23, X7:$X$23)-$AZ$3*SUMPRODUCT(K6:$K$22, W7:$W$23))/Z6</f>
        <v>13350.490732506667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10359.317317648492</v>
      </c>
      <c r="P7">
        <f t="shared" si="22"/>
        <v>517.96586588242462</v>
      </c>
      <c r="Q7" s="4">
        <f t="shared" si="23"/>
        <v>50</v>
      </c>
      <c r="R7">
        <f t="shared" si="0"/>
        <v>500000</v>
      </c>
      <c r="S7">
        <f t="shared" si="1"/>
        <v>17105.357078077275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12856.20334384845</v>
      </c>
      <c r="AC7">
        <f t="shared" si="2"/>
        <v>16260.135149482905</v>
      </c>
      <c r="AE7">
        <f t="shared" si="3"/>
        <v>9847.4354479992598</v>
      </c>
      <c r="AF7">
        <f t="shared" si="4"/>
        <v>-492.37177239996299</v>
      </c>
      <c r="AG7">
        <f t="shared" si="4"/>
        <v>-47.529364851209003</v>
      </c>
      <c r="AH7">
        <f t="shared" si="5"/>
        <v>-1379.5152473459293</v>
      </c>
      <c r="AI7">
        <f t="shared" si="6"/>
        <v>7928.0190634021583</v>
      </c>
      <c r="AJ7">
        <f t="shared" si="7"/>
        <v>-3403.9318056344546</v>
      </c>
      <c r="AK7">
        <f>H7*SUM(AB7, AE7:AF7)</f>
        <v>1900.6625413881832</v>
      </c>
      <c r="AL7">
        <f t="shared" si="8"/>
        <v>6424.7497991558866</v>
      </c>
      <c r="AN7">
        <f t="shared" si="9"/>
        <v>7090.6918196705583</v>
      </c>
      <c r="AO7">
        <f t="shared" si="9"/>
        <v>-354.53459098352789</v>
      </c>
      <c r="AP7">
        <f t="shared" si="9"/>
        <v>-34.223740823107185</v>
      </c>
      <c r="AQ7">
        <f t="shared" si="9"/>
        <v>-993.32638747624139</v>
      </c>
      <c r="AR7">
        <f t="shared" si="9"/>
        <v>5708.6071003876814</v>
      </c>
      <c r="AS7">
        <f t="shared" si="9"/>
        <v>-2451.0169715133811</v>
      </c>
      <c r="AT7">
        <f t="shared" si="9"/>
        <v>1368.5809270182745</v>
      </c>
      <c r="AU7">
        <f t="shared" si="9"/>
        <v>4626.1710558925752</v>
      </c>
      <c r="AW7">
        <v>4</v>
      </c>
      <c r="AX7">
        <f>(R7*SUMPRODUCT(K8:$K$23, X8:$X$23)-$AZ$3*SUMPRODUCT(K7:$K$22, W8:$W$23))/Z7</f>
        <v>17105.357078077275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10359.317317648492</v>
      </c>
      <c r="P8">
        <f t="shared" si="22"/>
        <v>517.96586588242462</v>
      </c>
      <c r="Q8" s="4">
        <f t="shared" si="23"/>
        <v>50</v>
      </c>
      <c r="R8">
        <f t="shared" si="0"/>
        <v>500000</v>
      </c>
      <c r="S8">
        <f t="shared" si="1"/>
        <v>20121.397866890053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16260.135149482905</v>
      </c>
      <c r="AC8">
        <f t="shared" si="2"/>
        <v>18850.435306528885</v>
      </c>
      <c r="AE8">
        <f t="shared" si="3"/>
        <v>9704.9738893870999</v>
      </c>
      <c r="AF8">
        <f t="shared" si="4"/>
        <v>-485.24869446935497</v>
      </c>
      <c r="AG8">
        <f t="shared" si="4"/>
        <v>-46.841763756253364</v>
      </c>
      <c r="AH8">
        <f t="shared" si="5"/>
        <v>-2123.0744644355514</v>
      </c>
      <c r="AI8">
        <f t="shared" si="6"/>
        <v>7049.808966725941</v>
      </c>
      <c r="AJ8">
        <f t="shared" si="7"/>
        <v>-2590.3001570459801</v>
      </c>
      <c r="AK8">
        <f t="shared" ref="AK8:AK23" si="24">H8*SUM(AB8:AB8, AE8:AF8)</f>
        <v>2180.3626093910525</v>
      </c>
      <c r="AL8">
        <f t="shared" si="8"/>
        <v>6639.8714190710134</v>
      </c>
      <c r="AN8">
        <f t="shared" si="9"/>
        <v>6437.2623004241213</v>
      </c>
      <c r="AO8">
        <f t="shared" si="9"/>
        <v>-321.86311502120606</v>
      </c>
      <c r="AP8">
        <f t="shared" si="9"/>
        <v>-31.069915627825097</v>
      </c>
      <c r="AQ8">
        <f t="shared" si="9"/>
        <v>-1408.225036632964</v>
      </c>
      <c r="AR8">
        <f t="shared" si="9"/>
        <v>4676.1042331421268</v>
      </c>
      <c r="AS8">
        <f t="shared" si="9"/>
        <v>-1718.133581582239</v>
      </c>
      <c r="AT8">
        <f t="shared" si="9"/>
        <v>1446.2239864484352</v>
      </c>
      <c r="AU8">
        <f t="shared" si="9"/>
        <v>4404.1946380083236</v>
      </c>
      <c r="AW8">
        <v>5</v>
      </c>
      <c r="AX8">
        <f>(R8*SUMPRODUCT(K9:$K$23, X9:$X$23)-$AZ$3*SUMPRODUCT(K8:$K$22, W9:$W$23))/Z8</f>
        <v>20121.397866890053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10359.317317648492</v>
      </c>
      <c r="P9">
        <f t="shared" si="22"/>
        <v>517.96586588242462</v>
      </c>
      <c r="Q9" s="4">
        <f t="shared" si="23"/>
        <v>50</v>
      </c>
      <c r="R9">
        <f t="shared" si="0"/>
        <v>500000</v>
      </c>
      <c r="S9">
        <f t="shared" si="1"/>
        <v>22458.685509200124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18850.435306528885</v>
      </c>
      <c r="AC9">
        <f t="shared" si="2"/>
        <v>20698.703298684934</v>
      </c>
      <c r="AE9">
        <f t="shared" si="3"/>
        <v>9547.5060393493004</v>
      </c>
      <c r="AF9">
        <f t="shared" si="4"/>
        <v>-477.37530196746502</v>
      </c>
      <c r="AG9">
        <f t="shared" si="4"/>
        <v>-46.081733702103314</v>
      </c>
      <c r="AH9">
        <f t="shared" si="5"/>
        <v>-2916.1241658751642</v>
      </c>
      <c r="AI9">
        <f t="shared" si="6"/>
        <v>6107.9248378045668</v>
      </c>
      <c r="AJ9">
        <f t="shared" si="7"/>
        <v>-1848.2679921560484</v>
      </c>
      <c r="AK9">
        <f t="shared" si="24"/>
        <v>2389.2186775095283</v>
      </c>
      <c r="AL9">
        <f t="shared" si="8"/>
        <v>6648.8755231580471</v>
      </c>
      <c r="AN9">
        <f t="shared" si="9"/>
        <v>5833.6200971940116</v>
      </c>
      <c r="AO9">
        <f t="shared" si="9"/>
        <v>-291.68100485970058</v>
      </c>
      <c r="AP9">
        <f t="shared" si="9"/>
        <v>-28.156392541696036</v>
      </c>
      <c r="AQ9">
        <f t="shared" si="9"/>
        <v>-1781.7805477001705</v>
      </c>
      <c r="AR9">
        <f t="shared" si="9"/>
        <v>3732.0021520924438</v>
      </c>
      <c r="AS9">
        <f t="shared" si="9"/>
        <v>-1129.3099223613362</v>
      </c>
      <c r="AT9">
        <f t="shared" si="9"/>
        <v>1459.8361117832608</v>
      </c>
      <c r="AU9">
        <f t="shared" si="9"/>
        <v>4062.5283415143685</v>
      </c>
      <c r="AW9">
        <v>6</v>
      </c>
      <c r="AX9">
        <f>(R9*SUMPRODUCT(K10:$K$23, X10:$X$23)-$AZ$3*SUMPRODUCT(K9:$K$22, W10:$W$23))/Z9</f>
        <v>22458.685509200124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10359.317317648492</v>
      </c>
      <c r="P10">
        <f t="shared" si="22"/>
        <v>517.96586588242462</v>
      </c>
      <c r="Q10" s="4">
        <f t="shared" si="23"/>
        <v>50</v>
      </c>
      <c r="R10">
        <f t="shared" si="0"/>
        <v>500000</v>
      </c>
      <c r="S10">
        <f t="shared" si="1"/>
        <v>24182.789971654904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20698.703298684934</v>
      </c>
      <c r="AC10">
        <f t="shared" si="2"/>
        <v>21883.992414818793</v>
      </c>
      <c r="AE10">
        <f t="shared" si="3"/>
        <v>9374.5685203338253</v>
      </c>
      <c r="AF10">
        <f t="shared" si="4"/>
        <v>-468.72842601669129</v>
      </c>
      <c r="AG10">
        <f t="shared" si="4"/>
        <v>-45.24703816323391</v>
      </c>
      <c r="AH10">
        <f t="shared" si="5"/>
        <v>-3738.7820184836764</v>
      </c>
      <c r="AI10">
        <f t="shared" si="6"/>
        <v>5121.8110376702243</v>
      </c>
      <c r="AJ10">
        <f t="shared" si="7"/>
        <v>-1185.2891161338594</v>
      </c>
      <c r="AK10">
        <f t="shared" si="24"/>
        <v>2533.3199872259729</v>
      </c>
      <c r="AL10">
        <f t="shared" si="8"/>
        <v>6469.8419087623379</v>
      </c>
      <c r="AN10">
        <f t="shared" si="9"/>
        <v>5276.4382022569489</v>
      </c>
      <c r="AO10">
        <f t="shared" si="9"/>
        <v>-263.82191011284749</v>
      </c>
      <c r="AP10">
        <f t="shared" si="9"/>
        <v>-25.467113519477902</v>
      </c>
      <c r="AQ10">
        <f t="shared" si="9"/>
        <v>-2104.3584277451237</v>
      </c>
      <c r="AR10">
        <f t="shared" si="9"/>
        <v>2882.7907508795006</v>
      </c>
      <c r="AS10">
        <f t="shared" si="9"/>
        <v>-667.13521369251907</v>
      </c>
      <c r="AT10">
        <f t="shared" si="9"/>
        <v>1425.8689698781163</v>
      </c>
      <c r="AU10">
        <f t="shared" si="9"/>
        <v>3641.5245070650981</v>
      </c>
      <c r="AW10">
        <v>7</v>
      </c>
      <c r="AX10">
        <f>(R10*SUMPRODUCT(K11:$K$23, X11:$X$23)-$AZ$3*SUMPRODUCT(K10:$K$22, W11:$W$23))/Z10</f>
        <v>24182.789971654904</v>
      </c>
    </row>
    <row r="11" spans="1:52" x14ac:dyDescent="0.25">
      <c r="A11" t="s">
        <v>33</v>
      </c>
      <c r="C11" s="7">
        <f>AU25</f>
        <v>23055.209902186529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10359.317317648492</v>
      </c>
      <c r="P11">
        <f t="shared" si="22"/>
        <v>517.96586588242462</v>
      </c>
      <c r="Q11" s="4">
        <f t="shared" si="23"/>
        <v>50</v>
      </c>
      <c r="R11">
        <f t="shared" si="0"/>
        <v>500000</v>
      </c>
      <c r="S11">
        <f t="shared" si="1"/>
        <v>25317.747035448429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21883.992414818793</v>
      </c>
      <c r="AC11">
        <f t="shared" si="2"/>
        <v>22446.277386733211</v>
      </c>
      <c r="AE11">
        <f t="shared" si="3"/>
        <v>9184.3918703964791</v>
      </c>
      <c r="AF11">
        <f t="shared" si="4"/>
        <v>-459.21959351982395</v>
      </c>
      <c r="AG11">
        <f t="shared" si="4"/>
        <v>-44.329136702616637</v>
      </c>
      <c r="AH11">
        <f t="shared" si="5"/>
        <v>-4654.3107898493035</v>
      </c>
      <c r="AI11">
        <f t="shared" si="6"/>
        <v>4026.5323503247364</v>
      </c>
      <c r="AJ11">
        <f t="shared" si="7"/>
        <v>-562.28497191441784</v>
      </c>
      <c r="AK11">
        <f t="shared" si="24"/>
        <v>2619.287440997763</v>
      </c>
      <c r="AL11">
        <f t="shared" si="8"/>
        <v>6083.5348194080816</v>
      </c>
      <c r="AN11">
        <f t="shared" si="9"/>
        <v>4761.9117289538062</v>
      </c>
      <c r="AO11">
        <f t="shared" si="9"/>
        <v>-238.09558644769032</v>
      </c>
      <c r="AP11">
        <f t="shared" si="9"/>
        <v>-22.983713998417869</v>
      </c>
      <c r="AQ11">
        <f t="shared" si="9"/>
        <v>-2413.1610947282984</v>
      </c>
      <c r="AR11">
        <f t="shared" si="9"/>
        <v>2087.6713337794004</v>
      </c>
      <c r="AS11">
        <f t="shared" si="9"/>
        <v>-291.53279177951072</v>
      </c>
      <c r="AT11">
        <f t="shared" si="9"/>
        <v>1358.0447963018169</v>
      </c>
      <c r="AU11">
        <f t="shared" si="9"/>
        <v>3154.1833383017065</v>
      </c>
      <c r="AW11">
        <v>8</v>
      </c>
      <c r="AX11">
        <f>(R11*SUMPRODUCT(K12:$K$23, X12:$X$23)-$AZ$3*SUMPRODUCT(K11:$K$22, W12:$W$23))/Z11</f>
        <v>25317.747035448429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10359.317317648492</v>
      </c>
      <c r="P12">
        <f t="shared" si="22"/>
        <v>517.96586588242462</v>
      </c>
      <c r="Q12" s="4">
        <f t="shared" si="23"/>
        <v>50</v>
      </c>
      <c r="R12">
        <f t="shared" si="0"/>
        <v>500000</v>
      </c>
      <c r="S12">
        <f t="shared" si="1"/>
        <v>25888.668389735907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22446.277386733211</v>
      </c>
      <c r="AC12">
        <f t="shared" si="2"/>
        <v>22430.050925272822</v>
      </c>
      <c r="AE12">
        <f t="shared" si="3"/>
        <v>8975.3559931278742</v>
      </c>
      <c r="AF12">
        <f t="shared" si="4"/>
        <v>-448.76779965639372</v>
      </c>
      <c r="AG12">
        <f t="shared" si="4"/>
        <v>-43.320209806862209</v>
      </c>
      <c r="AH12">
        <f t="shared" si="5"/>
        <v>-5656.3552872826494</v>
      </c>
      <c r="AI12">
        <f t="shared" si="6"/>
        <v>2826.912696381969</v>
      </c>
      <c r="AJ12">
        <f t="shared" si="7"/>
        <v>16.226461460388236</v>
      </c>
      <c r="AK12">
        <f t="shared" si="24"/>
        <v>2650.4100534292761</v>
      </c>
      <c r="AL12">
        <f t="shared" si="8"/>
        <v>5493.5492112716329</v>
      </c>
      <c r="AN12">
        <f t="shared" si="9"/>
        <v>4286.7088273705876</v>
      </c>
      <c r="AO12">
        <f t="shared" si="9"/>
        <v>-214.33544136852939</v>
      </c>
      <c r="AP12">
        <f t="shared" si="9"/>
        <v>-20.690112562087474</v>
      </c>
      <c r="AQ12">
        <f t="shared" si="9"/>
        <v>-2701.5249489049847</v>
      </c>
      <c r="AR12">
        <f t="shared" si="9"/>
        <v>1350.1583245349861</v>
      </c>
      <c r="AS12">
        <f t="shared" si="9"/>
        <v>7.7499004643930762</v>
      </c>
      <c r="AT12">
        <f t="shared" si="9"/>
        <v>1265.8591125395108</v>
      </c>
      <c r="AU12">
        <f t="shared" si="9"/>
        <v>2623.7673375388895</v>
      </c>
      <c r="AW12">
        <v>9</v>
      </c>
      <c r="AX12">
        <f>(R12*SUMPRODUCT(K13:$K$23, X13:$X$23)-$AZ$3*SUMPRODUCT(K12:$K$22, W13:$W$23))/Z12</f>
        <v>25888.668389735907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10359.317317648492</v>
      </c>
      <c r="P13">
        <f t="shared" si="22"/>
        <v>517.96586588242462</v>
      </c>
      <c r="Q13" s="4">
        <f t="shared" si="23"/>
        <v>50</v>
      </c>
      <c r="R13">
        <f t="shared" si="0"/>
        <v>500000</v>
      </c>
      <c r="S13">
        <f t="shared" si="1"/>
        <v>25930.545947961898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22430.050925272822</v>
      </c>
      <c r="AC13">
        <f t="shared" si="2"/>
        <v>21893.474162360337</v>
      </c>
      <c r="AE13">
        <f t="shared" si="3"/>
        <v>8746.4971423579118</v>
      </c>
      <c r="AF13">
        <f t="shared" si="4"/>
        <v>-437.32485711789559</v>
      </c>
      <c r="AG13">
        <f t="shared" si="4"/>
        <v>-42.215605884844727</v>
      </c>
      <c r="AH13">
        <f t="shared" si="5"/>
        <v>-6714.0182394885815</v>
      </c>
      <c r="AI13">
        <f t="shared" si="6"/>
        <v>1552.9384398665898</v>
      </c>
      <c r="AJ13">
        <f t="shared" si="7"/>
        <v>536.57676291248572</v>
      </c>
      <c r="AK13">
        <f t="shared" si="24"/>
        <v>2630.4168085700048</v>
      </c>
      <c r="AL13">
        <f t="shared" si="8"/>
        <v>4719.9320113490803</v>
      </c>
      <c r="AN13">
        <f t="shared" si="9"/>
        <v>3848.1130968979996</v>
      </c>
      <c r="AO13">
        <f t="shared" si="9"/>
        <v>-192.4056548449</v>
      </c>
      <c r="AP13">
        <f t="shared" si="9"/>
        <v>-18.573198304980103</v>
      </c>
      <c r="AQ13">
        <f t="shared" si="9"/>
        <v>-2953.90269952378</v>
      </c>
      <c r="AR13">
        <f t="shared" si="9"/>
        <v>683.23154422433981</v>
      </c>
      <c r="AS13">
        <f t="shared" si="9"/>
        <v>236.07257113880803</v>
      </c>
      <c r="AT13">
        <f t="shared" si="9"/>
        <v>1157.2794464585068</v>
      </c>
      <c r="AU13">
        <f t="shared" si="9"/>
        <v>2076.5835618216543</v>
      </c>
      <c r="AW13">
        <v>10</v>
      </c>
      <c r="AX13">
        <f>(R13*SUMPRODUCT(K14:$K$23, X14:$X$23)-$AZ$3*SUMPRODUCT(K13:$K$22, W14:$W$23))/Z13</f>
        <v>25930.545947961898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10359.317317648492</v>
      </c>
      <c r="P14">
        <f t="shared" si="22"/>
        <v>517.96586588242462</v>
      </c>
      <c r="Q14" s="4">
        <f t="shared" si="23"/>
        <v>50</v>
      </c>
      <c r="R14">
        <f t="shared" si="0"/>
        <v>500000</v>
      </c>
      <c r="S14">
        <f t="shared" si="1"/>
        <v>25458.09515316895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21893.474162360337</v>
      </c>
      <c r="AC14">
        <f t="shared" si="2"/>
        <v>20879.641003389053</v>
      </c>
      <c r="AE14">
        <f t="shared" si="3"/>
        <v>8496.2690779230397</v>
      </c>
      <c r="AF14">
        <f t="shared" si="4"/>
        <v>-424.813453896152</v>
      </c>
      <c r="AG14">
        <f t="shared" si="4"/>
        <v>-41.00786189572792</v>
      </c>
      <c r="AH14">
        <f t="shared" si="5"/>
        <v>-7855.8793026835774</v>
      </c>
      <c r="AI14">
        <f t="shared" si="6"/>
        <v>174.56845944758243</v>
      </c>
      <c r="AJ14">
        <f t="shared" si="7"/>
        <v>1013.8331589712834</v>
      </c>
      <c r="AK14">
        <f t="shared" si="24"/>
        <v>2564.158971680728</v>
      </c>
      <c r="AL14">
        <f t="shared" si="8"/>
        <v>3752.5605900995938</v>
      </c>
      <c r="AN14">
        <f t="shared" si="9"/>
        <v>3443.3668490961009</v>
      </c>
      <c r="AO14">
        <f t="shared" si="9"/>
        <v>-172.16834245480504</v>
      </c>
      <c r="AP14">
        <f t="shared" si="9"/>
        <v>-16.619661042865545</v>
      </c>
      <c r="AQ14">
        <f t="shared" si="9"/>
        <v>-3183.8297626013409</v>
      </c>
      <c r="AR14">
        <f t="shared" si="9"/>
        <v>70.749082997089516</v>
      </c>
      <c r="AS14">
        <f t="shared" si="9"/>
        <v>410.88617346020885</v>
      </c>
      <c r="AT14">
        <f t="shared" si="9"/>
        <v>1039.2020212542689</v>
      </c>
      <c r="AU14">
        <f t="shared" si="9"/>
        <v>1520.8372777115674</v>
      </c>
      <c r="AW14">
        <v>11</v>
      </c>
      <c r="AX14">
        <f>(R14*SUMPRODUCT(K15:$K$23, X15:$X$23)-$AZ$3*SUMPRODUCT(K14:$K$22, W15:$W$23))/Z14</f>
        <v>25458.09515316895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10359.317317648492</v>
      </c>
      <c r="P15">
        <f t="shared" si="22"/>
        <v>517.96586588242462</v>
      </c>
      <c r="Q15" s="4">
        <f t="shared" si="23"/>
        <v>50</v>
      </c>
      <c r="R15">
        <f t="shared" si="0"/>
        <v>500000</v>
      </c>
      <c r="S15">
        <f t="shared" si="1"/>
        <v>24480.816979421823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20879.641003389053</v>
      </c>
      <c r="AC15">
        <f t="shared" si="2"/>
        <v>19432.952644394034</v>
      </c>
      <c r="AE15">
        <f t="shared" si="3"/>
        <v>8223.2599929705721</v>
      </c>
      <c r="AF15">
        <f t="shared" si="4"/>
        <v>-411.16299964852863</v>
      </c>
      <c r="AG15">
        <f t="shared" si="4"/>
        <v>-39.690163650847637</v>
      </c>
      <c r="AH15">
        <f t="shared" si="5"/>
        <v>-9076.1962592300497</v>
      </c>
      <c r="AI15">
        <f t="shared" si="6"/>
        <v>-1303.789429558854</v>
      </c>
      <c r="AJ15">
        <f t="shared" si="7"/>
        <v>1446.6883589950194</v>
      </c>
      <c r="AK15">
        <f t="shared" si="24"/>
        <v>2455.2094038545624</v>
      </c>
      <c r="AL15">
        <f t="shared" si="8"/>
        <v>2598.1083332907278</v>
      </c>
      <c r="AN15">
        <f t="shared" si="9"/>
        <v>3070.0144826323162</v>
      </c>
      <c r="AO15">
        <f t="shared" si="9"/>
        <v>-153.50072413161581</v>
      </c>
      <c r="AP15">
        <f t="shared" si="9"/>
        <v>-14.817648636952811</v>
      </c>
      <c r="AQ15">
        <f t="shared" si="9"/>
        <v>-3388.4437542858095</v>
      </c>
      <c r="AR15">
        <f t="shared" si="9"/>
        <v>-486.74764442206197</v>
      </c>
      <c r="AS15">
        <f t="shared" si="9"/>
        <v>540.09653322001964</v>
      </c>
      <c r="AT15">
        <f t="shared" si="9"/>
        <v>916.61074004370664</v>
      </c>
      <c r="AU15">
        <f t="shared" si="9"/>
        <v>969.95962884166431</v>
      </c>
      <c r="AW15">
        <v>12</v>
      </c>
      <c r="AX15">
        <f>(R15*SUMPRODUCT(K16:$K$23, X16:$X$23)-$AZ$3*SUMPRODUCT(K15:$K$22, W16:$W$23))/Z15</f>
        <v>24480.816979421823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10359.317317648492</v>
      </c>
      <c r="P16">
        <f t="shared" si="22"/>
        <v>517.96586588242462</v>
      </c>
      <c r="Q16" s="4">
        <f t="shared" si="23"/>
        <v>50</v>
      </c>
      <c r="R16">
        <f t="shared" si="0"/>
        <v>500000</v>
      </c>
      <c r="S16">
        <f t="shared" si="1"/>
        <v>23049.364985663753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19432.952644394034</v>
      </c>
      <c r="AC16">
        <f t="shared" si="2"/>
        <v>17641.497462130137</v>
      </c>
      <c r="AE16">
        <f t="shared" si="3"/>
        <v>7928.8028230871405</v>
      </c>
      <c r="AF16">
        <f t="shared" si="4"/>
        <v>-396.44014115435704</v>
      </c>
      <c r="AG16">
        <f t="shared" si="4"/>
        <v>-38.268944660954432</v>
      </c>
      <c r="AH16">
        <f t="shared" si="5"/>
        <v>-10243.173533847281</v>
      </c>
      <c r="AI16">
        <f t="shared" si="6"/>
        <v>-2749.0797965754518</v>
      </c>
      <c r="AJ16">
        <f t="shared" si="7"/>
        <v>1791.4551822638969</v>
      </c>
      <c r="AK16">
        <f t="shared" si="24"/>
        <v>2307.4759631044385</v>
      </c>
      <c r="AL16">
        <f t="shared" si="8"/>
        <v>1349.8513487928835</v>
      </c>
      <c r="AN16">
        <f t="shared" si="9"/>
        <v>2726.7504120505596</v>
      </c>
      <c r="AO16">
        <f t="shared" si="9"/>
        <v>-136.337520602528</v>
      </c>
      <c r="AP16">
        <f t="shared" si="9"/>
        <v>-13.160859583889632</v>
      </c>
      <c r="AQ16">
        <f t="shared" si="9"/>
        <v>-3522.6727511491422</v>
      </c>
      <c r="AR16">
        <f t="shared" si="9"/>
        <v>-945.4207192849999</v>
      </c>
      <c r="AS16">
        <f t="shared" si="9"/>
        <v>616.0893725575379</v>
      </c>
      <c r="AT16">
        <f t="shared" si="9"/>
        <v>793.55120483901578</v>
      </c>
      <c r="AU16">
        <f t="shared" si="9"/>
        <v>464.21985811155372</v>
      </c>
      <c r="AW16">
        <v>13</v>
      </c>
      <c r="AX16">
        <f>(R16*SUMPRODUCT(K17:$K$23, X17:$X$23)-$AZ$3*SUMPRODUCT(K16:$K$22, W17:$W$23))/Z16</f>
        <v>23049.364985663753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10359.317317648492</v>
      </c>
      <c r="P17">
        <f t="shared" si="22"/>
        <v>517.96586588242462</v>
      </c>
      <c r="Q17" s="4">
        <f t="shared" si="23"/>
        <v>50</v>
      </c>
      <c r="R17">
        <f t="shared" si="0"/>
        <v>500000</v>
      </c>
      <c r="S17">
        <f t="shared" si="1"/>
        <v>21189.626356109693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17641.497462130137</v>
      </c>
      <c r="AC17">
        <f t="shared" si="2"/>
        <v>15573.578106618592</v>
      </c>
      <c r="AE17">
        <f t="shared" si="3"/>
        <v>7613.7084565027253</v>
      </c>
      <c r="AF17">
        <f t="shared" si="4"/>
        <v>-380.68542282513624</v>
      </c>
      <c r="AG17">
        <f t="shared" si="4"/>
        <v>-36.748118737186218</v>
      </c>
      <c r="AH17">
        <f t="shared" si="5"/>
        <v>-11381.364771586646</v>
      </c>
      <c r="AI17">
        <f t="shared" si="6"/>
        <v>-4185.0898566462429</v>
      </c>
      <c r="AJ17">
        <f t="shared" si="7"/>
        <v>2067.9193555115453</v>
      </c>
      <c r="AK17">
        <f t="shared" si="24"/>
        <v>2128.5624678672589</v>
      </c>
      <c r="AL17">
        <f t="shared" si="8"/>
        <v>11.391966732561286</v>
      </c>
      <c r="AN17">
        <f t="shared" si="9"/>
        <v>2411.989314066203</v>
      </c>
      <c r="AO17">
        <f t="shared" si="9"/>
        <v>-120.59946570331014</v>
      </c>
      <c r="AP17">
        <f t="shared" si="9"/>
        <v>-11.641642205307555</v>
      </c>
      <c r="AQ17">
        <f t="shared" si="9"/>
        <v>-3605.5662448055145</v>
      </c>
      <c r="AR17">
        <f t="shared" si="9"/>
        <v>-1325.8180386479291</v>
      </c>
      <c r="AS17">
        <f t="shared" si="9"/>
        <v>655.10774628946172</v>
      </c>
      <c r="AT17">
        <f t="shared" si="9"/>
        <v>674.31921725782672</v>
      </c>
      <c r="AU17">
        <f t="shared" si="9"/>
        <v>3.6089248993593461</v>
      </c>
      <c r="AW17">
        <v>14</v>
      </c>
      <c r="AX17">
        <f>(R17*SUMPRODUCT(K18:$K$23, X18:$X$23)-$AZ$3*SUMPRODUCT(K17:$K$22, W18:$W$23))/Z17</f>
        <v>21189.626356109693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10359.317317648492</v>
      </c>
      <c r="P18">
        <f t="shared" si="22"/>
        <v>517.96586588242462</v>
      </c>
      <c r="Q18" s="4">
        <f t="shared" si="23"/>
        <v>50</v>
      </c>
      <c r="R18">
        <f t="shared" si="0"/>
        <v>500000</v>
      </c>
      <c r="S18">
        <f t="shared" si="1"/>
        <v>18901.622999714713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15573.578106618592</v>
      </c>
      <c r="AC18">
        <f t="shared" si="2"/>
        <v>13279.716164807731</v>
      </c>
      <c r="AE18">
        <f t="shared" si="3"/>
        <v>7278.1471539044933</v>
      </c>
      <c r="AF18">
        <f t="shared" si="4"/>
        <v>-363.90735769522468</v>
      </c>
      <c r="AG18">
        <f t="shared" si="4"/>
        <v>-35.128507655157883</v>
      </c>
      <c r="AH18">
        <f t="shared" si="5"/>
        <v>-12521.298946564795</v>
      </c>
      <c r="AI18">
        <f t="shared" si="6"/>
        <v>-5642.1876580106846</v>
      </c>
      <c r="AJ18">
        <f t="shared" si="7"/>
        <v>2293.861941810861</v>
      </c>
      <c r="AK18">
        <f t="shared" si="24"/>
        <v>1924.3275535807859</v>
      </c>
      <c r="AL18">
        <f t="shared" si="8"/>
        <v>-1423.9981626190377</v>
      </c>
      <c r="AN18">
        <f t="shared" si="9"/>
        <v>2123.9355574375845</v>
      </c>
      <c r="AO18">
        <f t="shared" si="9"/>
        <v>-106.19677787187923</v>
      </c>
      <c r="AP18">
        <f t="shared" si="9"/>
        <v>-10.251329756156684</v>
      </c>
      <c r="AQ18">
        <f t="shared" si="9"/>
        <v>-3654.0113157299484</v>
      </c>
      <c r="AR18">
        <f t="shared" si="9"/>
        <v>-1646.5238659203999</v>
      </c>
      <c r="AS18">
        <f t="shared" si="9"/>
        <v>669.40319274133265</v>
      </c>
      <c r="AT18">
        <f t="shared" si="9"/>
        <v>561.56431421072409</v>
      </c>
      <c r="AU18">
        <f t="shared" si="9"/>
        <v>-415.55635896834332</v>
      </c>
      <c r="AW18">
        <v>15</v>
      </c>
      <c r="AX18">
        <f>(R18*SUMPRODUCT(K19:$K$23, X19:$X$23)-$AZ$3*SUMPRODUCT(K18:$K$22, W19:$W$23))/Z18</f>
        <v>18901.622999714713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10359.317317648492</v>
      </c>
      <c r="P19">
        <f t="shared" si="22"/>
        <v>517.96586588242462</v>
      </c>
      <c r="Q19" s="4">
        <f t="shared" si="23"/>
        <v>50</v>
      </c>
      <c r="R19">
        <f t="shared" si="0"/>
        <v>500000</v>
      </c>
      <c r="S19">
        <f t="shared" si="1"/>
        <v>16124.194926774606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13279.716164807731</v>
      </c>
      <c r="AC19">
        <f t="shared" si="2"/>
        <v>10770.387755980239</v>
      </c>
      <c r="AE19">
        <f t="shared" si="3"/>
        <v>6919.6548978110113</v>
      </c>
      <c r="AF19">
        <f t="shared" si="4"/>
        <v>-345.98274489055058</v>
      </c>
      <c r="AG19">
        <f t="shared" si="4"/>
        <v>-33.398218654922594</v>
      </c>
      <c r="AH19">
        <f t="shared" si="5"/>
        <v>-13790.039236837092</v>
      </c>
      <c r="AI19">
        <f t="shared" si="6"/>
        <v>-7249.7653025715545</v>
      </c>
      <c r="AJ19">
        <f t="shared" si="7"/>
        <v>2509.3284088274922</v>
      </c>
      <c r="AK19">
        <f t="shared" si="24"/>
        <v>1698.8941451246371</v>
      </c>
      <c r="AL19">
        <f t="shared" si="8"/>
        <v>-3041.5427486194249</v>
      </c>
      <c r="AN19">
        <f t="shared" si="9"/>
        <v>1860.1428872032636</v>
      </c>
      <c r="AO19">
        <f t="shared" si="9"/>
        <v>-93.007144360163181</v>
      </c>
      <c r="AP19">
        <f t="shared" si="9"/>
        <v>-8.9781152085874414</v>
      </c>
      <c r="AQ19">
        <f t="shared" si="9"/>
        <v>-3707.0408538395618</v>
      </c>
      <c r="AR19">
        <f t="shared" si="9"/>
        <v>-1948.8832262050491</v>
      </c>
      <c r="AS19">
        <f t="shared" si="9"/>
        <v>674.55811890476548</v>
      </c>
      <c r="AT19">
        <f t="shared" si="9"/>
        <v>456.6970328483531</v>
      </c>
      <c r="AU19">
        <f t="shared" si="9"/>
        <v>-817.6280744519305</v>
      </c>
      <c r="AW19">
        <v>16</v>
      </c>
      <c r="AX19">
        <f>(R19*SUMPRODUCT(K20:$K$23, X20:$X$23)-$AZ$3*SUMPRODUCT(K19:$K$22, W20:$W$23))/Z19</f>
        <v>16124.194926774606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10359.317317648492</v>
      </c>
      <c r="P20">
        <f t="shared" si="22"/>
        <v>517.96586588242462</v>
      </c>
      <c r="Q20" s="4">
        <f t="shared" si="23"/>
        <v>50</v>
      </c>
      <c r="R20">
        <f t="shared" si="0"/>
        <v>500000</v>
      </c>
      <c r="S20">
        <f t="shared" si="1"/>
        <v>12853.971223435188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10770.387755980239</v>
      </c>
      <c r="AC20">
        <f t="shared" si="2"/>
        <v>8115.6302844335369</v>
      </c>
      <c r="AE20">
        <f t="shared" si="3"/>
        <v>6540.5770627434767</v>
      </c>
      <c r="AF20">
        <f t="shared" si="4"/>
        <v>-327.02885313717383</v>
      </c>
      <c r="AG20">
        <f t="shared" si="4"/>
        <v>-31.568571857533133</v>
      </c>
      <c r="AH20">
        <f t="shared" si="5"/>
        <v>-14956.646108402334</v>
      </c>
      <c r="AI20">
        <f t="shared" si="6"/>
        <v>-8774.666470653563</v>
      </c>
      <c r="AJ20">
        <f t="shared" si="7"/>
        <v>2654.7574715467017</v>
      </c>
      <c r="AK20">
        <f t="shared" si="24"/>
        <v>1453.3493684471716</v>
      </c>
      <c r="AL20">
        <f t="shared" si="8"/>
        <v>-4666.5596306596899</v>
      </c>
      <c r="AN20">
        <f t="shared" si="9"/>
        <v>1619.6430220077923</v>
      </c>
      <c r="AO20">
        <f t="shared" si="9"/>
        <v>-80.982151100389615</v>
      </c>
      <c r="AP20">
        <f t="shared" si="9"/>
        <v>-7.8173250820713447</v>
      </c>
      <c r="AQ20">
        <f t="shared" si="9"/>
        <v>-3703.7141019408441</v>
      </c>
      <c r="AR20">
        <f t="shared" si="9"/>
        <v>-2172.870556115513</v>
      </c>
      <c r="AS20">
        <f t="shared" si="9"/>
        <v>657.39756181545704</v>
      </c>
      <c r="AT20">
        <f t="shared" si="9"/>
        <v>359.89288721223869</v>
      </c>
      <c r="AU20">
        <f t="shared" si="9"/>
        <v>-1155.5801070878172</v>
      </c>
      <c r="AW20">
        <v>17</v>
      </c>
      <c r="AX20">
        <f>(R20*SUMPRODUCT(K21:$K$23, X21:$X$23)-$AZ$3*SUMPRODUCT(K20:$K$22, W21:$W$23))/Z20</f>
        <v>12853.971223435188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10359.317317648492</v>
      </c>
      <c r="P21">
        <f t="shared" si="22"/>
        <v>517.96586588242462</v>
      </c>
      <c r="Q21" s="4">
        <f t="shared" si="23"/>
        <v>50</v>
      </c>
      <c r="R21">
        <f t="shared" si="0"/>
        <v>500000</v>
      </c>
      <c r="S21">
        <f t="shared" si="1"/>
        <v>9114.486766087779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8115.6302844335369</v>
      </c>
      <c r="AC21">
        <f t="shared" si="2"/>
        <v>5407.6934576082085</v>
      </c>
      <c r="AE21">
        <f t="shared" si="3"/>
        <v>6146.26077382311</v>
      </c>
      <c r="AF21">
        <f t="shared" si="4"/>
        <v>-307.3130386911555</v>
      </c>
      <c r="AG21">
        <f t="shared" si="4"/>
        <v>-29.665375552074881</v>
      </c>
      <c r="AH21">
        <f t="shared" si="5"/>
        <v>-15875.105868829225</v>
      </c>
      <c r="AI21">
        <f t="shared" si="6"/>
        <v>-10065.823509249345</v>
      </c>
      <c r="AJ21">
        <f t="shared" si="7"/>
        <v>2707.9368268253284</v>
      </c>
      <c r="AK21">
        <f t="shared" si="24"/>
        <v>1194.1211502902581</v>
      </c>
      <c r="AL21">
        <f t="shared" si="8"/>
        <v>-6163.7655321337588</v>
      </c>
      <c r="AN21">
        <f t="shared" si="9"/>
        <v>1402.0244479101157</v>
      </c>
      <c r="AO21">
        <f t="shared" si="9"/>
        <v>-70.101222395505786</v>
      </c>
      <c r="AP21">
        <f t="shared" si="9"/>
        <v>-6.7669731745815831</v>
      </c>
      <c r="AQ21">
        <f t="shared" si="9"/>
        <v>-3621.2727315530756</v>
      </c>
      <c r="AR21">
        <f t="shared" si="9"/>
        <v>-2296.1164792130471</v>
      </c>
      <c r="AS21">
        <f t="shared" si="9"/>
        <v>617.70786732234376</v>
      </c>
      <c r="AT21">
        <f t="shared" si="9"/>
        <v>272.39115099115946</v>
      </c>
      <c r="AU21">
        <f t="shared" si="9"/>
        <v>-1406.0174608995437</v>
      </c>
      <c r="AW21">
        <v>18</v>
      </c>
      <c r="AX21">
        <f>(R21*SUMPRODUCT(K22:$K$23, X22:$X$23)-$AZ$3*SUMPRODUCT(K21:$K$22, W22:$W$23))/Z21</f>
        <v>9114.486766087779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10359.317317648492</v>
      </c>
      <c r="P22">
        <f t="shared" si="22"/>
        <v>517.96586588242462</v>
      </c>
      <c r="Q22" s="4">
        <f t="shared" si="23"/>
        <v>50</v>
      </c>
      <c r="R22">
        <f t="shared" si="0"/>
        <v>500000</v>
      </c>
      <c r="S22">
        <f t="shared" si="1"/>
        <v>4848.9991932651283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5407.6934576082085</v>
      </c>
      <c r="AC22">
        <f t="shared" si="2"/>
        <v>2686.0795344581488</v>
      </c>
      <c r="AE22">
        <f t="shared" si="3"/>
        <v>5738.4934764562386</v>
      </c>
      <c r="AF22">
        <f t="shared" si="4"/>
        <v>-286.92467382281194</v>
      </c>
      <c r="AG22">
        <f t="shared" si="4"/>
        <v>-27.697256974066921</v>
      </c>
      <c r="AH22">
        <f t="shared" si="5"/>
        <v>-16714.648224872115</v>
      </c>
      <c r="AI22">
        <f t="shared" si="6"/>
        <v>-11290.776679212755</v>
      </c>
      <c r="AJ22">
        <f t="shared" si="7"/>
        <v>2721.6139231500597</v>
      </c>
      <c r="AK22">
        <f t="shared" si="24"/>
        <v>929.24879013339739</v>
      </c>
      <c r="AL22">
        <f t="shared" si="8"/>
        <v>-7639.9139659292978</v>
      </c>
      <c r="AN22">
        <f t="shared" si="9"/>
        <v>1205.8238327931006</v>
      </c>
      <c r="AO22">
        <f t="shared" si="9"/>
        <v>-60.291191639655032</v>
      </c>
      <c r="AP22">
        <f t="shared" si="9"/>
        <v>-5.8199966070100837</v>
      </c>
      <c r="AQ22">
        <f t="shared" si="9"/>
        <v>-3512.2321335721376</v>
      </c>
      <c r="AR22">
        <f t="shared" si="9"/>
        <v>-2372.5194890257021</v>
      </c>
      <c r="AS22">
        <f t="shared" si="9"/>
        <v>571.88998221577026</v>
      </c>
      <c r="AT22">
        <f t="shared" si="9"/>
        <v>195.26210883295576</v>
      </c>
      <c r="AU22">
        <f t="shared" si="9"/>
        <v>-1605.367397976976</v>
      </c>
      <c r="AW22">
        <v>19</v>
      </c>
      <c r="AX22">
        <f>(R22*SUMPRODUCT(K23:$K$23, X23:$X$23)-$AZ$3*SUMPRODUCT(K22:$K$22, W23:$W$23))/Z22</f>
        <v>4848.9991932651283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10359.317317648492</v>
      </c>
      <c r="P23">
        <f t="shared" si="22"/>
        <v>517.96586588242462</v>
      </c>
      <c r="Q23" s="4">
        <f t="shared" si="23"/>
        <v>50</v>
      </c>
      <c r="R23">
        <f t="shared" si="0"/>
        <v>500000</v>
      </c>
      <c r="S23">
        <f t="shared" si="1"/>
        <v>5229.6397177058434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2686.0795344581488</v>
      </c>
      <c r="AC23">
        <f t="shared" si="2"/>
        <v>2686.0795344581488</v>
      </c>
      <c r="AE23">
        <f t="shared" si="3"/>
        <v>5320.8159146573653</v>
      </c>
      <c r="AF23">
        <f t="shared" si="4"/>
        <v>-266.04079573286822</v>
      </c>
      <c r="AG23">
        <f t="shared" si="4"/>
        <v>-25.68130578253761</v>
      </c>
      <c r="AH23">
        <f t="shared" si="5"/>
        <v>-17389.786217886387</v>
      </c>
      <c r="AI23">
        <f t="shared" si="6"/>
        <v>-12360.692404744426</v>
      </c>
      <c r="AJ23">
        <f t="shared" si="7"/>
        <v>0</v>
      </c>
      <c r="AK23">
        <f t="shared" si="24"/>
        <v>662.40041439925994</v>
      </c>
      <c r="AL23">
        <f t="shared" si="8"/>
        <v>-11698.291990345166</v>
      </c>
      <c r="AN23">
        <f t="shared" si="9"/>
        <v>1029.9249326526451</v>
      </c>
      <c r="AO23">
        <f t="shared" si="9"/>
        <v>-51.496246632632243</v>
      </c>
      <c r="AP23">
        <f t="shared" si="9"/>
        <v>-4.9710077463214155</v>
      </c>
      <c r="AQ23">
        <f t="shared" si="9"/>
        <v>-3366.0578916032391</v>
      </c>
      <c r="AR23">
        <f t="shared" si="9"/>
        <v>-2392.6002133295474</v>
      </c>
      <c r="AS23">
        <f t="shared" si="9"/>
        <v>0</v>
      </c>
      <c r="AT23">
        <f t="shared" si="9"/>
        <v>128.21768562034038</v>
      </c>
      <c r="AU23">
        <f t="shared" si="9"/>
        <v>-2264.3825277092069</v>
      </c>
      <c r="AW23">
        <v>20</v>
      </c>
      <c r="AX23">
        <f>(R23*SUMPRODUCT(K$23:$K24, X$23:$X24)-$AZ$3*SUMPRODUCT(K$22:$K23, W$23:$W24))/Z23</f>
        <v>5229.6397177058434</v>
      </c>
    </row>
    <row r="25" spans="5:50" x14ac:dyDescent="0.25">
      <c r="AN25" s="8">
        <f t="shared" ref="AN25:AU25" si="25">SUM(AN3:AN23)</f>
        <v>85159.075633848843</v>
      </c>
      <c r="AO25" s="8">
        <f t="shared" si="25"/>
        <v>-12027.441769928811</v>
      </c>
      <c r="AP25" s="8">
        <f t="shared" si="25"/>
        <v>-2880.9346887702318</v>
      </c>
      <c r="AQ25" s="8">
        <f t="shared" si="25"/>
        <v>-52756.284354721764</v>
      </c>
      <c r="AR25" s="8">
        <f t="shared" si="25"/>
        <v>17494.414820428035</v>
      </c>
      <c r="AS25" s="8">
        <f t="shared" si="25"/>
        <v>-11599.924980264377</v>
      </c>
      <c r="AT25" s="8">
        <f t="shared" si="25"/>
        <v>17160.720062022872</v>
      </c>
      <c r="AU25" s="9">
        <f t="shared" si="25"/>
        <v>23055.209902186529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38324.263883272062</v>
      </c>
      <c r="K3">
        <v>1</v>
      </c>
      <c r="L3" s="2">
        <v>0</v>
      </c>
      <c r="O3">
        <f>$C$3</f>
        <v>38324.263883272062</v>
      </c>
      <c r="P3">
        <f>O3*B5</f>
        <v>30659.411106617652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38324.263883272062</v>
      </c>
      <c r="AF3">
        <f t="shared" ref="AF3:AG23" si="4">-$Z3*P3</f>
        <v>-30659.411106617652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5144.9445726544109</v>
      </c>
      <c r="AJ3">
        <f t="shared" ref="AJ3:AJ23" si="7">AB3-AC3</f>
        <v>0</v>
      </c>
      <c r="AL3">
        <f t="shared" ref="AL3:AL23" si="8">SUM(AI3:AK3)</f>
        <v>5144.9445726544109</v>
      </c>
      <c r="AN3">
        <f t="shared" ref="AN3:AU23" si="9">AE3*$K3</f>
        <v>38324.263883272062</v>
      </c>
      <c r="AO3">
        <f t="shared" si="9"/>
        <v>-30659.411106617652</v>
      </c>
      <c r="AP3">
        <f t="shared" si="9"/>
        <v>-2519.9082039999998</v>
      </c>
      <c r="AQ3">
        <f t="shared" si="9"/>
        <v>0</v>
      </c>
      <c r="AR3">
        <f t="shared" si="9"/>
        <v>5144.9445726544109</v>
      </c>
      <c r="AS3">
        <f t="shared" si="9"/>
        <v>0</v>
      </c>
      <c r="AT3">
        <f t="shared" si="9"/>
        <v>0</v>
      </c>
      <c r="AU3">
        <f t="shared" si="9"/>
        <v>5144.9445726544109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20822.759895778701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12612.559325974684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12251.727297296078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-12251.727297296078</v>
      </c>
      <c r="AK4">
        <f>H4*SUM(AB4, AE4:AF4)</f>
        <v>0</v>
      </c>
      <c r="AL4">
        <f t="shared" si="8"/>
        <v>-21556.200297296076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-8571.0325984826432</v>
      </c>
      <c r="AR4">
        <f t="shared" si="9"/>
        <v>-8571.0325984826432</v>
      </c>
      <c r="AS4">
        <f t="shared" si="9"/>
        <v>-11285.964723939158</v>
      </c>
      <c r="AT4">
        <f t="shared" si="9"/>
        <v>0</v>
      </c>
      <c r="AU4">
        <f t="shared" si="9"/>
        <v>-19856.997322421801</v>
      </c>
      <c r="AW4">
        <v>1</v>
      </c>
      <c r="AX4">
        <f>(R4*SUMPRODUCT(K5:$K$23, X5:$X$23)-$AZ$3*SUMPRODUCT(K4:$K$22, W5:$W$23))/Z4</f>
        <v>12612.559325974684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38324.263883272062</v>
      </c>
      <c r="P5">
        <f t="shared" ref="P5:P23" si="22">O5*$C$5</f>
        <v>1916.2131941636032</v>
      </c>
      <c r="Q5" s="4">
        <f t="shared" ref="Q5:Q23" si="23">$C$8</f>
        <v>50</v>
      </c>
      <c r="R5">
        <f t="shared" si="0"/>
        <v>500000</v>
      </c>
      <c r="S5">
        <f t="shared" si="1"/>
        <v>23147.198954067248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12251.727297296078</v>
      </c>
      <c r="AC5">
        <f t="shared" si="2"/>
        <v>21762.476110178832</v>
      </c>
      <c r="AE5">
        <f t="shared" si="3"/>
        <v>36031.611377900575</v>
      </c>
      <c r="AF5">
        <f t="shared" si="4"/>
        <v>-1801.5805688950288</v>
      </c>
      <c r="AG5">
        <f t="shared" si="4"/>
        <v>-47.008876005610382</v>
      </c>
      <c r="AH5">
        <f t="shared" si="5"/>
        <v>-10749.81167389614</v>
      </c>
      <c r="AI5">
        <f t="shared" si="6"/>
        <v>23433.210259103798</v>
      </c>
      <c r="AJ5">
        <f t="shared" si="7"/>
        <v>-9510.7488128827536</v>
      </c>
      <c r="AK5">
        <f>H5*SUM(AB5, AE5:AF5)</f>
        <v>3977.5370046724433</v>
      </c>
      <c r="AL5">
        <f t="shared" si="8"/>
        <v>17899.998450893487</v>
      </c>
      <c r="AN5">
        <f t="shared" si="9"/>
        <v>30574.996678946754</v>
      </c>
      <c r="AO5">
        <f t="shared" si="9"/>
        <v>-1528.7498339473377</v>
      </c>
      <c r="AP5">
        <f t="shared" si="9"/>
        <v>-39.889868168207997</v>
      </c>
      <c r="AQ5">
        <f t="shared" si="9"/>
        <v>-9121.8639316882036</v>
      </c>
      <c r="AR5">
        <f t="shared" si="9"/>
        <v>19884.493045143008</v>
      </c>
      <c r="AS5">
        <f t="shared" si="9"/>
        <v>-8070.4443195271351</v>
      </c>
      <c r="AT5">
        <f t="shared" si="9"/>
        <v>3375.1801836660939</v>
      </c>
      <c r="AU5">
        <f t="shared" si="9"/>
        <v>15189.228909281965</v>
      </c>
      <c r="AW5">
        <v>2</v>
      </c>
      <c r="AX5">
        <f>(R5*SUMPRODUCT(K6:$K$23, X6:$X$23)-$AZ$3*SUMPRODUCT(K5:$K$22, W6:$W$23))/Z5</f>
        <v>23147.198954067248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38324.263883272062</v>
      </c>
      <c r="P6">
        <f t="shared" si="22"/>
        <v>1916.2131941636032</v>
      </c>
      <c r="Q6" s="4">
        <f t="shared" si="23"/>
        <v>50</v>
      </c>
      <c r="R6">
        <f t="shared" si="0"/>
        <v>500000</v>
      </c>
      <c r="S6">
        <f t="shared" si="1"/>
        <v>31871.183540395657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21762.476110178832</v>
      </c>
      <c r="AC6">
        <f t="shared" si="2"/>
        <v>28891.60379489859</v>
      </c>
      <c r="AE6">
        <f t="shared" si="3"/>
        <v>34741.397238770143</v>
      </c>
      <c r="AF6">
        <f t="shared" si="4"/>
        <v>-1737.0698619385073</v>
      </c>
      <c r="AG6">
        <f t="shared" si="4"/>
        <v>-45.325589742030523</v>
      </c>
      <c r="AH6">
        <f t="shared" si="5"/>
        <v>-12131.975035237559</v>
      </c>
      <c r="AI6">
        <f t="shared" si="6"/>
        <v>20827.026751852045</v>
      </c>
      <c r="AJ6">
        <f t="shared" si="7"/>
        <v>-7129.1276847197587</v>
      </c>
      <c r="AK6">
        <f>H6*SUM(AB6, AE6:AF6)</f>
        <v>4686.5049079904602</v>
      </c>
      <c r="AL6">
        <f t="shared" si="8"/>
        <v>18384.403975122746</v>
      </c>
      <c r="AN6">
        <f t="shared" si="9"/>
        <v>27156.349021936359</v>
      </c>
      <c r="AO6">
        <f t="shared" si="9"/>
        <v>-1357.8174510968181</v>
      </c>
      <c r="AP6">
        <f t="shared" si="9"/>
        <v>-35.429707279765495</v>
      </c>
      <c r="AQ6">
        <f t="shared" si="9"/>
        <v>-9483.2152580974562</v>
      </c>
      <c r="AR6">
        <f t="shared" si="9"/>
        <v>16279.886605462319</v>
      </c>
      <c r="AS6">
        <f t="shared" si="9"/>
        <v>-5572.6336594242402</v>
      </c>
      <c r="AT6">
        <f t="shared" si="9"/>
        <v>3663.3058279066504</v>
      </c>
      <c r="AU6">
        <f t="shared" si="9"/>
        <v>14370.558773944731</v>
      </c>
      <c r="AW6">
        <v>3</v>
      </c>
      <c r="AX6">
        <f>(R6*SUMPRODUCT(K7:$K$23, X7:$X$23)-$AZ$3*SUMPRODUCT(K6:$K$22, W7:$W$23))/Z6</f>
        <v>31871.183540395657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38324.263883272062</v>
      </c>
      <c r="P7">
        <f t="shared" si="22"/>
        <v>1916.2131941636032</v>
      </c>
      <c r="Q7" s="4">
        <f t="shared" si="23"/>
        <v>50</v>
      </c>
      <c r="R7">
        <f t="shared" si="0"/>
        <v>500000</v>
      </c>
      <c r="S7">
        <f t="shared" si="1"/>
        <v>38989.826181168857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28891.60379489859</v>
      </c>
      <c r="AC7">
        <f t="shared" si="2"/>
        <v>33940.120768519322</v>
      </c>
      <c r="AE7">
        <f t="shared" si="3"/>
        <v>33360.757714561914</v>
      </c>
      <c r="AF7">
        <f t="shared" si="4"/>
        <v>-1668.0378857280959</v>
      </c>
      <c r="AG7">
        <f t="shared" si="4"/>
        <v>-43.524329412003873</v>
      </c>
      <c r="AH7">
        <f t="shared" si="5"/>
        <v>-13480.04432606346</v>
      </c>
      <c r="AI7">
        <f t="shared" si="6"/>
        <v>18169.151173358354</v>
      </c>
      <c r="AJ7">
        <f t="shared" si="7"/>
        <v>-5048.5169736207317</v>
      </c>
      <c r="AK7">
        <f>H7*SUM(AB7, AE7:AF7)</f>
        <v>5184.3217411300302</v>
      </c>
      <c r="AL7">
        <f t="shared" si="8"/>
        <v>18304.95594086765</v>
      </c>
      <c r="AN7">
        <f t="shared" si="9"/>
        <v>24021.569176441419</v>
      </c>
      <c r="AO7">
        <f t="shared" si="9"/>
        <v>-1201.0784588220711</v>
      </c>
      <c r="AP7">
        <f t="shared" si="9"/>
        <v>-31.339896376883132</v>
      </c>
      <c r="AQ7">
        <f t="shared" si="9"/>
        <v>-9706.3687836648496</v>
      </c>
      <c r="AR7">
        <f t="shared" si="9"/>
        <v>13082.782037577615</v>
      </c>
      <c r="AS7">
        <f t="shared" si="9"/>
        <v>-3635.2081915493636</v>
      </c>
      <c r="AT7">
        <f t="shared" si="9"/>
        <v>3732.9950477451143</v>
      </c>
      <c r="AU7">
        <f t="shared" si="9"/>
        <v>13180.568893773367</v>
      </c>
      <c r="AW7">
        <v>4</v>
      </c>
      <c r="AX7">
        <f>(R7*SUMPRODUCT(K8:$K$23, X8:$X$23)-$AZ$3*SUMPRODUCT(K7:$K$22, W8:$W$23))/Z7</f>
        <v>38989.826181168857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38324.263883272062</v>
      </c>
      <c r="P8">
        <f t="shared" si="22"/>
        <v>1916.2131941636032</v>
      </c>
      <c r="Q8" s="4">
        <f t="shared" si="23"/>
        <v>50</v>
      </c>
      <c r="R8">
        <f t="shared" si="0"/>
        <v>500000</v>
      </c>
      <c r="S8">
        <f t="shared" si="1"/>
        <v>44650.93629502051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33940.120768519322</v>
      </c>
      <c r="AC8">
        <f t="shared" si="2"/>
        <v>37154.998123873636</v>
      </c>
      <c r="AE8">
        <f t="shared" si="3"/>
        <v>31890.438831416166</v>
      </c>
      <c r="AF8">
        <f t="shared" si="4"/>
        <v>-1594.5219415708084</v>
      </c>
      <c r="AG8">
        <f t="shared" si="4"/>
        <v>-41.606068323383823</v>
      </c>
      <c r="AH8">
        <f t="shared" si="5"/>
        <v>-14830.177945000078</v>
      </c>
      <c r="AI8">
        <f t="shared" si="6"/>
        <v>15424.132876521895</v>
      </c>
      <c r="AJ8">
        <f t="shared" si="7"/>
        <v>-3214.8773553543142</v>
      </c>
      <c r="AK8">
        <f t="shared" ref="AK8:AK23" si="24">H8*SUM(AB8:AB8, AE8:AF8)</f>
        <v>5496.8062145015829</v>
      </c>
      <c r="AL8">
        <f t="shared" si="8"/>
        <v>17706.061735669166</v>
      </c>
      <c r="AN8">
        <f t="shared" si="9"/>
        <v>21152.774028372096</v>
      </c>
      <c r="AO8">
        <f t="shared" si="9"/>
        <v>-1057.6387014186048</v>
      </c>
      <c r="AP8">
        <f t="shared" si="9"/>
        <v>-27.59710413851543</v>
      </c>
      <c r="AQ8">
        <f t="shared" si="9"/>
        <v>-9836.7853929341418</v>
      </c>
      <c r="AR8">
        <f t="shared" si="9"/>
        <v>10230.752829880832</v>
      </c>
      <c r="AS8">
        <f t="shared" si="9"/>
        <v>-2132.4126201658937</v>
      </c>
      <c r="AT8">
        <f t="shared" si="9"/>
        <v>3646.0050094563112</v>
      </c>
      <c r="AU8">
        <f t="shared" si="9"/>
        <v>11744.345219171251</v>
      </c>
      <c r="AW8">
        <v>5</v>
      </c>
      <c r="AX8">
        <f>(R8*SUMPRODUCT(K9:$K$23, X9:$X$23)-$AZ$3*SUMPRODUCT(K8:$K$22, W9:$W$23))/Z8</f>
        <v>44650.93629502051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38324.263883272062</v>
      </c>
      <c r="P9">
        <f t="shared" si="22"/>
        <v>1916.2131941636032</v>
      </c>
      <c r="Q9" s="4">
        <f t="shared" si="23"/>
        <v>50</v>
      </c>
      <c r="R9">
        <f t="shared" si="0"/>
        <v>500000</v>
      </c>
      <c r="S9">
        <f t="shared" si="1"/>
        <v>48877.170865730477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37154.998123873636</v>
      </c>
      <c r="AC9">
        <f t="shared" si="2"/>
        <v>38668.411967378837</v>
      </c>
      <c r="AE9">
        <f t="shared" si="3"/>
        <v>30319.644077925586</v>
      </c>
      <c r="AF9">
        <f t="shared" si="4"/>
        <v>-1515.9822038962793</v>
      </c>
      <c r="AG9">
        <f t="shared" si="4"/>
        <v>-39.556720737380729</v>
      </c>
      <c r="AH9">
        <f t="shared" si="5"/>
        <v>-16332.869027692523</v>
      </c>
      <c r="AI9">
        <f t="shared" si="6"/>
        <v>12431.2361255994</v>
      </c>
      <c r="AJ9">
        <f t="shared" si="7"/>
        <v>-1513.4138435052009</v>
      </c>
      <c r="AK9">
        <f t="shared" si="24"/>
        <v>5644.2144533405526</v>
      </c>
      <c r="AL9">
        <f t="shared" si="8"/>
        <v>16562.036735434751</v>
      </c>
      <c r="AN9">
        <f t="shared" si="9"/>
        <v>18525.600748906225</v>
      </c>
      <c r="AO9">
        <f t="shared" si="9"/>
        <v>-926.28003744531122</v>
      </c>
      <c r="AP9">
        <f t="shared" si="9"/>
        <v>-24.169545441670383</v>
      </c>
      <c r="AQ9">
        <f t="shared" si="9"/>
        <v>-9979.5436223969555</v>
      </c>
      <c r="AR9">
        <f t="shared" si="9"/>
        <v>7595.6075436222864</v>
      </c>
      <c r="AS9">
        <f t="shared" si="9"/>
        <v>-924.71074398453925</v>
      </c>
      <c r="AT9">
        <f t="shared" si="9"/>
        <v>3448.6705462324494</v>
      </c>
      <c r="AU9">
        <f t="shared" si="9"/>
        <v>10119.567345870195</v>
      </c>
      <c r="AW9">
        <v>6</v>
      </c>
      <c r="AX9">
        <f>(R9*SUMPRODUCT(K10:$K$23, X10:$X$23)-$AZ$3*SUMPRODUCT(K9:$K$22, W10:$W$23))/Z9</f>
        <v>48877.170865730477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38324.263883272062</v>
      </c>
      <c r="P10">
        <f t="shared" si="22"/>
        <v>1916.2131941636032</v>
      </c>
      <c r="Q10" s="4">
        <f t="shared" si="23"/>
        <v>50</v>
      </c>
      <c r="R10">
        <f t="shared" si="0"/>
        <v>500000</v>
      </c>
      <c r="S10">
        <f t="shared" si="1"/>
        <v>51836.953779685835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38668.411967378837</v>
      </c>
      <c r="AC10">
        <f t="shared" si="2"/>
        <v>38763.356961722653</v>
      </c>
      <c r="AE10">
        <f t="shared" si="3"/>
        <v>28658.650111201299</v>
      </c>
      <c r="AF10">
        <f t="shared" si="4"/>
        <v>-1432.932505560065</v>
      </c>
      <c r="AG10">
        <f t="shared" si="4"/>
        <v>-37.389694161497452</v>
      </c>
      <c r="AH10">
        <f t="shared" si="5"/>
        <v>-17714.593685094685</v>
      </c>
      <c r="AI10">
        <f t="shared" si="6"/>
        <v>9473.7342263850514</v>
      </c>
      <c r="AJ10">
        <f t="shared" si="7"/>
        <v>-94.944994343815779</v>
      </c>
      <c r="AK10">
        <f t="shared" si="24"/>
        <v>5638.6924558224746</v>
      </c>
      <c r="AL10">
        <f t="shared" si="8"/>
        <v>15017.48168786371</v>
      </c>
      <c r="AN10">
        <f t="shared" si="9"/>
        <v>16130.405996165588</v>
      </c>
      <c r="AO10">
        <f t="shared" si="9"/>
        <v>-806.52029980827945</v>
      </c>
      <c r="AP10">
        <f t="shared" si="9"/>
        <v>-21.044639037680586</v>
      </c>
      <c r="AQ10">
        <f t="shared" si="9"/>
        <v>-9970.5878360964689</v>
      </c>
      <c r="AR10">
        <f t="shared" si="9"/>
        <v>5332.2532212231599</v>
      </c>
      <c r="AS10">
        <f t="shared" si="9"/>
        <v>-53.439408350597887</v>
      </c>
      <c r="AT10">
        <f t="shared" si="9"/>
        <v>3173.7153790220837</v>
      </c>
      <c r="AU10">
        <f t="shared" si="9"/>
        <v>8452.5291918946459</v>
      </c>
      <c r="AW10">
        <v>7</v>
      </c>
      <c r="AX10">
        <f>(R10*SUMPRODUCT(K11:$K$23, X11:$X$23)-$AZ$3*SUMPRODUCT(K10:$K$22, W11:$W$23))/Z10</f>
        <v>51836.953779685835</v>
      </c>
    </row>
    <row r="11" spans="1:52" x14ac:dyDescent="0.25">
      <c r="A11" t="s">
        <v>33</v>
      </c>
      <c r="C11" s="7">
        <f>AU25</f>
        <v>70616.363098342321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38324.263883272062</v>
      </c>
      <c r="P11">
        <f t="shared" si="22"/>
        <v>1916.2131941636032</v>
      </c>
      <c r="Q11" s="4">
        <f t="shared" si="23"/>
        <v>50</v>
      </c>
      <c r="R11">
        <f t="shared" si="0"/>
        <v>500000</v>
      </c>
      <c r="S11">
        <f t="shared" si="1"/>
        <v>53761.572759742456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38763.356961722653</v>
      </c>
      <c r="AC11">
        <f t="shared" si="2"/>
        <v>37778.854827723961</v>
      </c>
      <c r="AE11">
        <f t="shared" si="3"/>
        <v>26930.886268820082</v>
      </c>
      <c r="AF11">
        <f t="shared" si="4"/>
        <v>-1346.5443134410041</v>
      </c>
      <c r="AG11">
        <f t="shared" si="4"/>
        <v>-35.135555833304586</v>
      </c>
      <c r="AH11">
        <f t="shared" si="5"/>
        <v>-18802.413865778879</v>
      </c>
      <c r="AI11">
        <f t="shared" si="6"/>
        <v>6746.792533766893</v>
      </c>
      <c r="AJ11">
        <f t="shared" si="7"/>
        <v>984.50213399869244</v>
      </c>
      <c r="AK11">
        <f t="shared" si="24"/>
        <v>5506.3612917342298</v>
      </c>
      <c r="AL11">
        <f t="shared" si="8"/>
        <v>13237.655959499814</v>
      </c>
      <c r="AN11">
        <f t="shared" si="9"/>
        <v>13963.091405972347</v>
      </c>
      <c r="AO11">
        <f t="shared" si="9"/>
        <v>-698.15457029861727</v>
      </c>
      <c r="AP11">
        <f t="shared" si="9"/>
        <v>-18.217037969080227</v>
      </c>
      <c r="AQ11">
        <f t="shared" si="9"/>
        <v>-9748.6514494977655</v>
      </c>
      <c r="AR11">
        <f t="shared" si="9"/>
        <v>3498.068348206883</v>
      </c>
      <c r="AS11">
        <f t="shared" si="9"/>
        <v>510.44340498790643</v>
      </c>
      <c r="AT11">
        <f t="shared" si="9"/>
        <v>2854.9311472088289</v>
      </c>
      <c r="AU11">
        <f t="shared" si="9"/>
        <v>6863.4429004036183</v>
      </c>
      <c r="AW11">
        <v>8</v>
      </c>
      <c r="AX11">
        <f>(R11*SUMPRODUCT(K12:$K$23, X12:$X$23)-$AZ$3*SUMPRODUCT(K11:$K$22, W12:$W$23))/Z11</f>
        <v>53761.572759742456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38324.263883272062</v>
      </c>
      <c r="P12">
        <f t="shared" si="22"/>
        <v>1916.2131941636032</v>
      </c>
      <c r="Q12" s="4">
        <f t="shared" si="23"/>
        <v>50</v>
      </c>
      <c r="R12">
        <f t="shared" si="0"/>
        <v>500000</v>
      </c>
      <c r="S12">
        <f t="shared" si="1"/>
        <v>54733.802263539175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37778.854827723961</v>
      </c>
      <c r="AC12">
        <f t="shared" si="2"/>
        <v>35910.326399111109</v>
      </c>
      <c r="AE12">
        <f t="shared" si="3"/>
        <v>25144.184546644272</v>
      </c>
      <c r="AF12">
        <f t="shared" si="4"/>
        <v>-1257.2092273322137</v>
      </c>
      <c r="AG12">
        <f t="shared" si="4"/>
        <v>-32.804523817115395</v>
      </c>
      <c r="AH12">
        <f t="shared" si="5"/>
        <v>-19796.764578561477</v>
      </c>
      <c r="AI12">
        <f t="shared" si="6"/>
        <v>4057.4062169334684</v>
      </c>
      <c r="AJ12">
        <f t="shared" si="7"/>
        <v>1868.5284286128517</v>
      </c>
      <c r="AK12">
        <f t="shared" si="24"/>
        <v>5276.868417342167</v>
      </c>
      <c r="AL12">
        <f t="shared" si="8"/>
        <v>11202.803062888488</v>
      </c>
      <c r="AN12">
        <f t="shared" si="9"/>
        <v>12009.083309415588</v>
      </c>
      <c r="AO12">
        <f t="shared" si="9"/>
        <v>-600.45416547077946</v>
      </c>
      <c r="AP12">
        <f t="shared" si="9"/>
        <v>-15.667728603989397</v>
      </c>
      <c r="AQ12">
        <f t="shared" si="9"/>
        <v>-9455.1085814616781</v>
      </c>
      <c r="AR12">
        <f t="shared" si="9"/>
        <v>1937.852833879143</v>
      </c>
      <c r="AS12">
        <f t="shared" si="9"/>
        <v>892.42558348220007</v>
      </c>
      <c r="AT12">
        <f t="shared" si="9"/>
        <v>2520.2786878663533</v>
      </c>
      <c r="AU12">
        <f t="shared" si="9"/>
        <v>5350.5571052276973</v>
      </c>
      <c r="AW12">
        <v>9</v>
      </c>
      <c r="AX12">
        <f>(R12*SUMPRODUCT(K13:$K$23, X13:$X$23)-$AZ$3*SUMPRODUCT(K12:$K$22, W13:$W$23))/Z12</f>
        <v>54733.802263539175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38324.263883272062</v>
      </c>
      <c r="P13">
        <f t="shared" si="22"/>
        <v>1916.2131941636032</v>
      </c>
      <c r="Q13" s="4">
        <f t="shared" si="23"/>
        <v>50</v>
      </c>
      <c r="R13">
        <f t="shared" si="0"/>
        <v>500000</v>
      </c>
      <c r="S13">
        <f t="shared" si="1"/>
        <v>54860.456290361522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35910.326399111109</v>
      </c>
      <c r="AC13">
        <f t="shared" si="2"/>
        <v>33373.633371636613</v>
      </c>
      <c r="AE13">
        <f t="shared" si="3"/>
        <v>23314.05931639851</v>
      </c>
      <c r="AF13">
        <f t="shared" si="4"/>
        <v>-1165.7029658199256</v>
      </c>
      <c r="AG13">
        <f t="shared" si="4"/>
        <v>-30.416839038850696</v>
      </c>
      <c r="AH13">
        <f t="shared" si="5"/>
        <v>-20596.395400935442</v>
      </c>
      <c r="AI13">
        <f t="shared" si="6"/>
        <v>1521.5441106042927</v>
      </c>
      <c r="AJ13">
        <f t="shared" si="7"/>
        <v>2536.6930274744955</v>
      </c>
      <c r="AK13">
        <f t="shared" si="24"/>
        <v>4968.197600256447</v>
      </c>
      <c r="AL13">
        <f t="shared" si="8"/>
        <v>9026.434738335236</v>
      </c>
      <c r="AN13">
        <f t="shared" si="9"/>
        <v>10257.264769780078</v>
      </c>
      <c r="AO13">
        <f t="shared" si="9"/>
        <v>-512.86323848900395</v>
      </c>
      <c r="AP13">
        <f t="shared" si="9"/>
        <v>-13.382207158657536</v>
      </c>
      <c r="AQ13">
        <f t="shared" si="9"/>
        <v>-9061.6000441364067</v>
      </c>
      <c r="AR13">
        <f t="shared" si="9"/>
        <v>669.41927999601057</v>
      </c>
      <c r="AS13">
        <f t="shared" si="9"/>
        <v>1116.0446865707097</v>
      </c>
      <c r="AT13">
        <f t="shared" si="9"/>
        <v>2185.8106099340812</v>
      </c>
      <c r="AU13">
        <f t="shared" si="9"/>
        <v>3971.2745765008021</v>
      </c>
      <c r="AW13">
        <v>10</v>
      </c>
      <c r="AX13">
        <f>(R13*SUMPRODUCT(K14:$K$23, X14:$X$23)-$AZ$3*SUMPRODUCT(K13:$K$22, W14:$W$23))/Z13</f>
        <v>54860.456290361522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38324.263883272062</v>
      </c>
      <c r="P14">
        <f t="shared" si="22"/>
        <v>1916.2131941636032</v>
      </c>
      <c r="Q14" s="4">
        <f t="shared" si="23"/>
        <v>50</v>
      </c>
      <c r="R14">
        <f t="shared" si="0"/>
        <v>500000</v>
      </c>
      <c r="S14">
        <f t="shared" si="1"/>
        <v>54177.502367086789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33373.633371636613</v>
      </c>
      <c r="AC14">
        <f t="shared" si="2"/>
        <v>30322.945857671864</v>
      </c>
      <c r="AE14">
        <f t="shared" si="3"/>
        <v>21449.947450393629</v>
      </c>
      <c r="AF14">
        <f t="shared" si="4"/>
        <v>-1072.4973725196814</v>
      </c>
      <c r="AG14">
        <f t="shared" si="4"/>
        <v>-27.984813375314683</v>
      </c>
      <c r="AH14">
        <f t="shared" si="5"/>
        <v>-21278.572731475058</v>
      </c>
      <c r="AI14">
        <f t="shared" si="6"/>
        <v>-929.10746697642753</v>
      </c>
      <c r="AJ14">
        <f t="shared" si="7"/>
        <v>3050.6875139647491</v>
      </c>
      <c r="AK14">
        <f t="shared" si="24"/>
        <v>4599.5877129415185</v>
      </c>
      <c r="AL14">
        <f t="shared" si="8"/>
        <v>6721.16775992984</v>
      </c>
      <c r="AN14">
        <f t="shared" si="9"/>
        <v>8693.231969013199</v>
      </c>
      <c r="AO14">
        <f t="shared" si="9"/>
        <v>-434.66159845065988</v>
      </c>
      <c r="AP14">
        <f t="shared" si="9"/>
        <v>-11.34168159823111</v>
      </c>
      <c r="AQ14">
        <f t="shared" si="9"/>
        <v>-8623.7772447706811</v>
      </c>
      <c r="AR14">
        <f t="shared" si="9"/>
        <v>-376.54855580637491</v>
      </c>
      <c r="AS14">
        <f t="shared" si="9"/>
        <v>1236.3822468656481</v>
      </c>
      <c r="AT14">
        <f t="shared" si="9"/>
        <v>1864.1203221078165</v>
      </c>
      <c r="AU14">
        <f t="shared" si="9"/>
        <v>2723.9540131670897</v>
      </c>
      <c r="AW14">
        <v>11</v>
      </c>
      <c r="AX14">
        <f>(R14*SUMPRODUCT(K15:$K$23, X15:$X$23)-$AZ$3*SUMPRODUCT(K14:$K$22, W15:$W$23))/Z14</f>
        <v>54177.502367086789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38324.263883272062</v>
      </c>
      <c r="P15">
        <f t="shared" si="22"/>
        <v>1916.2131941636032</v>
      </c>
      <c r="Q15" s="4">
        <f t="shared" si="23"/>
        <v>50</v>
      </c>
      <c r="R15">
        <f t="shared" si="0"/>
        <v>500000</v>
      </c>
      <c r="S15">
        <f t="shared" si="1"/>
        <v>52660.135253266002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30322.945857671864</v>
      </c>
      <c r="AC15">
        <f t="shared" si="2"/>
        <v>26873.285283125144</v>
      </c>
      <c r="AE15">
        <f t="shared" si="3"/>
        <v>19557.467364025899</v>
      </c>
      <c r="AF15">
        <f t="shared" si="4"/>
        <v>-977.87336820129508</v>
      </c>
      <c r="AG15">
        <f t="shared" si="4"/>
        <v>-25.515776928676281</v>
      </c>
      <c r="AH15">
        <f t="shared" si="5"/>
        <v>-21891.883128852518</v>
      </c>
      <c r="AI15">
        <f t="shared" si="6"/>
        <v>-3337.8049099565906</v>
      </c>
      <c r="AJ15">
        <f t="shared" si="7"/>
        <v>3449.6605745467205</v>
      </c>
      <c r="AK15">
        <f t="shared" si="24"/>
        <v>4184.6881403433999</v>
      </c>
      <c r="AL15">
        <f t="shared" si="8"/>
        <v>4296.5438049335298</v>
      </c>
      <c r="AN15">
        <f t="shared" si="9"/>
        <v>7301.4483431745302</v>
      </c>
      <c r="AO15">
        <f t="shared" si="9"/>
        <v>-365.07241715872658</v>
      </c>
      <c r="AP15">
        <f t="shared" si="9"/>
        <v>-9.5258820435707019</v>
      </c>
      <c r="AQ15">
        <f t="shared" si="9"/>
        <v>-8172.9628292334855</v>
      </c>
      <c r="AR15">
        <f t="shared" si="9"/>
        <v>-1246.1127852612526</v>
      </c>
      <c r="AS15">
        <f t="shared" si="9"/>
        <v>1287.8721982616571</v>
      </c>
      <c r="AT15">
        <f t="shared" si="9"/>
        <v>1562.2822587557591</v>
      </c>
      <c r="AU15">
        <f t="shared" si="9"/>
        <v>1604.0416717561636</v>
      </c>
      <c r="AW15">
        <v>12</v>
      </c>
      <c r="AX15">
        <f>(R15*SUMPRODUCT(K16:$K$23, X16:$X$23)-$AZ$3*SUMPRODUCT(K15:$K$22, W16:$W$23))/Z15</f>
        <v>52660.135253266002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38324.263883272062</v>
      </c>
      <c r="P16">
        <f t="shared" si="22"/>
        <v>1916.2131941636032</v>
      </c>
      <c r="Q16" s="4">
        <f t="shared" si="23"/>
        <v>50</v>
      </c>
      <c r="R16">
        <f t="shared" si="0"/>
        <v>500000</v>
      </c>
      <c r="S16">
        <f t="shared" si="1"/>
        <v>50349.222417361125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26873.285283125144</v>
      </c>
      <c r="AC16">
        <f t="shared" si="2"/>
        <v>23199.820728599589</v>
      </c>
      <c r="AE16">
        <f t="shared" si="3"/>
        <v>17658.982779858703</v>
      </c>
      <c r="AF16">
        <f t="shared" si="4"/>
        <v>-882.9491389929351</v>
      </c>
      <c r="AG16">
        <f t="shared" si="4"/>
        <v>-23.03890667495191</v>
      </c>
      <c r="AH16">
        <f t="shared" si="5"/>
        <v>-22217.124844376096</v>
      </c>
      <c r="AI16">
        <f t="shared" si="6"/>
        <v>-5464.1301101852805</v>
      </c>
      <c r="AJ16">
        <f t="shared" si="7"/>
        <v>3673.4645545255553</v>
      </c>
      <c r="AK16">
        <f t="shared" si="24"/>
        <v>3735.1595189637505</v>
      </c>
      <c r="AL16">
        <f t="shared" si="8"/>
        <v>1944.4939633040253</v>
      </c>
      <c r="AN16">
        <f t="shared" si="9"/>
        <v>6073.002399702159</v>
      </c>
      <c r="AO16">
        <f t="shared" si="9"/>
        <v>-303.65011998510795</v>
      </c>
      <c r="AP16">
        <f t="shared" si="9"/>
        <v>-7.92318205797676</v>
      </c>
      <c r="AQ16">
        <f t="shared" si="9"/>
        <v>-7640.5676463012032</v>
      </c>
      <c r="AR16">
        <f t="shared" si="9"/>
        <v>-1879.1385486421291</v>
      </c>
      <c r="AS16">
        <f t="shared" si="9"/>
        <v>1263.3207321714724</v>
      </c>
      <c r="AT16">
        <f t="shared" si="9"/>
        <v>1284.5379037239607</v>
      </c>
      <c r="AU16">
        <f t="shared" si="9"/>
        <v>668.7200872533042</v>
      </c>
      <c r="AW16">
        <v>13</v>
      </c>
      <c r="AX16">
        <f>(R16*SUMPRODUCT(K17:$K$23, X17:$X$23)-$AZ$3*SUMPRODUCT(K16:$K$22, W17:$W$23))/Z16</f>
        <v>50349.222417361125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38324.263883272062</v>
      </c>
      <c r="P17">
        <f t="shared" si="22"/>
        <v>1916.2131941636032</v>
      </c>
      <c r="Q17" s="4">
        <f t="shared" si="23"/>
        <v>50</v>
      </c>
      <c r="R17">
        <f t="shared" si="0"/>
        <v>500000</v>
      </c>
      <c r="S17">
        <f t="shared" si="1"/>
        <v>47261.952062309916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23199.820728599589</v>
      </c>
      <c r="AC17">
        <f t="shared" si="2"/>
        <v>19458.71545884238</v>
      </c>
      <c r="AE17">
        <f t="shared" si="3"/>
        <v>15778.885838041555</v>
      </c>
      <c r="AF17">
        <f t="shared" si="4"/>
        <v>-788.94429190207779</v>
      </c>
      <c r="AG17">
        <f t="shared" si="4"/>
        <v>-20.586025978347351</v>
      </c>
      <c r="AH17">
        <f t="shared" si="5"/>
        <v>-22224.916298550383</v>
      </c>
      <c r="AI17">
        <f t="shared" si="6"/>
        <v>-7255.5607783892538</v>
      </c>
      <c r="AJ17">
        <f t="shared" si="7"/>
        <v>3741.1052697572086</v>
      </c>
      <c r="AK17">
        <f t="shared" si="24"/>
        <v>3267.9743373739716</v>
      </c>
      <c r="AL17">
        <f t="shared" si="8"/>
        <v>-246.48117125807357</v>
      </c>
      <c r="AN17">
        <f t="shared" si="9"/>
        <v>4998.6815553361148</v>
      </c>
      <c r="AO17">
        <f t="shared" si="9"/>
        <v>-249.93407776680576</v>
      </c>
      <c r="AP17">
        <f t="shared" si="9"/>
        <v>-6.5215623848132944</v>
      </c>
      <c r="AQ17">
        <f t="shared" si="9"/>
        <v>-7040.7556218330392</v>
      </c>
      <c r="AR17">
        <f t="shared" si="9"/>
        <v>-2298.5297066485432</v>
      </c>
      <c r="AS17">
        <f t="shared" si="9"/>
        <v>1185.1656764903232</v>
      </c>
      <c r="AT17">
        <f t="shared" si="9"/>
        <v>1035.2798804183865</v>
      </c>
      <c r="AU17">
        <f t="shared" si="9"/>
        <v>-78.084149739833478</v>
      </c>
      <c r="AW17">
        <v>14</v>
      </c>
      <c r="AX17">
        <f>(R17*SUMPRODUCT(K18:$K$23, X18:$X$23)-$AZ$3*SUMPRODUCT(K17:$K$22, W18:$W$23))/Z17</f>
        <v>47261.952062309916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38324.263883272062</v>
      </c>
      <c r="P18">
        <f t="shared" si="22"/>
        <v>1916.2131941636032</v>
      </c>
      <c r="Q18" s="4">
        <f t="shared" si="23"/>
        <v>50</v>
      </c>
      <c r="R18">
        <f t="shared" si="0"/>
        <v>500000</v>
      </c>
      <c r="S18">
        <f t="shared" si="1"/>
        <v>43308.061211586391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19458.71545884238</v>
      </c>
      <c r="AC18">
        <f t="shared" si="2"/>
        <v>15743.755637883183</v>
      </c>
      <c r="AE18">
        <f t="shared" si="3"/>
        <v>13931.998540229406</v>
      </c>
      <c r="AF18">
        <f t="shared" si="4"/>
        <v>-696.59992701147041</v>
      </c>
      <c r="AG18">
        <f t="shared" si="4"/>
        <v>-18.176472459671306</v>
      </c>
      <c r="AH18">
        <f t="shared" si="5"/>
        <v>-22036.932588925683</v>
      </c>
      <c r="AI18">
        <f t="shared" si="6"/>
        <v>-8819.7104481674178</v>
      </c>
      <c r="AJ18">
        <f t="shared" si="7"/>
        <v>3714.9598209591968</v>
      </c>
      <c r="AK18">
        <f t="shared" si="24"/>
        <v>2797.7007293743454</v>
      </c>
      <c r="AL18">
        <f t="shared" si="8"/>
        <v>-2307.0498978338755</v>
      </c>
      <c r="AN18">
        <f t="shared" si="9"/>
        <v>4065.6868376022476</v>
      </c>
      <c r="AO18">
        <f t="shared" si="9"/>
        <v>-203.28434188011241</v>
      </c>
      <c r="AP18">
        <f t="shared" si="9"/>
        <v>-5.3043247614429143</v>
      </c>
      <c r="AQ18">
        <f t="shared" si="9"/>
        <v>-6430.898374645385</v>
      </c>
      <c r="AR18">
        <f t="shared" si="9"/>
        <v>-2573.8002036846929</v>
      </c>
      <c r="AS18">
        <f t="shared" si="9"/>
        <v>1084.1131803654571</v>
      </c>
      <c r="AT18">
        <f t="shared" si="9"/>
        <v>816.43527295260458</v>
      </c>
      <c r="AU18">
        <f t="shared" si="9"/>
        <v>-673.25175036663109</v>
      </c>
      <c r="AW18">
        <v>15</v>
      </c>
      <c r="AX18">
        <f>(R18*SUMPRODUCT(K19:$K$23, X19:$X$23)-$AZ$3*SUMPRODUCT(K18:$K$22, W19:$W$23))/Z18</f>
        <v>43308.061211586391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38324.263883272062</v>
      </c>
      <c r="P19">
        <f t="shared" si="22"/>
        <v>1916.2131941636032</v>
      </c>
      <c r="Q19" s="4">
        <f t="shared" si="23"/>
        <v>50</v>
      </c>
      <c r="R19">
        <f t="shared" si="0"/>
        <v>500000</v>
      </c>
      <c r="S19">
        <f t="shared" si="1"/>
        <v>38337.268545299637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15743.755637883183</v>
      </c>
      <c r="AC19">
        <f t="shared" si="2"/>
        <v>12139.167907882285</v>
      </c>
      <c r="AE19">
        <f t="shared" si="3"/>
        <v>12135.050092974541</v>
      </c>
      <c r="AF19">
        <f t="shared" si="4"/>
        <v>-606.75250464872715</v>
      </c>
      <c r="AG19">
        <f t="shared" si="4"/>
        <v>-15.832071986999468</v>
      </c>
      <c r="AH19">
        <f t="shared" si="5"/>
        <v>-21626.357480751241</v>
      </c>
      <c r="AI19">
        <f t="shared" si="6"/>
        <v>-10113.891964412425</v>
      </c>
      <c r="AJ19">
        <f t="shared" si="7"/>
        <v>3604.5877300008979</v>
      </c>
      <c r="AK19">
        <f t="shared" si="24"/>
        <v>2333.7241386731566</v>
      </c>
      <c r="AL19">
        <f t="shared" si="8"/>
        <v>-4175.5800957383708</v>
      </c>
      <c r="AN19">
        <f t="shared" si="9"/>
        <v>3262.1463714097499</v>
      </c>
      <c r="AO19">
        <f t="shared" si="9"/>
        <v>-163.10731857048754</v>
      </c>
      <c r="AP19">
        <f t="shared" si="9"/>
        <v>-4.2559804688559533</v>
      </c>
      <c r="AQ19">
        <f t="shared" si="9"/>
        <v>-5813.6013483360884</v>
      </c>
      <c r="AR19">
        <f t="shared" si="9"/>
        <v>-2718.8182759656811</v>
      </c>
      <c r="AS19">
        <f t="shared" si="9"/>
        <v>968.98592867433717</v>
      </c>
      <c r="AT19">
        <f t="shared" si="9"/>
        <v>627.35214708766784</v>
      </c>
      <c r="AU19">
        <f t="shared" si="9"/>
        <v>-1122.4802002036763</v>
      </c>
      <c r="AW19">
        <v>16</v>
      </c>
      <c r="AX19">
        <f>(R19*SUMPRODUCT(K20:$K$23, X20:$X$23)-$AZ$3*SUMPRODUCT(K19:$K$22, W20:$W$23))/Z19</f>
        <v>38337.268545299637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38324.263883272062</v>
      </c>
      <c r="P20">
        <f t="shared" si="22"/>
        <v>1916.2131941636032</v>
      </c>
      <c r="Q20" s="4">
        <f t="shared" si="23"/>
        <v>50</v>
      </c>
      <c r="R20">
        <f t="shared" si="0"/>
        <v>500000</v>
      </c>
      <c r="S20">
        <f t="shared" si="1"/>
        <v>32089.633557189169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12139.167907882285</v>
      </c>
      <c r="AC20">
        <f t="shared" si="2"/>
        <v>8711.5938165934422</v>
      </c>
      <c r="AE20">
        <f t="shared" si="3"/>
        <v>10404.15184785465</v>
      </c>
      <c r="AF20">
        <f t="shared" si="4"/>
        <v>-520.20759239273252</v>
      </c>
      <c r="AG20">
        <f t="shared" si="4"/>
        <v>-13.573844339898592</v>
      </c>
      <c r="AH20">
        <f t="shared" si="5"/>
        <v>-20999.069272308821</v>
      </c>
      <c r="AI20">
        <f t="shared" si="6"/>
        <v>-11128.698861186804</v>
      </c>
      <c r="AJ20">
        <f t="shared" si="7"/>
        <v>3427.5740912888432</v>
      </c>
      <c r="AK20">
        <f t="shared" si="24"/>
        <v>1884.5617540416902</v>
      </c>
      <c r="AL20">
        <f t="shared" si="8"/>
        <v>-5816.5630158562708</v>
      </c>
      <c r="AN20">
        <f t="shared" si="9"/>
        <v>2576.3800011277631</v>
      </c>
      <c r="AO20">
        <f t="shared" si="9"/>
        <v>-128.81900005638818</v>
      </c>
      <c r="AP20">
        <f t="shared" si="9"/>
        <v>-3.3612909160824258</v>
      </c>
      <c r="AQ20">
        <f t="shared" si="9"/>
        <v>-5199.9992797710656</v>
      </c>
      <c r="AR20">
        <f t="shared" si="9"/>
        <v>-2755.7995696157732</v>
      </c>
      <c r="AS20">
        <f t="shared" si="9"/>
        <v>848.77013237759991</v>
      </c>
      <c r="AT20">
        <f t="shared" si="9"/>
        <v>466.67400524382469</v>
      </c>
      <c r="AU20">
        <f t="shared" si="9"/>
        <v>-1440.3554319943487</v>
      </c>
      <c r="AW20">
        <v>17</v>
      </c>
      <c r="AX20">
        <f>(R20*SUMPRODUCT(K21:$K$23, X21:$X$23)-$AZ$3*SUMPRODUCT(K20:$K$22, W21:$W$23))/Z20</f>
        <v>32089.633557189169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38324.263883272062</v>
      </c>
      <c r="P21">
        <f t="shared" si="22"/>
        <v>1916.2131941636032</v>
      </c>
      <c r="Q21" s="4">
        <f t="shared" si="23"/>
        <v>50</v>
      </c>
      <c r="R21">
        <f t="shared" si="0"/>
        <v>500000</v>
      </c>
      <c r="S21">
        <f t="shared" si="1"/>
        <v>24145.428569469888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8711.5938165934422</v>
      </c>
      <c r="AC21">
        <f t="shared" si="2"/>
        <v>5516.668712433303</v>
      </c>
      <c r="AE21">
        <f t="shared" si="3"/>
        <v>8756.2027273026943</v>
      </c>
      <c r="AF21">
        <f t="shared" si="4"/>
        <v>-437.81013636513478</v>
      </c>
      <c r="AG21">
        <f t="shared" si="4"/>
        <v>-11.423836807371321</v>
      </c>
      <c r="AH21">
        <f t="shared" si="5"/>
        <v>-20142.69089128284</v>
      </c>
      <c r="AI21">
        <f t="shared" si="6"/>
        <v>-11835.722137152652</v>
      </c>
      <c r="AJ21">
        <f t="shared" si="7"/>
        <v>3194.9251041601392</v>
      </c>
      <c r="AK21">
        <f t="shared" si="24"/>
        <v>1457.2899968652432</v>
      </c>
      <c r="AL21">
        <f t="shared" si="8"/>
        <v>-7183.5070361272683</v>
      </c>
      <c r="AN21">
        <f t="shared" si="9"/>
        <v>1997.3786902795878</v>
      </c>
      <c r="AO21">
        <f t="shared" si="9"/>
        <v>-99.868934513979411</v>
      </c>
      <c r="AP21">
        <f t="shared" si="9"/>
        <v>-2.605893092119393</v>
      </c>
      <c r="AQ21">
        <f t="shared" si="9"/>
        <v>-4594.7521778690652</v>
      </c>
      <c r="AR21">
        <f t="shared" si="9"/>
        <v>-2699.8483151955761</v>
      </c>
      <c r="AS21">
        <f t="shared" si="9"/>
        <v>728.7948347964458</v>
      </c>
      <c r="AT21">
        <f t="shared" si="9"/>
        <v>332.42263523892734</v>
      </c>
      <c r="AU21">
        <f t="shared" si="9"/>
        <v>-1638.6308451602029</v>
      </c>
      <c r="AW21">
        <v>18</v>
      </c>
      <c r="AX21">
        <f>(R21*SUMPRODUCT(K22:$K$23, X22:$X$23)-$AZ$3*SUMPRODUCT(K21:$K$22, W22:$W$23))/Z21</f>
        <v>24145.428569469888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38324.263883272062</v>
      </c>
      <c r="P22">
        <f t="shared" si="22"/>
        <v>1916.2131941636032</v>
      </c>
      <c r="Q22" s="4">
        <f t="shared" si="23"/>
        <v>50</v>
      </c>
      <c r="R22">
        <f t="shared" si="0"/>
        <v>500000</v>
      </c>
      <c r="S22">
        <f t="shared" si="1"/>
        <v>13839.185704652766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5516.668712433303</v>
      </c>
      <c r="AC22">
        <f t="shared" si="2"/>
        <v>2603.6602267806743</v>
      </c>
      <c r="AE22">
        <f t="shared" si="3"/>
        <v>7210.2046842232312</v>
      </c>
      <c r="AF22">
        <f t="shared" si="4"/>
        <v>-360.51023421116156</v>
      </c>
      <c r="AG22">
        <f t="shared" si="4"/>
        <v>-9.4068404107956951</v>
      </c>
      <c r="AH22">
        <f t="shared" si="5"/>
        <v>-19027.580285019136</v>
      </c>
      <c r="AI22">
        <f t="shared" si="6"/>
        <v>-12187.292675417862</v>
      </c>
      <c r="AJ22">
        <f t="shared" si="7"/>
        <v>2913.0084856526287</v>
      </c>
      <c r="AK22">
        <f t="shared" si="24"/>
        <v>1058.2144285367756</v>
      </c>
      <c r="AL22">
        <f t="shared" si="8"/>
        <v>-8216.0697612284584</v>
      </c>
      <c r="AN22">
        <f t="shared" si="9"/>
        <v>1515.0730210330189</v>
      </c>
      <c r="AO22">
        <f t="shared" si="9"/>
        <v>-75.753651051650934</v>
      </c>
      <c r="AP22">
        <f t="shared" si="9"/>
        <v>-1.9766498655363924</v>
      </c>
      <c r="AQ22">
        <f t="shared" si="9"/>
        <v>-3998.2462090780386</v>
      </c>
      <c r="AR22">
        <f t="shared" si="9"/>
        <v>-2560.9034889622076</v>
      </c>
      <c r="AS22">
        <f t="shared" si="9"/>
        <v>612.10752814127818</v>
      </c>
      <c r="AT22">
        <f t="shared" si="9"/>
        <v>222.36152805094267</v>
      </c>
      <c r="AU22">
        <f t="shared" si="9"/>
        <v>-1726.4344327699866</v>
      </c>
      <c r="AW22">
        <v>19</v>
      </c>
      <c r="AX22">
        <f>(R22*SUMPRODUCT(K23:$K$23, X23:$X$23)-$AZ$3*SUMPRODUCT(K22:$K$22, W23:$W$23))/Z22</f>
        <v>13839.185704652766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38324.263883272062</v>
      </c>
      <c r="P23">
        <f t="shared" si="22"/>
        <v>1916.2131941636032</v>
      </c>
      <c r="Q23" s="4">
        <f t="shared" si="23"/>
        <v>50</v>
      </c>
      <c r="R23">
        <f t="shared" si="0"/>
        <v>500000</v>
      </c>
      <c r="S23">
        <f t="shared" si="1"/>
        <v>17260.183159269294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2603.6602267806743</v>
      </c>
      <c r="AC23">
        <f t="shared" si="2"/>
        <v>2603.6602267806743</v>
      </c>
      <c r="AE23">
        <f t="shared" si="3"/>
        <v>5781.1299377744754</v>
      </c>
      <c r="AF23">
        <f t="shared" si="4"/>
        <v>-289.05649688872381</v>
      </c>
      <c r="AG23">
        <f t="shared" si="4"/>
        <v>-7.542388753222534</v>
      </c>
      <c r="AH23">
        <f t="shared" si="5"/>
        <v>-17703.832534652036</v>
      </c>
      <c r="AI23">
        <f t="shared" si="6"/>
        <v>-12219.301482519506</v>
      </c>
      <c r="AJ23">
        <f t="shared" si="7"/>
        <v>0</v>
      </c>
      <c r="AK23">
        <f t="shared" si="24"/>
        <v>692.76812140955155</v>
      </c>
      <c r="AL23">
        <f t="shared" si="8"/>
        <v>-11526.533361109954</v>
      </c>
      <c r="AN23">
        <f t="shared" si="9"/>
        <v>1119.0257203630363</v>
      </c>
      <c r="AO23">
        <f t="shared" si="9"/>
        <v>-55.951286018151826</v>
      </c>
      <c r="AP23">
        <f t="shared" si="9"/>
        <v>-1.4599441802344355</v>
      </c>
      <c r="AQ23">
        <f t="shared" si="9"/>
        <v>-3426.846337742425</v>
      </c>
      <c r="AR23">
        <f t="shared" si="9"/>
        <v>-2365.2318475777747</v>
      </c>
      <c r="AS23">
        <f t="shared" si="9"/>
        <v>0</v>
      </c>
      <c r="AT23">
        <f t="shared" si="9"/>
        <v>134.09581767734915</v>
      </c>
      <c r="AU23">
        <f t="shared" si="9"/>
        <v>-2231.1360299004255</v>
      </c>
      <c r="AW23">
        <v>20</v>
      </c>
      <c r="AX23">
        <f>(R23*SUMPRODUCT(K$23:$K24, X$23:$X24)-$AZ$3*SUMPRODUCT(K$22:$K23, W$23:$W24))/Z23</f>
        <v>17260.183159269294</v>
      </c>
    </row>
    <row r="25" spans="5:50" x14ac:dyDescent="0.25">
      <c r="AN25" s="8">
        <f t="shared" ref="AN25:AU25" si="25">SUM(AN3:AN23)</f>
        <v>253717.45392824992</v>
      </c>
      <c r="AO25" s="8">
        <f t="shared" si="25"/>
        <v>-41429.070608866547</v>
      </c>
      <c r="AP25" s="8">
        <f t="shared" si="25"/>
        <v>-2800.9223295433126</v>
      </c>
      <c r="AQ25" s="8">
        <f t="shared" si="25"/>
        <v>-155877.16456803703</v>
      </c>
      <c r="AR25" s="8">
        <f t="shared" si="25"/>
        <v>53610.296421803032</v>
      </c>
      <c r="AS25" s="8">
        <f t="shared" si="25"/>
        <v>-19940.387533755897</v>
      </c>
      <c r="AT25" s="8">
        <f t="shared" si="25"/>
        <v>36946.454210295211</v>
      </c>
      <c r="AU25" s="9">
        <f t="shared" si="25"/>
        <v>70616.363098342321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2297.1662926140561</v>
      </c>
      <c r="K3">
        <v>1</v>
      </c>
      <c r="L3" s="2">
        <v>0</v>
      </c>
      <c r="O3">
        <f>$C$3</f>
        <v>2297.1662926140561</v>
      </c>
      <c r="P3">
        <f>O3*B5</f>
        <v>1837.7330340912449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2297.1662926140561</v>
      </c>
      <c r="AF3">
        <f t="shared" ref="AF3:AG23" si="4">-$Z3*P3</f>
        <v>-1837.7330340912449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-2060.4749454771886</v>
      </c>
      <c r="AJ3">
        <f t="shared" ref="AJ3:AJ23" si="7">AB3-AC3</f>
        <v>0</v>
      </c>
      <c r="AL3">
        <f t="shared" ref="AL3:AL23" si="8">SUM(AI3:AK3)</f>
        <v>-2060.4749454771886</v>
      </c>
      <c r="AN3">
        <f t="shared" ref="AN3:AU23" si="9">AE3*$K3</f>
        <v>2297.1662926140561</v>
      </c>
      <c r="AO3">
        <f t="shared" si="9"/>
        <v>-1837.7330340912449</v>
      </c>
      <c r="AP3">
        <f t="shared" si="9"/>
        <v>-2519.9082039999998</v>
      </c>
      <c r="AQ3">
        <f t="shared" si="9"/>
        <v>0</v>
      </c>
      <c r="AR3">
        <f t="shared" si="9"/>
        <v>-2060.4749454771886</v>
      </c>
      <c r="AS3">
        <f t="shared" si="9"/>
        <v>0</v>
      </c>
      <c r="AT3">
        <f t="shared" si="9"/>
        <v>0</v>
      </c>
      <c r="AU3">
        <f t="shared" si="9"/>
        <v>-2060.4749454771886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1232.8183466976143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219.37390627162017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216.93823925195466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-216.93823925195466</v>
      </c>
      <c r="AK4">
        <f>G4*MAX(0, SUM(AB4, AE4:AF4))</f>
        <v>0</v>
      </c>
      <c r="AL4">
        <f t="shared" si="8"/>
        <v>-1319.7492392519546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-1015.88010744566</v>
      </c>
      <c r="AR4">
        <f t="shared" si="9"/>
        <v>-1015.88010744566</v>
      </c>
      <c r="AS4">
        <f t="shared" si="9"/>
        <v>-199.83772541292026</v>
      </c>
      <c r="AT4">
        <f t="shared" si="9"/>
        <v>0</v>
      </c>
      <c r="AU4">
        <f t="shared" si="9"/>
        <v>-1215.7178328585803</v>
      </c>
      <c r="AW4">
        <v>1</v>
      </c>
      <c r="AX4">
        <f>(R4*SUMPRODUCT(K5:$K$23, X5:$X$23)-$AZ$3*SUMPRODUCT(K4:$K$22, W5:$W$23))/Z4</f>
        <v>219.37390627162017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2297.1662926140561</v>
      </c>
      <c r="P5">
        <f t="shared" ref="P5:P23" si="22">O5*$C$5</f>
        <v>114.85831463070281</v>
      </c>
      <c r="Q5" s="4">
        <f t="shared" ref="Q5:Q23" si="23">$C$8</f>
        <v>50</v>
      </c>
      <c r="R5">
        <f t="shared" si="0"/>
        <v>1000000</v>
      </c>
      <c r="S5">
        <f t="shared" si="1"/>
        <v>414.1400353105625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216.93823925195466</v>
      </c>
      <c r="AC5">
        <f t="shared" si="2"/>
        <v>404.99018108509699</v>
      </c>
      <c r="AE5">
        <f t="shared" si="3"/>
        <v>2246.4135642686556</v>
      </c>
      <c r="AF5">
        <f t="shared" si="4"/>
        <v>-112.32067821343277</v>
      </c>
      <c r="AG5">
        <f t="shared" si="4"/>
        <v>-48.895318799762492</v>
      </c>
      <c r="AH5">
        <f t="shared" si="5"/>
        <v>-1101.8411147500681</v>
      </c>
      <c r="AI5">
        <f t="shared" si="6"/>
        <v>983.35645250539187</v>
      </c>
      <c r="AJ5">
        <f t="shared" si="7"/>
        <v>-188.05194183314234</v>
      </c>
      <c r="AK5">
        <f>G5*SUM(AB5, AE5:AF5)</f>
        <v>164.57217877150242</v>
      </c>
      <c r="AL5">
        <f t="shared" si="8"/>
        <v>959.87668944375196</v>
      </c>
      <c r="AN5">
        <f t="shared" si="9"/>
        <v>1906.2174751690789</v>
      </c>
      <c r="AO5">
        <f t="shared" si="9"/>
        <v>-95.310873758453937</v>
      </c>
      <c r="AP5">
        <f t="shared" si="9"/>
        <v>-41.490628721525901</v>
      </c>
      <c r="AQ5">
        <f t="shared" si="9"/>
        <v>-934.97867944015434</v>
      </c>
      <c r="AR5">
        <f t="shared" si="9"/>
        <v>834.43729324894423</v>
      </c>
      <c r="AS5">
        <f t="shared" si="9"/>
        <v>-159.57342114719566</v>
      </c>
      <c r="AT5">
        <f t="shared" si="9"/>
        <v>139.64942523974628</v>
      </c>
      <c r="AU5">
        <f t="shared" si="9"/>
        <v>814.51329734149488</v>
      </c>
      <c r="AW5">
        <v>2</v>
      </c>
      <c r="AX5">
        <f>(R5*SUMPRODUCT(K6:$K$23, X6:$X$23)-$AZ$3*SUMPRODUCT(K5:$K$22, W6:$W$23))/Z5</f>
        <v>414.1400353105625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2297.1662926140561</v>
      </c>
      <c r="P6">
        <f t="shared" si="22"/>
        <v>114.85831463070281</v>
      </c>
      <c r="Q6" s="4">
        <f t="shared" si="23"/>
        <v>50</v>
      </c>
      <c r="R6">
        <f t="shared" si="0"/>
        <v>1000000</v>
      </c>
      <c r="S6">
        <f t="shared" si="1"/>
        <v>584.68117783561161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404.99018108509699</v>
      </c>
      <c r="AC6">
        <f t="shared" si="2"/>
        <v>565.40060388429265</v>
      </c>
      <c r="AE6">
        <f t="shared" si="3"/>
        <v>2221.4144362824072</v>
      </c>
      <c r="AF6">
        <f t="shared" si="4"/>
        <v>-111.07072181412036</v>
      </c>
      <c r="AG6">
        <f t="shared" si="4"/>
        <v>-48.351189102521452</v>
      </c>
      <c r="AH6">
        <f t="shared" si="5"/>
        <v>-1103.5301848683516</v>
      </c>
      <c r="AI6">
        <f t="shared" si="6"/>
        <v>958.46234049741361</v>
      </c>
      <c r="AJ6">
        <f t="shared" si="7"/>
        <v>-160.41042279919566</v>
      </c>
      <c r="AK6">
        <f>G6*SUM(AB6, AE6:AF6)</f>
        <v>176.07337268873687</v>
      </c>
      <c r="AL6">
        <f t="shared" si="8"/>
        <v>974.12529038695482</v>
      </c>
      <c r="AN6">
        <f t="shared" si="9"/>
        <v>1736.4156467124465</v>
      </c>
      <c r="AO6">
        <f t="shared" si="9"/>
        <v>-86.820782335622326</v>
      </c>
      <c r="AP6">
        <f t="shared" si="9"/>
        <v>-37.794731106220773</v>
      </c>
      <c r="AQ6">
        <f t="shared" si="9"/>
        <v>-862.59774327912965</v>
      </c>
      <c r="AR6">
        <f t="shared" si="9"/>
        <v>749.20238999147364</v>
      </c>
      <c r="AS6">
        <f t="shared" si="9"/>
        <v>-125.38820469287333</v>
      </c>
      <c r="AT6">
        <f t="shared" si="9"/>
        <v>137.63148123670811</v>
      </c>
      <c r="AU6">
        <f t="shared" si="9"/>
        <v>761.44566653530831</v>
      </c>
      <c r="AW6">
        <v>3</v>
      </c>
      <c r="AX6">
        <f>(R6*SUMPRODUCT(K7:$K$23, X7:$X$23)-$AZ$3*SUMPRODUCT(K6:$K$22, W7:$W$23))/Z6</f>
        <v>584.68117783561161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2297.1662926140561</v>
      </c>
      <c r="P7">
        <f t="shared" si="22"/>
        <v>114.85831463070281</v>
      </c>
      <c r="Q7" s="4">
        <f t="shared" si="23"/>
        <v>50</v>
      </c>
      <c r="R7">
        <f t="shared" si="0"/>
        <v>1000000</v>
      </c>
      <c r="S7">
        <f t="shared" si="1"/>
        <v>733.00899905740744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565.40060388429265</v>
      </c>
      <c r="AC7">
        <f t="shared" si="2"/>
        <v>700.93809310507004</v>
      </c>
      <c r="AE7">
        <f t="shared" si="3"/>
        <v>2196.6597446425558</v>
      </c>
      <c r="AF7">
        <f t="shared" si="4"/>
        <v>-109.83298723212778</v>
      </c>
      <c r="AG7">
        <f t="shared" si="4"/>
        <v>-47.812379793864871</v>
      </c>
      <c r="AH7">
        <f t="shared" si="5"/>
        <v>-1105.9483526273577</v>
      </c>
      <c r="AI7">
        <f t="shared" si="6"/>
        <v>933.06602498920529</v>
      </c>
      <c r="AJ7">
        <f t="shared" si="7"/>
        <v>-135.53748922077739</v>
      </c>
      <c r="AK7">
        <f>G7*SUM(AB7, AE7:AF7)</f>
        <v>185.65591529063045</v>
      </c>
      <c r="AL7">
        <f t="shared" si="8"/>
        <v>983.18445105905835</v>
      </c>
      <c r="AN7">
        <f t="shared" si="9"/>
        <v>1581.7150936593534</v>
      </c>
      <c r="AO7">
        <f t="shared" si="9"/>
        <v>-79.085754682967675</v>
      </c>
      <c r="AP7">
        <f t="shared" si="9"/>
        <v>-34.427527052459133</v>
      </c>
      <c r="AQ7">
        <f t="shared" si="9"/>
        <v>-796.34326910426319</v>
      </c>
      <c r="AR7">
        <f t="shared" si="9"/>
        <v>671.8585428196634</v>
      </c>
      <c r="AS7">
        <f t="shared" si="9"/>
        <v>-97.594401217599625</v>
      </c>
      <c r="AT7">
        <f t="shared" si="9"/>
        <v>133.68240764575788</v>
      </c>
      <c r="AU7">
        <f t="shared" si="9"/>
        <v>707.94654924782174</v>
      </c>
      <c r="AW7">
        <v>4</v>
      </c>
      <c r="AX7">
        <f>(R7*SUMPRODUCT(K8:$K$23, X8:$X$23)-$AZ$3*SUMPRODUCT(K7:$K$22, W8:$W$23))/Z7</f>
        <v>733.00899905740744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2297.1662926140561</v>
      </c>
      <c r="P8">
        <f t="shared" si="22"/>
        <v>114.85831463070281</v>
      </c>
      <c r="Q8" s="4">
        <f t="shared" si="23"/>
        <v>50</v>
      </c>
      <c r="R8">
        <f t="shared" si="0"/>
        <v>1000000</v>
      </c>
      <c r="S8">
        <f t="shared" si="1"/>
        <v>859.10676679958453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700.93809310507004</v>
      </c>
      <c r="AC8">
        <f t="shared" si="2"/>
        <v>812.34844306075775</v>
      </c>
      <c r="AE8">
        <f t="shared" si="3"/>
        <v>2172.1391721874447</v>
      </c>
      <c r="AF8">
        <f t="shared" si="4"/>
        <v>-108.60695860937223</v>
      </c>
      <c r="AG8">
        <f t="shared" si="4"/>
        <v>-47.278666310997949</v>
      </c>
      <c r="AH8">
        <f t="shared" si="5"/>
        <v>-1111.7936985654862</v>
      </c>
      <c r="AI8">
        <f t="shared" si="6"/>
        <v>904.45984870158827</v>
      </c>
      <c r="AJ8">
        <f t="shared" si="7"/>
        <v>-111.41034995568771</v>
      </c>
      <c r="AK8">
        <f t="shared" ref="AK8:AK23" si="24">G8*SUM(AB8:AB8, AE8:AF8)</f>
        <v>193.51292146782001</v>
      </c>
      <c r="AL8">
        <f t="shared" si="8"/>
        <v>986.56242021372054</v>
      </c>
      <c r="AN8">
        <f t="shared" si="9"/>
        <v>1440.7694202750447</v>
      </c>
      <c r="AO8">
        <f t="shared" si="9"/>
        <v>-72.038471013752229</v>
      </c>
      <c r="AP8">
        <f t="shared" si="9"/>
        <v>-31.359710981905533</v>
      </c>
      <c r="AQ8">
        <f t="shared" si="9"/>
        <v>-737.44738967831324</v>
      </c>
      <c r="AR8">
        <f t="shared" si="9"/>
        <v>599.92384860107359</v>
      </c>
      <c r="AS8">
        <f t="shared" si="9"/>
        <v>-73.897946951828303</v>
      </c>
      <c r="AT8">
        <f t="shared" si="9"/>
        <v>128.35618603487052</v>
      </c>
      <c r="AU8">
        <f t="shared" si="9"/>
        <v>654.38208768411585</v>
      </c>
      <c r="AW8">
        <v>5</v>
      </c>
      <c r="AX8">
        <f>(R8*SUMPRODUCT(K9:$K$23, X9:$X$23)-$AZ$3*SUMPRODUCT(K8:$K$22, W9:$W$23))/Z8</f>
        <v>859.10676679958453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2297.1662926140561</v>
      </c>
      <c r="P9">
        <f t="shared" si="22"/>
        <v>114.85831463070281</v>
      </c>
      <c r="Q9" s="4">
        <f t="shared" si="23"/>
        <v>50</v>
      </c>
      <c r="R9">
        <f t="shared" si="0"/>
        <v>1000000</v>
      </c>
      <c r="S9">
        <f t="shared" si="1"/>
        <v>959.17099269462733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812.34844306075775</v>
      </c>
      <c r="AC9">
        <f t="shared" si="2"/>
        <v>896.81563344689403</v>
      </c>
      <c r="AE9">
        <f t="shared" si="3"/>
        <v>2147.8283429484568</v>
      </c>
      <c r="AF9">
        <f t="shared" si="4"/>
        <v>-107.39141714742284</v>
      </c>
      <c r="AG9">
        <f t="shared" si="4"/>
        <v>-46.749518087877298</v>
      </c>
      <c r="AH9">
        <f t="shared" si="5"/>
        <v>-1127.2312002133801</v>
      </c>
      <c r="AI9">
        <f t="shared" si="6"/>
        <v>866.45620749977661</v>
      </c>
      <c r="AJ9">
        <f t="shared" si="7"/>
        <v>-84.467190386136281</v>
      </c>
      <c r="AK9">
        <f t="shared" si="24"/>
        <v>199.69497582032542</v>
      </c>
      <c r="AL9">
        <f t="shared" si="8"/>
        <v>981.68399293396578</v>
      </c>
      <c r="AN9">
        <f t="shared" si="9"/>
        <v>1312.3442431046601</v>
      </c>
      <c r="AO9">
        <f t="shared" si="9"/>
        <v>-65.617212155233005</v>
      </c>
      <c r="AP9">
        <f t="shared" si="9"/>
        <v>-28.564415369583031</v>
      </c>
      <c r="AQ9">
        <f t="shared" si="9"/>
        <v>-688.74935052641979</v>
      </c>
      <c r="AR9">
        <f t="shared" si="9"/>
        <v>529.41326505342442</v>
      </c>
      <c r="AS9">
        <f t="shared" si="9"/>
        <v>-51.610284126477517</v>
      </c>
      <c r="AT9">
        <f t="shared" si="9"/>
        <v>122.01559438170496</v>
      </c>
      <c r="AU9">
        <f t="shared" si="9"/>
        <v>599.81857530865193</v>
      </c>
      <c r="AW9">
        <v>6</v>
      </c>
      <c r="AX9">
        <f>(R9*SUMPRODUCT(K10:$K$23, X10:$X$23)-$AZ$3*SUMPRODUCT(K9:$K$22, W10:$W$23))/Z9</f>
        <v>959.17099269462733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2297.1662926140561</v>
      </c>
      <c r="P10">
        <f t="shared" si="22"/>
        <v>114.85831463070281</v>
      </c>
      <c r="Q10" s="4">
        <f t="shared" si="23"/>
        <v>50</v>
      </c>
      <c r="R10">
        <f t="shared" si="0"/>
        <v>1000000</v>
      </c>
      <c r="S10">
        <f t="shared" si="1"/>
        <v>1033.2748071653432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896.81563344689403</v>
      </c>
      <c r="AC10">
        <f t="shared" si="2"/>
        <v>955.25530273548077</v>
      </c>
      <c r="AE10">
        <f t="shared" si="3"/>
        <v>2123.7141049676638</v>
      </c>
      <c r="AF10">
        <f t="shared" si="4"/>
        <v>-106.18570524838319</v>
      </c>
      <c r="AG10">
        <f t="shared" si="4"/>
        <v>-46.224648859682404</v>
      </c>
      <c r="AH10">
        <f t="shared" si="5"/>
        <v>-1147.4809463223746</v>
      </c>
      <c r="AI10">
        <f t="shared" si="6"/>
        <v>823.82280453722365</v>
      </c>
      <c r="AJ10">
        <f t="shared" si="7"/>
        <v>-58.439669288586742</v>
      </c>
      <c r="AK10">
        <f t="shared" si="24"/>
        <v>204.00408232163224</v>
      </c>
      <c r="AL10">
        <f t="shared" si="8"/>
        <v>969.38721757026917</v>
      </c>
      <c r="AN10">
        <f t="shared" si="9"/>
        <v>1195.3239458240448</v>
      </c>
      <c r="AO10">
        <f t="shared" si="9"/>
        <v>-59.766197291202239</v>
      </c>
      <c r="AP10">
        <f t="shared" si="9"/>
        <v>-26.017357769598561</v>
      </c>
      <c r="AQ10">
        <f t="shared" si="9"/>
        <v>-645.85503731767812</v>
      </c>
      <c r="AR10">
        <f t="shared" si="9"/>
        <v>463.68535344556597</v>
      </c>
      <c r="AS10">
        <f t="shared" si="9"/>
        <v>-32.892532908872582</v>
      </c>
      <c r="AT10">
        <f t="shared" si="9"/>
        <v>114.82287755894509</v>
      </c>
      <c r="AU10">
        <f t="shared" si="9"/>
        <v>545.61569809563855</v>
      </c>
      <c r="AW10">
        <v>7</v>
      </c>
      <c r="AX10">
        <f>(R10*SUMPRODUCT(K11:$K$23, X11:$X$23)-$AZ$3*SUMPRODUCT(K10:$K$22, W11:$W$23))/Z10</f>
        <v>1033.2748071653432</v>
      </c>
    </row>
    <row r="11" spans="1:52" x14ac:dyDescent="0.25">
      <c r="A11" t="s">
        <v>33</v>
      </c>
      <c r="C11" s="7">
        <f>AU25</f>
        <v>3779.0006658623051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2297.1662926140561</v>
      </c>
      <c r="P11">
        <f t="shared" si="22"/>
        <v>114.85831463070281</v>
      </c>
      <c r="Q11" s="4">
        <f t="shared" si="23"/>
        <v>50</v>
      </c>
      <c r="R11">
        <f t="shared" si="0"/>
        <v>1000000</v>
      </c>
      <c r="S11">
        <f t="shared" si="1"/>
        <v>1085.3409116121882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955.25530273548077</v>
      </c>
      <c r="AC11">
        <f t="shared" si="2"/>
        <v>992.09040770632703</v>
      </c>
      <c r="AE11">
        <f t="shared" si="3"/>
        <v>2099.7979707808499</v>
      </c>
      <c r="AF11">
        <f t="shared" si="4"/>
        <v>-104.9898985390425</v>
      </c>
      <c r="AG11">
        <f t="shared" si="4"/>
        <v>-45.704091548187151</v>
      </c>
      <c r="AH11">
        <f t="shared" si="5"/>
        <v>-1166.2164579685625</v>
      </c>
      <c r="AI11">
        <f t="shared" si="6"/>
        <v>782.88752272505781</v>
      </c>
      <c r="AJ11">
        <f t="shared" si="7"/>
        <v>-36.83510497084626</v>
      </c>
      <c r="AK11">
        <f t="shared" si="24"/>
        <v>206.5044362484102</v>
      </c>
      <c r="AL11">
        <f t="shared" si="8"/>
        <v>952.55685400262178</v>
      </c>
      <c r="AN11">
        <f t="shared" si="9"/>
        <v>1088.700561408328</v>
      </c>
      <c r="AO11">
        <f t="shared" si="9"/>
        <v>-54.435028070416408</v>
      </c>
      <c r="AP11">
        <f t="shared" si="9"/>
        <v>-23.69659882501243</v>
      </c>
      <c r="AQ11">
        <f t="shared" si="9"/>
        <v>-604.65841484829059</v>
      </c>
      <c r="AR11">
        <f t="shared" si="9"/>
        <v>405.91051966460873</v>
      </c>
      <c r="AS11">
        <f t="shared" si="9"/>
        <v>-19.098218028271631</v>
      </c>
      <c r="AT11">
        <f t="shared" si="9"/>
        <v>107.06815551086103</v>
      </c>
      <c r="AU11">
        <f t="shared" si="9"/>
        <v>493.88045714719811</v>
      </c>
      <c r="AW11">
        <v>8</v>
      </c>
      <c r="AX11">
        <f>(R11*SUMPRODUCT(K12:$K$23, X12:$X$23)-$AZ$3*SUMPRODUCT(K11:$K$22, W12:$W$23))/Z11</f>
        <v>1085.3409116121882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2297.1662926140561</v>
      </c>
      <c r="P12">
        <f t="shared" si="22"/>
        <v>114.85831463070281</v>
      </c>
      <c r="Q12" s="4">
        <f t="shared" si="23"/>
        <v>50</v>
      </c>
      <c r="R12">
        <f t="shared" si="0"/>
        <v>1000000</v>
      </c>
      <c r="S12">
        <f t="shared" si="1"/>
        <v>1113.763046860774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992.09040770632703</v>
      </c>
      <c r="AC12">
        <f t="shared" si="2"/>
        <v>1006.5611073776264</v>
      </c>
      <c r="AE12">
        <f t="shared" si="3"/>
        <v>2076.0594040549113</v>
      </c>
      <c r="AF12">
        <f t="shared" si="4"/>
        <v>-103.80297020274557</v>
      </c>
      <c r="AG12">
        <f t="shared" si="4"/>
        <v>-45.187399160651609</v>
      </c>
      <c r="AH12">
        <f t="shared" si="5"/>
        <v>-1193.0294410734557</v>
      </c>
      <c r="AI12">
        <f t="shared" si="6"/>
        <v>734.03959361805823</v>
      </c>
      <c r="AJ12">
        <f t="shared" si="7"/>
        <v>-14.470699671299371</v>
      </c>
      <c r="AK12">
        <f t="shared" si="24"/>
        <v>207.5042789090945</v>
      </c>
      <c r="AL12">
        <f t="shared" si="8"/>
        <v>927.07317285585339</v>
      </c>
      <c r="AN12">
        <f t="shared" si="9"/>
        <v>991.54419950828992</v>
      </c>
      <c r="AO12">
        <f t="shared" si="9"/>
        <v>-49.577209975414497</v>
      </c>
      <c r="AP12">
        <f t="shared" si="9"/>
        <v>-21.581898591676705</v>
      </c>
      <c r="AQ12">
        <f t="shared" si="9"/>
        <v>-569.80133604486855</v>
      </c>
      <c r="AR12">
        <f t="shared" si="9"/>
        <v>350.58375489632999</v>
      </c>
      <c r="AS12">
        <f t="shared" si="9"/>
        <v>-6.9113332180565576</v>
      </c>
      <c r="AT12">
        <f t="shared" si="9"/>
        <v>99.105865527545859</v>
      </c>
      <c r="AU12">
        <f t="shared" si="9"/>
        <v>442.77828720581931</v>
      </c>
      <c r="AW12">
        <v>9</v>
      </c>
      <c r="AX12">
        <f>(R12*SUMPRODUCT(K13:$K$23, X13:$X$23)-$AZ$3*SUMPRODUCT(K12:$K$22, W13:$W$23))/Z12</f>
        <v>1113.763046860774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2297.1662926140561</v>
      </c>
      <c r="P13">
        <f t="shared" si="22"/>
        <v>114.85831463070281</v>
      </c>
      <c r="Q13" s="4">
        <f t="shared" si="23"/>
        <v>50</v>
      </c>
      <c r="R13">
        <f t="shared" si="0"/>
        <v>1000000</v>
      </c>
      <c r="S13">
        <f t="shared" si="1"/>
        <v>1121.0076714970648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1006.5611073776264</v>
      </c>
      <c r="AC13">
        <f t="shared" si="2"/>
        <v>1001.6088636216429</v>
      </c>
      <c r="AE13">
        <f t="shared" si="3"/>
        <v>2052.4945354052657</v>
      </c>
      <c r="AF13">
        <f t="shared" si="4"/>
        <v>-102.62472677026329</v>
      </c>
      <c r="AG13">
        <f t="shared" si="4"/>
        <v>-44.674487476255656</v>
      </c>
      <c r="AH13">
        <f t="shared" si="5"/>
        <v>-1220.7538557887012</v>
      </c>
      <c r="AI13">
        <f t="shared" si="6"/>
        <v>684.44146537004531</v>
      </c>
      <c r="AJ13">
        <f t="shared" si="7"/>
        <v>4.9522437559835453</v>
      </c>
      <c r="AK13">
        <f t="shared" si="24"/>
        <v>206.95016412088401</v>
      </c>
      <c r="AL13">
        <f t="shared" si="8"/>
        <v>896.34387324691284</v>
      </c>
      <c r="AN13">
        <f t="shared" si="9"/>
        <v>903.01648470845385</v>
      </c>
      <c r="AO13">
        <f t="shared" si="9"/>
        <v>-45.150824235422697</v>
      </c>
      <c r="AP13">
        <f t="shared" si="9"/>
        <v>-19.655009034649989</v>
      </c>
      <c r="AQ13">
        <f t="shared" si="9"/>
        <v>-537.0834545637133</v>
      </c>
      <c r="AR13">
        <f t="shared" si="9"/>
        <v>301.12719687466779</v>
      </c>
      <c r="AS13">
        <f t="shared" si="9"/>
        <v>2.1787915489210605</v>
      </c>
      <c r="AT13">
        <f t="shared" si="9"/>
        <v>91.049893917198105</v>
      </c>
      <c r="AU13">
        <f t="shared" si="9"/>
        <v>394.35588234078693</v>
      </c>
      <c r="AW13">
        <v>10</v>
      </c>
      <c r="AX13">
        <f>(R13*SUMPRODUCT(K14:$K$23, X14:$X$23)-$AZ$3*SUMPRODUCT(K13:$K$22, W14:$W$23))/Z13</f>
        <v>1121.0076714970648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2297.1662926140561</v>
      </c>
      <c r="P14">
        <f t="shared" si="22"/>
        <v>114.85831463070281</v>
      </c>
      <c r="Q14" s="4">
        <f t="shared" si="23"/>
        <v>50</v>
      </c>
      <c r="R14">
        <f t="shared" si="0"/>
        <v>1000000</v>
      </c>
      <c r="S14">
        <f t="shared" si="1"/>
        <v>1107.0231050748298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1001.6088636216429</v>
      </c>
      <c r="AC14">
        <f t="shared" si="2"/>
        <v>977.83397379482415</v>
      </c>
      <c r="AE14">
        <f t="shared" si="3"/>
        <v>2029.0879513508348</v>
      </c>
      <c r="AF14">
        <f t="shared" si="4"/>
        <v>-101.45439756754173</v>
      </c>
      <c r="AG14">
        <f t="shared" si="4"/>
        <v>-44.165021005985551</v>
      </c>
      <c r="AH14">
        <f t="shared" si="5"/>
        <v>-1254.4319101510237</v>
      </c>
      <c r="AI14">
        <f t="shared" si="6"/>
        <v>629.03662262628382</v>
      </c>
      <c r="AJ14">
        <f t="shared" si="7"/>
        <v>23.774889826818708</v>
      </c>
      <c r="AK14">
        <f t="shared" si="24"/>
        <v>205.04696921834551</v>
      </c>
      <c r="AL14">
        <f t="shared" si="8"/>
        <v>857.85848167144809</v>
      </c>
      <c r="AN14">
        <f t="shared" si="9"/>
        <v>822.34850632694088</v>
      </c>
      <c r="AO14">
        <f t="shared" si="9"/>
        <v>-41.117425316347038</v>
      </c>
      <c r="AP14">
        <f t="shared" si="9"/>
        <v>-17.899194084707531</v>
      </c>
      <c r="AQ14">
        <f t="shared" si="9"/>
        <v>-508.3960046752959</v>
      </c>
      <c r="AR14">
        <f t="shared" si="9"/>
        <v>254.93588225059037</v>
      </c>
      <c r="AS14">
        <f t="shared" si="9"/>
        <v>9.6354843190291479</v>
      </c>
      <c r="AT14">
        <f t="shared" si="9"/>
        <v>83.101409552659547</v>
      </c>
      <c r="AU14">
        <f t="shared" si="9"/>
        <v>347.67277612227906</v>
      </c>
      <c r="AW14">
        <v>11</v>
      </c>
      <c r="AX14">
        <f>(R14*SUMPRODUCT(K15:$K$23, X15:$X$23)-$AZ$3*SUMPRODUCT(K14:$K$22, W15:$W$23))/Z14</f>
        <v>1107.0231050748298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2297.1662926140561</v>
      </c>
      <c r="P15">
        <f t="shared" si="22"/>
        <v>114.85831463070281</v>
      </c>
      <c r="Q15" s="4">
        <f t="shared" si="23"/>
        <v>50</v>
      </c>
      <c r="R15">
        <f t="shared" si="0"/>
        <v>1000000</v>
      </c>
      <c r="S15">
        <f t="shared" si="1"/>
        <v>1067.4528095904595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977.83397379482415</v>
      </c>
      <c r="AC15">
        <f t="shared" si="2"/>
        <v>932.05994993095828</v>
      </c>
      <c r="AE15">
        <f t="shared" si="3"/>
        <v>2005.7998634135392</v>
      </c>
      <c r="AF15">
        <f t="shared" si="4"/>
        <v>-100.28999317067695</v>
      </c>
      <c r="AG15">
        <f t="shared" si="4"/>
        <v>-43.658133715932316</v>
      </c>
      <c r="AH15">
        <f t="shared" si="5"/>
        <v>-1304.7415998676477</v>
      </c>
      <c r="AI15">
        <f t="shared" si="6"/>
        <v>557.11013665928226</v>
      </c>
      <c r="AJ15">
        <f t="shared" si="7"/>
        <v>45.774023863865864</v>
      </c>
      <c r="AK15">
        <f t="shared" si="24"/>
        <v>201.83406908263805</v>
      </c>
      <c r="AL15">
        <f t="shared" si="8"/>
        <v>804.71822960578618</v>
      </c>
      <c r="AN15">
        <f t="shared" si="9"/>
        <v>748.83131935574738</v>
      </c>
      <c r="AO15">
        <f t="shared" si="9"/>
        <v>-37.441565967787362</v>
      </c>
      <c r="AP15">
        <f t="shared" si="9"/>
        <v>-16.299022882309842</v>
      </c>
      <c r="AQ15">
        <f t="shared" si="9"/>
        <v>-487.10312103844382</v>
      </c>
      <c r="AR15">
        <f t="shared" si="9"/>
        <v>207.98760946720637</v>
      </c>
      <c r="AS15">
        <f t="shared" si="9"/>
        <v>17.088954539993995</v>
      </c>
      <c r="AT15">
        <f t="shared" si="9"/>
        <v>75.351322431977948</v>
      </c>
      <c r="AU15">
        <f t="shared" si="9"/>
        <v>300.42788643917828</v>
      </c>
      <c r="AW15">
        <v>12</v>
      </c>
      <c r="AX15">
        <f>(R15*SUMPRODUCT(K16:$K$23, X16:$X$23)-$AZ$3*SUMPRODUCT(K15:$K$22, W16:$W$23))/Z15</f>
        <v>1067.4528095904595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2297.1662926140561</v>
      </c>
      <c r="P16">
        <f t="shared" si="22"/>
        <v>114.85831463070281</v>
      </c>
      <c r="Q16" s="4">
        <f t="shared" si="23"/>
        <v>50</v>
      </c>
      <c r="R16">
        <f t="shared" si="0"/>
        <v>1000000</v>
      </c>
      <c r="S16">
        <f t="shared" si="1"/>
        <v>1002.2254025908226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932.05994993095828</v>
      </c>
      <c r="AC16">
        <f t="shared" si="2"/>
        <v>864.98812467322887</v>
      </c>
      <c r="AE16">
        <f t="shared" si="3"/>
        <v>1982.6094592835072</v>
      </c>
      <c r="AF16">
        <f t="shared" si="4"/>
        <v>-99.130472964175368</v>
      </c>
      <c r="AG16">
        <f t="shared" si="4"/>
        <v>-43.153372606460294</v>
      </c>
      <c r="AH16">
        <f t="shared" si="5"/>
        <v>-1363.5954462538975</v>
      </c>
      <c r="AI16">
        <f t="shared" si="6"/>
        <v>476.73016745897394</v>
      </c>
      <c r="AJ16">
        <f t="shared" si="7"/>
        <v>67.071825257729415</v>
      </c>
      <c r="AK16">
        <f t="shared" si="24"/>
        <v>197.08772553752033</v>
      </c>
      <c r="AL16">
        <f t="shared" si="8"/>
        <v>740.88971825422368</v>
      </c>
      <c r="AN16">
        <f t="shared" si="9"/>
        <v>681.82817515592365</v>
      </c>
      <c r="AO16">
        <f t="shared" si="9"/>
        <v>-34.091408757796188</v>
      </c>
      <c r="AP16">
        <f t="shared" si="9"/>
        <v>-14.840635990266916</v>
      </c>
      <c r="AQ16">
        <f t="shared" si="9"/>
        <v>-468.94651410884478</v>
      </c>
      <c r="AR16">
        <f t="shared" si="9"/>
        <v>163.94961629901576</v>
      </c>
      <c r="AS16">
        <f t="shared" si="9"/>
        <v>23.066297805510054</v>
      </c>
      <c r="AT16">
        <f t="shared" si="9"/>
        <v>67.779341826323389</v>
      </c>
      <c r="AU16">
        <f t="shared" si="9"/>
        <v>254.79525593084921</v>
      </c>
      <c r="AW16">
        <v>13</v>
      </c>
      <c r="AX16">
        <f>(R16*SUMPRODUCT(K17:$K$23, X17:$X$23)-$AZ$3*SUMPRODUCT(K16:$K$22, W17:$W$23))/Z16</f>
        <v>1002.2254025908226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2297.1662926140561</v>
      </c>
      <c r="P17">
        <f t="shared" si="22"/>
        <v>114.85831463070281</v>
      </c>
      <c r="Q17" s="4">
        <f t="shared" si="23"/>
        <v>50</v>
      </c>
      <c r="R17">
        <f t="shared" si="0"/>
        <v>1000000</v>
      </c>
      <c r="S17">
        <f t="shared" si="1"/>
        <v>914.73295791346379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864.98812467322887</v>
      </c>
      <c r="AC17">
        <f t="shared" si="2"/>
        <v>780.2803246082633</v>
      </c>
      <c r="AE17">
        <f t="shared" si="3"/>
        <v>1959.5157744929811</v>
      </c>
      <c r="AF17">
        <f t="shared" si="4"/>
        <v>-97.97578872464905</v>
      </c>
      <c r="AG17">
        <f t="shared" si="4"/>
        <v>-42.650716685015297</v>
      </c>
      <c r="AH17">
        <f t="shared" si="5"/>
        <v>-1422.4439076078997</v>
      </c>
      <c r="AI17">
        <f t="shared" si="6"/>
        <v>396.44536147541703</v>
      </c>
      <c r="AJ17">
        <f t="shared" si="7"/>
        <v>84.707800064965568</v>
      </c>
      <c r="AK17">
        <f t="shared" si="24"/>
        <v>190.85696773090928</v>
      </c>
      <c r="AL17">
        <f t="shared" si="8"/>
        <v>672.01012927129182</v>
      </c>
      <c r="AN17">
        <f t="shared" si="9"/>
        <v>620.76596914931247</v>
      </c>
      <c r="AO17">
        <f t="shared" si="9"/>
        <v>-31.038298457465622</v>
      </c>
      <c r="AP17">
        <f t="shared" si="9"/>
        <v>-13.511559244649044</v>
      </c>
      <c r="AQ17">
        <f t="shared" si="9"/>
        <v>-450.62396657420521</v>
      </c>
      <c r="AR17">
        <f t="shared" si="9"/>
        <v>125.59214487299259</v>
      </c>
      <c r="AS17">
        <f t="shared" si="9"/>
        <v>26.835058072160926</v>
      </c>
      <c r="AT17">
        <f t="shared" si="9"/>
        <v>60.462646988913704</v>
      </c>
      <c r="AU17">
        <f t="shared" si="9"/>
        <v>212.8898499340672</v>
      </c>
      <c r="AW17">
        <v>14</v>
      </c>
      <c r="AX17">
        <f>(R17*SUMPRODUCT(K18:$K$23, X18:$X$23)-$AZ$3*SUMPRODUCT(K17:$K$22, W18:$W$23))/Z17</f>
        <v>914.73295791346379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2297.1662926140561</v>
      </c>
      <c r="P18">
        <f t="shared" si="22"/>
        <v>114.85831463070281</v>
      </c>
      <c r="Q18" s="4">
        <f t="shared" si="23"/>
        <v>50</v>
      </c>
      <c r="R18">
        <f t="shared" si="0"/>
        <v>1000000</v>
      </c>
      <c r="S18">
        <f t="shared" si="1"/>
        <v>807.18310199255518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780.2803246082633</v>
      </c>
      <c r="AC18">
        <f t="shared" si="2"/>
        <v>680.45577362386484</v>
      </c>
      <c r="AE18">
        <f t="shared" si="3"/>
        <v>1936.5123760950337</v>
      </c>
      <c r="AF18">
        <f t="shared" si="4"/>
        <v>-96.825618804751684</v>
      </c>
      <c r="AG18">
        <f t="shared" si="4"/>
        <v>-42.150025932414827</v>
      </c>
      <c r="AH18">
        <f t="shared" si="5"/>
        <v>-1483.6717150062857</v>
      </c>
      <c r="AI18">
        <f t="shared" si="6"/>
        <v>313.86501635158152</v>
      </c>
      <c r="AJ18">
        <f t="shared" si="7"/>
        <v>99.824550984398456</v>
      </c>
      <c r="AK18">
        <f t="shared" si="24"/>
        <v>183.39769573289817</v>
      </c>
      <c r="AL18">
        <f t="shared" si="8"/>
        <v>597.0872630688782</v>
      </c>
      <c r="AN18">
        <f t="shared" si="9"/>
        <v>565.12013374168714</v>
      </c>
      <c r="AO18">
        <f t="shared" si="9"/>
        <v>-28.256006687084355</v>
      </c>
      <c r="AP18">
        <f t="shared" si="9"/>
        <v>-12.300374934951046</v>
      </c>
      <c r="AQ18">
        <f t="shared" si="9"/>
        <v>-432.97051357030091</v>
      </c>
      <c r="AR18">
        <f t="shared" si="9"/>
        <v>91.593238549350801</v>
      </c>
      <c r="AS18">
        <f t="shared" si="9"/>
        <v>29.131166058831671</v>
      </c>
      <c r="AT18">
        <f t="shared" si="9"/>
        <v>53.519787231871774</v>
      </c>
      <c r="AU18">
        <f t="shared" si="9"/>
        <v>174.24419184005427</v>
      </c>
      <c r="AW18">
        <v>15</v>
      </c>
      <c r="AX18">
        <f>(R18*SUMPRODUCT(K19:$K$23, X19:$X$23)-$AZ$3*SUMPRODUCT(K18:$K$22, W19:$W$23))/Z18</f>
        <v>807.18310199255518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2297.1662926140561</v>
      </c>
      <c r="P19">
        <f t="shared" si="22"/>
        <v>114.85831463070281</v>
      </c>
      <c r="Q19" s="4">
        <f t="shared" si="23"/>
        <v>50</v>
      </c>
      <c r="R19">
        <f t="shared" si="0"/>
        <v>1000000</v>
      </c>
      <c r="S19">
        <f t="shared" si="1"/>
        <v>679.07783142071003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680.45577362386484</v>
      </c>
      <c r="AC19">
        <f t="shared" si="2"/>
        <v>565.6822656499595</v>
      </c>
      <c r="AE19">
        <f t="shared" si="3"/>
        <v>1913.5748110963984</v>
      </c>
      <c r="AF19">
        <f t="shared" si="4"/>
        <v>-95.678740554819925</v>
      </c>
      <c r="AG19">
        <f t="shared" si="4"/>
        <v>-41.650768106101047</v>
      </c>
      <c r="AH19">
        <f t="shared" si="5"/>
        <v>-1555.151339792523</v>
      </c>
      <c r="AI19">
        <f t="shared" si="6"/>
        <v>221.09396264295447</v>
      </c>
      <c r="AJ19">
        <f t="shared" si="7"/>
        <v>114.77350797390534</v>
      </c>
      <c r="AK19">
        <f t="shared" si="24"/>
        <v>174.88462909158108</v>
      </c>
      <c r="AL19">
        <f t="shared" si="8"/>
        <v>510.75209970844088</v>
      </c>
      <c r="AN19">
        <f t="shared" si="9"/>
        <v>514.40752849081048</v>
      </c>
      <c r="AO19">
        <f t="shared" si="9"/>
        <v>-25.720376424540525</v>
      </c>
      <c r="AP19">
        <f t="shared" si="9"/>
        <v>-11.196567051866353</v>
      </c>
      <c r="AQ19">
        <f t="shared" si="9"/>
        <v>-418.0560657952476</v>
      </c>
      <c r="AR19">
        <f t="shared" si="9"/>
        <v>59.434519219156044</v>
      </c>
      <c r="AS19">
        <f t="shared" si="9"/>
        <v>30.853435272410028</v>
      </c>
      <c r="AT19">
        <f t="shared" si="9"/>
        <v>47.012517775820783</v>
      </c>
      <c r="AU19">
        <f t="shared" si="9"/>
        <v>137.30047226738685</v>
      </c>
      <c r="AW19">
        <v>16</v>
      </c>
      <c r="AX19">
        <f>(R19*SUMPRODUCT(K20:$K$23, X20:$X$23)-$AZ$3*SUMPRODUCT(K19:$K$22, W20:$W$23))/Z19</f>
        <v>679.07783142071003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2297.1662926140561</v>
      </c>
      <c r="P20">
        <f t="shared" si="22"/>
        <v>114.85831463070281</v>
      </c>
      <c r="Q20" s="4">
        <f t="shared" si="23"/>
        <v>50</v>
      </c>
      <c r="R20">
        <f t="shared" si="0"/>
        <v>1000000</v>
      </c>
      <c r="S20">
        <f t="shared" si="1"/>
        <v>534.16601053660452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565.6822656499595</v>
      </c>
      <c r="AC20">
        <f t="shared" si="2"/>
        <v>439.65143781009556</v>
      </c>
      <c r="AE20">
        <f t="shared" si="3"/>
        <v>1890.7089622233611</v>
      </c>
      <c r="AF20">
        <f t="shared" si="4"/>
        <v>-94.535448111168051</v>
      </c>
      <c r="AG20">
        <f t="shared" si="4"/>
        <v>-41.153071249183107</v>
      </c>
      <c r="AH20">
        <f t="shared" si="5"/>
        <v>-1623.7835171386614</v>
      </c>
      <c r="AI20">
        <f t="shared" si="6"/>
        <v>131.23692572434857</v>
      </c>
      <c r="AJ20">
        <f t="shared" si="7"/>
        <v>126.03082783986395</v>
      </c>
      <c r="AK20">
        <f t="shared" si="24"/>
        <v>165.3299045833507</v>
      </c>
      <c r="AL20">
        <f t="shared" si="8"/>
        <v>422.59765814756321</v>
      </c>
      <c r="AN20">
        <f t="shared" si="9"/>
        <v>468.19623833438573</v>
      </c>
      <c r="AO20">
        <f t="shared" si="9"/>
        <v>-23.409811916719285</v>
      </c>
      <c r="AP20">
        <f t="shared" si="9"/>
        <v>-10.190734554998251</v>
      </c>
      <c r="AQ20">
        <f t="shared" si="9"/>
        <v>-402.09749347128064</v>
      </c>
      <c r="AR20">
        <f t="shared" si="9"/>
        <v>32.498198391387504</v>
      </c>
      <c r="AS20">
        <f t="shared" si="9"/>
        <v>31.20901243277758</v>
      </c>
      <c r="AT20">
        <f t="shared" si="9"/>
        <v>40.940642349884392</v>
      </c>
      <c r="AU20">
        <f t="shared" si="9"/>
        <v>104.64785317404949</v>
      </c>
      <c r="AW20">
        <v>17</v>
      </c>
      <c r="AX20">
        <f>(R20*SUMPRODUCT(K21:$K$23, X21:$X$23)-$AZ$3*SUMPRODUCT(K20:$K$22, W21:$W$23))/Z20</f>
        <v>534.16601053660452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2297.1662926140561</v>
      </c>
      <c r="P21">
        <f t="shared" si="22"/>
        <v>114.85831463070281</v>
      </c>
      <c r="Q21" s="4">
        <f t="shared" si="23"/>
        <v>50</v>
      </c>
      <c r="R21">
        <f t="shared" si="0"/>
        <v>1000000</v>
      </c>
      <c r="S21">
        <f t="shared" si="1"/>
        <v>371.98131254915432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439.65143781009556</v>
      </c>
      <c r="AC21">
        <f t="shared" si="2"/>
        <v>302.46838624466403</v>
      </c>
      <c r="AE21">
        <f t="shared" si="3"/>
        <v>1867.890020337504</v>
      </c>
      <c r="AF21">
        <f t="shared" si="4"/>
        <v>-93.394501016875196</v>
      </c>
      <c r="AG21">
        <f t="shared" si="4"/>
        <v>-40.65639536726664</v>
      </c>
      <c r="AH21">
        <f t="shared" si="5"/>
        <v>-1702.9033884926721</v>
      </c>
      <c r="AI21">
        <f t="shared" si="6"/>
        <v>30.935735460690012</v>
      </c>
      <c r="AJ21">
        <f t="shared" si="7"/>
        <v>137.18305156543153</v>
      </c>
      <c r="AK21">
        <f t="shared" si="24"/>
        <v>154.99028699915075</v>
      </c>
      <c r="AL21">
        <f t="shared" si="8"/>
        <v>323.10907402527232</v>
      </c>
      <c r="AN21">
        <f t="shared" si="9"/>
        <v>426.08466690415668</v>
      </c>
      <c r="AO21">
        <f t="shared" si="9"/>
        <v>-21.30423334520783</v>
      </c>
      <c r="AP21">
        <f t="shared" si="9"/>
        <v>-9.2741363190405863</v>
      </c>
      <c r="AQ21">
        <f t="shared" si="9"/>
        <v>-388.44954207997569</v>
      </c>
      <c r="AR21">
        <f t="shared" si="9"/>
        <v>7.0567551599325578</v>
      </c>
      <c r="AS21">
        <f t="shared" si="9"/>
        <v>31.292846042718928</v>
      </c>
      <c r="AT21">
        <f t="shared" si="9"/>
        <v>35.35485713311985</v>
      </c>
      <c r="AU21">
        <f t="shared" si="9"/>
        <v>73.704458335771349</v>
      </c>
      <c r="AW21">
        <v>18</v>
      </c>
      <c r="AX21">
        <f>(R21*SUMPRODUCT(K22:$K$23, X22:$X$23)-$AZ$3*SUMPRODUCT(K21:$K$22, W22:$W$23))/Z21</f>
        <v>371.98131254915432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2297.1662926140561</v>
      </c>
      <c r="P22">
        <f t="shared" si="22"/>
        <v>114.85831463070281</v>
      </c>
      <c r="Q22" s="4">
        <f t="shared" si="23"/>
        <v>50</v>
      </c>
      <c r="R22">
        <f t="shared" si="0"/>
        <v>1000000</v>
      </c>
      <c r="S22">
        <f t="shared" si="1"/>
        <v>193.65831527896802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302.46838624466403</v>
      </c>
      <c r="AC22">
        <f t="shared" si="2"/>
        <v>155.54814394035367</v>
      </c>
      <c r="AE22">
        <f t="shared" si="3"/>
        <v>1845.1051411024332</v>
      </c>
      <c r="AF22">
        <f t="shared" si="4"/>
        <v>-92.25525705512166</v>
      </c>
      <c r="AG22">
        <f t="shared" si="4"/>
        <v>-40.160460891205204</v>
      </c>
      <c r="AH22">
        <f t="shared" si="5"/>
        <v>-1787.4104477753444</v>
      </c>
      <c r="AI22">
        <f t="shared" si="6"/>
        <v>-74.721024619238051</v>
      </c>
      <c r="AJ22">
        <f t="shared" si="7"/>
        <v>146.92024230431036</v>
      </c>
      <c r="AK22">
        <f t="shared" si="24"/>
        <v>143.8722789204383</v>
      </c>
      <c r="AL22">
        <f t="shared" si="8"/>
        <v>216.07149660551062</v>
      </c>
      <c r="AN22">
        <f t="shared" si="9"/>
        <v>387.71007796358822</v>
      </c>
      <c r="AO22">
        <f t="shared" si="9"/>
        <v>-19.385503898179412</v>
      </c>
      <c r="AP22">
        <f t="shared" si="9"/>
        <v>-8.4388770462584617</v>
      </c>
      <c r="AQ22">
        <f t="shared" si="9"/>
        <v>-375.58675038206854</v>
      </c>
      <c r="AR22">
        <f t="shared" si="9"/>
        <v>-15.701053362918179</v>
      </c>
      <c r="AS22">
        <f t="shared" si="9"/>
        <v>30.872201984218037</v>
      </c>
      <c r="AT22">
        <f t="shared" si="9"/>
        <v>30.231736519748559</v>
      </c>
      <c r="AU22">
        <f t="shared" si="9"/>
        <v>45.402885141048415</v>
      </c>
      <c r="AW22">
        <v>19</v>
      </c>
      <c r="AX22">
        <f>(R22*SUMPRODUCT(K23:$K$23, X23:$X$23)-$AZ$3*SUMPRODUCT(K22:$K$22, W23:$W$23))/Z22</f>
        <v>193.65831527896802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2297.1662926140561</v>
      </c>
      <c r="P23">
        <f t="shared" si="22"/>
        <v>114.85831463070281</v>
      </c>
      <c r="Q23" s="4">
        <f t="shared" si="23"/>
        <v>50</v>
      </c>
      <c r="R23">
        <f t="shared" si="0"/>
        <v>1000000</v>
      </c>
      <c r="S23">
        <f t="shared" si="1"/>
        <v>196.0776773477605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155.54814394035367</v>
      </c>
      <c r="AC23">
        <f t="shared" si="2"/>
        <v>155.54814394035367</v>
      </c>
      <c r="AE23">
        <f t="shared" si="3"/>
        <v>1822.3387688580294</v>
      </c>
      <c r="AF23">
        <f t="shared" si="4"/>
        <v>-91.116938442901471</v>
      </c>
      <c r="AG23">
        <f t="shared" si="4"/>
        <v>-39.66492923732357</v>
      </c>
      <c r="AH23">
        <f t="shared" si="5"/>
        <v>-1878.5408993917079</v>
      </c>
      <c r="AI23">
        <f t="shared" si="6"/>
        <v>-186.98399821390353</v>
      </c>
      <c r="AJ23">
        <f t="shared" si="7"/>
        <v>0</v>
      </c>
      <c r="AK23">
        <f t="shared" si="24"/>
        <v>132.0738982048837</v>
      </c>
      <c r="AL23">
        <f t="shared" si="8"/>
        <v>-54.910100009019828</v>
      </c>
      <c r="AN23">
        <f t="shared" si="9"/>
        <v>352.74141483003581</v>
      </c>
      <c r="AO23">
        <f t="shared" si="9"/>
        <v>-17.637070741501791</v>
      </c>
      <c r="AP23">
        <f t="shared" si="9"/>
        <v>-7.6777509744110501</v>
      </c>
      <c r="AQ23">
        <f t="shared" si="9"/>
        <v>-363.62019290340976</v>
      </c>
      <c r="AR23">
        <f t="shared" si="9"/>
        <v>-36.193599789286843</v>
      </c>
      <c r="AS23">
        <f t="shared" si="9"/>
        <v>0</v>
      </c>
      <c r="AT23">
        <f t="shared" si="9"/>
        <v>25.564913895841212</v>
      </c>
      <c r="AU23">
        <f t="shared" si="9"/>
        <v>-10.628685893445631</v>
      </c>
      <c r="AW23">
        <v>20</v>
      </c>
      <c r="AX23">
        <f>(R23*SUMPRODUCT(K$23:$K24, X$23:$X24)-$AZ$3*SUMPRODUCT(K$22:$K23, W$23:$W24))/Z23</f>
        <v>196.0776773477605</v>
      </c>
    </row>
    <row r="25" spans="5:50" x14ac:dyDescent="0.25">
      <c r="AN25" s="8">
        <f t="shared" ref="AN25:AU25" si="25">SUM(AN3:AN23)</f>
        <v>20041.247393236343</v>
      </c>
      <c r="AO25" s="8">
        <f t="shared" si="25"/>
        <v>-2724.9370891223593</v>
      </c>
      <c r="AP25" s="8">
        <f t="shared" si="25"/>
        <v>-2906.1249345360916</v>
      </c>
      <c r="AQ25" s="8">
        <f t="shared" si="25"/>
        <v>-11689.244946847564</v>
      </c>
      <c r="AR25" s="8">
        <f t="shared" si="25"/>
        <v>2720.9404227303298</v>
      </c>
      <c r="AS25" s="8">
        <f t="shared" si="25"/>
        <v>-534.64081962752402</v>
      </c>
      <c r="AT25" s="8">
        <f t="shared" si="25"/>
        <v>1592.7010627594991</v>
      </c>
      <c r="AU25" s="9">
        <f t="shared" si="25"/>
        <v>3779.0006658623051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4747.5650126927758</v>
      </c>
      <c r="K3">
        <v>1</v>
      </c>
      <c r="L3" s="2">
        <v>0</v>
      </c>
      <c r="O3">
        <f>$C$3</f>
        <v>4747.5650126927758</v>
      </c>
      <c r="P3">
        <f>O3*B5</f>
        <v>3798.0520101542206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4747.5650126927758</v>
      </c>
      <c r="AF3">
        <f t="shared" ref="AF3:AG23" si="4">-$Z3*P3</f>
        <v>-3798.0520101542206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-1570.3952014614447</v>
      </c>
      <c r="AJ3">
        <f t="shared" ref="AJ3:AJ23" si="7">AB3-AC3</f>
        <v>-3.637978807091713E-12</v>
      </c>
      <c r="AL3">
        <f t="shared" ref="AL3:AL23" si="8">SUM(AI3:AK3)</f>
        <v>-1570.3952014614483</v>
      </c>
      <c r="AN3">
        <f t="shared" ref="AN3:AU23" si="9">AE3*$K3</f>
        <v>4747.5650126927758</v>
      </c>
      <c r="AO3">
        <f t="shared" si="9"/>
        <v>-3798.0520101542206</v>
      </c>
      <c r="AP3">
        <f t="shared" si="9"/>
        <v>-2519.9082039999998</v>
      </c>
      <c r="AQ3">
        <f t="shared" si="9"/>
        <v>0</v>
      </c>
      <c r="AR3">
        <f t="shared" si="9"/>
        <v>-1570.3952014614447</v>
      </c>
      <c r="AS3">
        <f t="shared" si="9"/>
        <v>-3.637978807091713E-12</v>
      </c>
      <c r="AT3">
        <f t="shared" si="9"/>
        <v>0</v>
      </c>
      <c r="AU3">
        <f t="shared" si="9"/>
        <v>-1570.3952014614483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2547.004714863222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1317.6697902260046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3.637978807091713E-12</v>
      </c>
      <c r="AC4">
        <f t="shared" si="2"/>
        <v>1302.7132261365405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-1302.7132261365368</v>
      </c>
      <c r="AK4">
        <f>G4*MAX(0, SUM(AB4, AE4:AF4))</f>
        <v>2.5465851649641993E-13</v>
      </c>
      <c r="AL4">
        <f t="shared" si="8"/>
        <v>-2653.4812261365364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-1244.2914887266807</v>
      </c>
      <c r="AR4">
        <f t="shared" si="9"/>
        <v>-1244.2914887266807</v>
      </c>
      <c r="AS4">
        <f t="shared" si="9"/>
        <v>-1200.0247115221625</v>
      </c>
      <c r="AT4">
        <f t="shared" si="9"/>
        <v>2.3458463970738003E-13</v>
      </c>
      <c r="AU4">
        <f t="shared" si="9"/>
        <v>-2444.3162002488425</v>
      </c>
      <c r="AW4">
        <v>1</v>
      </c>
      <c r="AX4">
        <f>(R4*SUMPRODUCT(K5:$K$23, X5:$X$23)-$AZ$3*SUMPRODUCT(K4:$K$22, W5:$W$23))/Z4</f>
        <v>1317.6697902260046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4747.5650126927758</v>
      </c>
      <c r="P5">
        <f t="shared" ref="P5:P23" si="22">O5*$C$5</f>
        <v>237.37825063463879</v>
      </c>
      <c r="Q5" s="4">
        <f t="shared" ref="Q5:Q23" si="23">$C$8</f>
        <v>50</v>
      </c>
      <c r="R5">
        <f t="shared" si="0"/>
        <v>1000000</v>
      </c>
      <c r="S5">
        <f t="shared" si="1"/>
        <v>2501.0723947467504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1302.7132261365405</v>
      </c>
      <c r="AC5">
        <f t="shared" si="2"/>
        <v>2444.4848985171811</v>
      </c>
      <c r="AE5">
        <f t="shared" si="3"/>
        <v>4640.1499623249156</v>
      </c>
      <c r="AF5">
        <f t="shared" si="4"/>
        <v>-232.00749811624578</v>
      </c>
      <c r="AG5">
        <f t="shared" si="4"/>
        <v>-48.868735340319908</v>
      </c>
      <c r="AH5">
        <f t="shared" si="5"/>
        <v>-1388.0328736018078</v>
      </c>
      <c r="AI5">
        <f t="shared" si="6"/>
        <v>2971.2408552665415</v>
      </c>
      <c r="AJ5">
        <f t="shared" si="7"/>
        <v>-1141.7716723806407</v>
      </c>
      <c r="AK5">
        <f>G5*SUM(AB5, AE5:AF5)</f>
        <v>399.75989832416474</v>
      </c>
      <c r="AL5">
        <f t="shared" si="8"/>
        <v>2229.2290812100655</v>
      </c>
      <c r="AN5">
        <f t="shared" si="9"/>
        <v>3937.4472654008064</v>
      </c>
      <c r="AO5">
        <f t="shared" si="9"/>
        <v>-196.87236327004032</v>
      </c>
      <c r="AP5">
        <f t="shared" si="9"/>
        <v>-41.468071051938288</v>
      </c>
      <c r="AQ5">
        <f t="shared" si="9"/>
        <v>-1177.8296578396587</v>
      </c>
      <c r="AR5">
        <f t="shared" si="9"/>
        <v>2521.2771732391684</v>
      </c>
      <c r="AS5">
        <f t="shared" si="9"/>
        <v>-968.86216730692388</v>
      </c>
      <c r="AT5">
        <f t="shared" si="9"/>
        <v>339.22039831762851</v>
      </c>
      <c r="AU5">
        <f t="shared" si="9"/>
        <v>1891.6354042498729</v>
      </c>
      <c r="AW5">
        <v>2</v>
      </c>
      <c r="AX5">
        <f>(R5*SUMPRODUCT(K6:$K$23, X6:$X$23)-$AZ$3*SUMPRODUCT(K5:$K$22, W6:$W$23))/Z5</f>
        <v>2501.0723947467504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4747.5650126927758</v>
      </c>
      <c r="P6">
        <f t="shared" si="22"/>
        <v>237.37825063463879</v>
      </c>
      <c r="Q6" s="4">
        <f t="shared" si="23"/>
        <v>50</v>
      </c>
      <c r="R6">
        <f t="shared" si="0"/>
        <v>1000000</v>
      </c>
      <c r="S6">
        <f t="shared" si="1"/>
        <v>3548.4628212521961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2444.4848985171811</v>
      </c>
      <c r="AC6">
        <f t="shared" si="2"/>
        <v>3428.3731131652239</v>
      </c>
      <c r="AE6">
        <f t="shared" si="3"/>
        <v>4586.894399749167</v>
      </c>
      <c r="AF6">
        <f t="shared" si="4"/>
        <v>-229.34471998745835</v>
      </c>
      <c r="AG6">
        <f t="shared" si="4"/>
        <v>-48.307862951702077</v>
      </c>
      <c r="AH6">
        <f t="shared" si="5"/>
        <v>-1443.7007042925736</v>
      </c>
      <c r="AI6">
        <f t="shared" si="6"/>
        <v>2865.5411125174332</v>
      </c>
      <c r="AJ6">
        <f t="shared" si="7"/>
        <v>-983.88821464804278</v>
      </c>
      <c r="AK6">
        <f>G6*SUM(AB6, AE6:AF6)</f>
        <v>476.14242047952234</v>
      </c>
      <c r="AL6">
        <f t="shared" si="8"/>
        <v>2357.7953183489126</v>
      </c>
      <c r="AN6">
        <f t="shared" si="9"/>
        <v>3585.4431642532072</v>
      </c>
      <c r="AO6">
        <f t="shared" si="9"/>
        <v>-179.27215821266037</v>
      </c>
      <c r="AP6">
        <f t="shared" si="9"/>
        <v>-37.76086430272575</v>
      </c>
      <c r="AQ6">
        <f t="shared" si="9"/>
        <v>-1128.4992350633609</v>
      </c>
      <c r="AR6">
        <f t="shared" si="9"/>
        <v>2239.9109066744604</v>
      </c>
      <c r="AS6">
        <f t="shared" si="9"/>
        <v>-769.0770630760602</v>
      </c>
      <c r="AT6">
        <f t="shared" si="9"/>
        <v>372.18680831471431</v>
      </c>
      <c r="AU6">
        <f t="shared" si="9"/>
        <v>1843.0206519131143</v>
      </c>
      <c r="AW6">
        <v>3</v>
      </c>
      <c r="AX6">
        <f>(R6*SUMPRODUCT(K7:$K$23, X7:$X$23)-$AZ$3*SUMPRODUCT(K6:$K$22, W7:$W$23))/Z6</f>
        <v>3548.4628212521961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4747.5650126927758</v>
      </c>
      <c r="P7">
        <f t="shared" si="22"/>
        <v>237.37825063463879</v>
      </c>
      <c r="Q7" s="4">
        <f t="shared" si="23"/>
        <v>50</v>
      </c>
      <c r="R7">
        <f t="shared" si="0"/>
        <v>1000000</v>
      </c>
      <c r="S7">
        <f t="shared" si="1"/>
        <v>4466.5329567646941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3428.3731131652239</v>
      </c>
      <c r="AC7">
        <f t="shared" si="2"/>
        <v>4265.4803003165853</v>
      </c>
      <c r="AE7">
        <f t="shared" si="3"/>
        <v>4533.8622220268417</v>
      </c>
      <c r="AF7">
        <f t="shared" si="4"/>
        <v>-226.69311110134208</v>
      </c>
      <c r="AG7">
        <f t="shared" si="4"/>
        <v>-47.749343188617821</v>
      </c>
      <c r="AH7">
        <f t="shared" si="5"/>
        <v>-1508.822671344728</v>
      </c>
      <c r="AI7">
        <f t="shared" si="6"/>
        <v>2750.5970963921541</v>
      </c>
      <c r="AJ7">
        <f t="shared" si="7"/>
        <v>-837.10718715136136</v>
      </c>
      <c r="AK7">
        <f>G7*SUM(AB7, AE7:AF7)</f>
        <v>541.48795568635069</v>
      </c>
      <c r="AL7">
        <f t="shared" si="8"/>
        <v>2454.9778649271434</v>
      </c>
      <c r="AN7">
        <f t="shared" si="9"/>
        <v>3264.6286374764486</v>
      </c>
      <c r="AO7">
        <f t="shared" si="9"/>
        <v>-163.23143187382243</v>
      </c>
      <c r="AP7">
        <f t="shared" si="9"/>
        <v>-34.382137250868112</v>
      </c>
      <c r="AQ7">
        <f t="shared" si="9"/>
        <v>-1086.4348011756924</v>
      </c>
      <c r="AR7">
        <f t="shared" si="9"/>
        <v>1980.5802671760659</v>
      </c>
      <c r="AS7">
        <f t="shared" si="9"/>
        <v>-602.76293411271467</v>
      </c>
      <c r="AT7">
        <f t="shared" si="9"/>
        <v>389.90092782130711</v>
      </c>
      <c r="AU7">
        <f t="shared" si="9"/>
        <v>1767.7182608846583</v>
      </c>
      <c r="AW7">
        <v>4</v>
      </c>
      <c r="AX7">
        <f>(R7*SUMPRODUCT(K8:$K$23, X8:$X$23)-$AZ$3*SUMPRODUCT(K7:$K$22, W8:$W$23))/Z7</f>
        <v>4466.5329567646941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4747.5650126927758</v>
      </c>
      <c r="P8">
        <f t="shared" si="22"/>
        <v>237.37825063463879</v>
      </c>
      <c r="Q8" s="4">
        <f t="shared" si="23"/>
        <v>50</v>
      </c>
      <c r="R8">
        <f t="shared" si="0"/>
        <v>1000000</v>
      </c>
      <c r="S8">
        <f t="shared" si="1"/>
        <v>5268.6919534213612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4265.4803003165853</v>
      </c>
      <c r="AC8">
        <f t="shared" si="2"/>
        <v>4972.9236906750502</v>
      </c>
      <c r="AE8">
        <f t="shared" si="3"/>
        <v>4481.0512235980332</v>
      </c>
      <c r="AF8">
        <f t="shared" si="4"/>
        <v>-224.05256117990163</v>
      </c>
      <c r="AG8">
        <f t="shared" si="4"/>
        <v>-47.193152822739556</v>
      </c>
      <c r="AH8">
        <f t="shared" si="5"/>
        <v>-1573.9386798416785</v>
      </c>
      <c r="AI8">
        <f t="shared" si="6"/>
        <v>2635.8668297537138</v>
      </c>
      <c r="AJ8">
        <f t="shared" si="7"/>
        <v>-707.44339035846497</v>
      </c>
      <c r="AK8">
        <f t="shared" ref="AK8:AK23" si="24">G8*SUM(AB8:AB8, AE8:AF8)</f>
        <v>596.57352739143016</v>
      </c>
      <c r="AL8">
        <f t="shared" si="8"/>
        <v>2524.996966786679</v>
      </c>
      <c r="AN8">
        <f t="shared" si="9"/>
        <v>2972.2596306499386</v>
      </c>
      <c r="AO8">
        <f t="shared" si="9"/>
        <v>-148.61298153249692</v>
      </c>
      <c r="AP8">
        <f t="shared" si="9"/>
        <v>-31.302990298221314</v>
      </c>
      <c r="AQ8">
        <f t="shared" si="9"/>
        <v>-1043.9859233422428</v>
      </c>
      <c r="AR8">
        <f t="shared" si="9"/>
        <v>1748.357735476978</v>
      </c>
      <c r="AS8">
        <f t="shared" si="9"/>
        <v>-469.24378348084065</v>
      </c>
      <c r="AT8">
        <f t="shared" si="9"/>
        <v>395.70433893773389</v>
      </c>
      <c r="AU8">
        <f t="shared" si="9"/>
        <v>1674.8182909338711</v>
      </c>
      <c r="AW8">
        <v>5</v>
      </c>
      <c r="AX8">
        <f>(R8*SUMPRODUCT(K9:$K$23, X9:$X$23)-$AZ$3*SUMPRODUCT(K8:$K$22, W9:$W$23))/Z8</f>
        <v>5268.6919534213612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4747.5650126927758</v>
      </c>
      <c r="P9">
        <f t="shared" si="22"/>
        <v>237.37825063463879</v>
      </c>
      <c r="Q9" s="4">
        <f t="shared" si="23"/>
        <v>50</v>
      </c>
      <c r="R9">
        <f t="shared" si="0"/>
        <v>1000000</v>
      </c>
      <c r="S9">
        <f t="shared" si="1"/>
        <v>5965.391043811951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4972.9236906750502</v>
      </c>
      <c r="AC9">
        <f t="shared" si="2"/>
        <v>5564.4137937600008</v>
      </c>
      <c r="AE9">
        <f t="shared" si="3"/>
        <v>4428.4466934994143</v>
      </c>
      <c r="AF9">
        <f t="shared" si="4"/>
        <v>-221.4223346749707</v>
      </c>
      <c r="AG9">
        <f t="shared" si="4"/>
        <v>-46.639136922399295</v>
      </c>
      <c r="AH9">
        <f t="shared" si="5"/>
        <v>-1641.687442257399</v>
      </c>
      <c r="AI9">
        <f t="shared" si="6"/>
        <v>2518.6977796446454</v>
      </c>
      <c r="AJ9">
        <f t="shared" si="7"/>
        <v>-591.49010308495053</v>
      </c>
      <c r="AK9">
        <f t="shared" si="24"/>
        <v>642.59636346496461</v>
      </c>
      <c r="AL9">
        <f t="shared" si="8"/>
        <v>2569.8040400246596</v>
      </c>
      <c r="AN9">
        <f t="shared" si="9"/>
        <v>2705.8244869475079</v>
      </c>
      <c r="AO9">
        <f t="shared" si="9"/>
        <v>-135.29122434737539</v>
      </c>
      <c r="AP9">
        <f t="shared" si="9"/>
        <v>-28.496971391791313</v>
      </c>
      <c r="AQ9">
        <f t="shared" si="9"/>
        <v>-1003.0871744927961</v>
      </c>
      <c r="AR9">
        <f t="shared" si="9"/>
        <v>1538.949116715545</v>
      </c>
      <c r="AS9">
        <f t="shared" si="9"/>
        <v>-361.40627075035525</v>
      </c>
      <c r="AT9">
        <f t="shared" si="9"/>
        <v>392.63269851238465</v>
      </c>
      <c r="AU9">
        <f t="shared" si="9"/>
        <v>1570.1755444775745</v>
      </c>
      <c r="AW9">
        <v>6</v>
      </c>
      <c r="AX9">
        <f>(R9*SUMPRODUCT(K10:$K$23, X10:$X$23)-$AZ$3*SUMPRODUCT(K9:$K$22, W10:$W$23))/Z9</f>
        <v>5965.391043811951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4747.5650126927758</v>
      </c>
      <c r="P10">
        <f t="shared" si="22"/>
        <v>237.37825063463879</v>
      </c>
      <c r="Q10" s="4">
        <f t="shared" si="23"/>
        <v>50</v>
      </c>
      <c r="R10">
        <f t="shared" si="0"/>
        <v>1000000</v>
      </c>
      <c r="S10">
        <f t="shared" si="1"/>
        <v>6561.022279288467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5564.4137937600008</v>
      </c>
      <c r="AC10">
        <f t="shared" si="2"/>
        <v>6047.5181703213984</v>
      </c>
      <c r="AE10">
        <f t="shared" si="3"/>
        <v>4375.9927122447398</v>
      </c>
      <c r="AF10">
        <f t="shared" si="4"/>
        <v>-218.79963561223698</v>
      </c>
      <c r="AG10">
        <f t="shared" si="4"/>
        <v>-46.086706559524458</v>
      </c>
      <c r="AH10">
        <f t="shared" si="5"/>
        <v>-1720.7798730168138</v>
      </c>
      <c r="AI10">
        <f t="shared" si="6"/>
        <v>2390.3264970561645</v>
      </c>
      <c r="AJ10">
        <f t="shared" si="7"/>
        <v>-483.10437656139766</v>
      </c>
      <c r="AK10">
        <f t="shared" si="24"/>
        <v>680.51248092747528</v>
      </c>
      <c r="AL10">
        <f t="shared" si="8"/>
        <v>2587.7346014222421</v>
      </c>
      <c r="AN10">
        <f t="shared" si="9"/>
        <v>2463.0099048936208</v>
      </c>
      <c r="AO10">
        <f t="shared" si="9"/>
        <v>-123.15049524468103</v>
      </c>
      <c r="AP10">
        <f t="shared" si="9"/>
        <v>-25.939717500536382</v>
      </c>
      <c r="AQ10">
        <f t="shared" si="9"/>
        <v>-968.53403332289656</v>
      </c>
      <c r="AR10">
        <f t="shared" si="9"/>
        <v>1345.3856588255067</v>
      </c>
      <c r="AS10">
        <f t="shared" si="9"/>
        <v>-271.91335608002083</v>
      </c>
      <c r="AT10">
        <f t="shared" si="9"/>
        <v>383.02371396507976</v>
      </c>
      <c r="AU10">
        <f t="shared" si="9"/>
        <v>1456.4960167105658</v>
      </c>
      <c r="AW10">
        <v>7</v>
      </c>
      <c r="AX10">
        <f>(R10*SUMPRODUCT(K11:$K$23, X11:$X$23)-$AZ$3*SUMPRODUCT(K10:$K$22, W11:$W$23))/Z10</f>
        <v>6561.022279288467</v>
      </c>
    </row>
    <row r="11" spans="1:52" x14ac:dyDescent="0.25">
      <c r="A11" t="s">
        <v>33</v>
      </c>
      <c r="C11" s="7">
        <f>AU25</f>
        <v>10014.726513589661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4747.5650126927758</v>
      </c>
      <c r="P11">
        <f t="shared" si="22"/>
        <v>237.37825063463879</v>
      </c>
      <c r="Q11" s="4">
        <f t="shared" si="23"/>
        <v>50</v>
      </c>
      <c r="R11">
        <f t="shared" si="0"/>
        <v>1000000</v>
      </c>
      <c r="S11">
        <f t="shared" si="1"/>
        <v>7068.3936151381395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6047.5181703213984</v>
      </c>
      <c r="AC11">
        <f t="shared" si="2"/>
        <v>6437.327915839629</v>
      </c>
      <c r="AE11">
        <f t="shared" si="3"/>
        <v>4323.7027325441968</v>
      </c>
      <c r="AF11">
        <f t="shared" si="4"/>
        <v>-216.18513662720983</v>
      </c>
      <c r="AG11">
        <f t="shared" si="4"/>
        <v>-45.53600341422004</v>
      </c>
      <c r="AH11">
        <f t="shared" si="5"/>
        <v>-1796.7215941835213</v>
      </c>
      <c r="AI11">
        <f t="shared" si="6"/>
        <v>2265.2599983192458</v>
      </c>
      <c r="AJ11">
        <f t="shared" si="7"/>
        <v>-389.80974551823056</v>
      </c>
      <c r="AK11">
        <f t="shared" si="24"/>
        <v>710.85250363668717</v>
      </c>
      <c r="AL11">
        <f t="shared" si="8"/>
        <v>2586.3027564377026</v>
      </c>
      <c r="AN11">
        <f t="shared" si="9"/>
        <v>2241.7478527865806</v>
      </c>
      <c r="AO11">
        <f t="shared" si="9"/>
        <v>-112.08739263932902</v>
      </c>
      <c r="AP11">
        <f t="shared" si="9"/>
        <v>-23.60944870468537</v>
      </c>
      <c r="AQ11">
        <f t="shared" si="9"/>
        <v>-931.56191000349236</v>
      </c>
      <c r="AR11">
        <f t="shared" si="9"/>
        <v>1174.4891014390739</v>
      </c>
      <c r="AS11">
        <f t="shared" si="9"/>
        <v>-202.1080573910256</v>
      </c>
      <c r="AT11">
        <f t="shared" si="9"/>
        <v>368.56189526651718</v>
      </c>
      <c r="AU11">
        <f t="shared" si="9"/>
        <v>1340.9429393145656</v>
      </c>
      <c r="AW11">
        <v>8</v>
      </c>
      <c r="AX11">
        <f>(R11*SUMPRODUCT(K12:$K$23, X12:$X$23)-$AZ$3*SUMPRODUCT(K11:$K$22, W12:$W$23))/Z11</f>
        <v>7068.3936151381395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4747.5650126927758</v>
      </c>
      <c r="P12">
        <f t="shared" si="22"/>
        <v>237.37825063463879</v>
      </c>
      <c r="Q12" s="4">
        <f t="shared" si="23"/>
        <v>50</v>
      </c>
      <c r="R12">
        <f t="shared" si="0"/>
        <v>1000000</v>
      </c>
      <c r="S12">
        <f t="shared" si="1"/>
        <v>7491.2062700628321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6437.327915839629</v>
      </c>
      <c r="AC12">
        <f t="shared" si="2"/>
        <v>6740.0525268254778</v>
      </c>
      <c r="AE12">
        <f t="shared" si="3"/>
        <v>4271.5200204732564</v>
      </c>
      <c r="AF12">
        <f t="shared" si="4"/>
        <v>-213.57600102366283</v>
      </c>
      <c r="AG12">
        <f t="shared" si="4"/>
        <v>-44.98642998098186</v>
      </c>
      <c r="AH12">
        <f t="shared" si="5"/>
        <v>-1884.2679819195375</v>
      </c>
      <c r="AI12">
        <f t="shared" si="6"/>
        <v>2128.689607549074</v>
      </c>
      <c r="AJ12">
        <f t="shared" si="7"/>
        <v>-302.72461098584881</v>
      </c>
      <c r="AK12">
        <f t="shared" si="24"/>
        <v>734.66903547024572</v>
      </c>
      <c r="AL12">
        <f t="shared" si="8"/>
        <v>2560.6340320334712</v>
      </c>
      <c r="AN12">
        <f t="shared" si="9"/>
        <v>2040.1154664029852</v>
      </c>
      <c r="AO12">
        <f t="shared" si="9"/>
        <v>-102.00577332014927</v>
      </c>
      <c r="AP12">
        <f t="shared" si="9"/>
        <v>-21.485913946925081</v>
      </c>
      <c r="AQ12">
        <f t="shared" si="9"/>
        <v>-899.94293233725386</v>
      </c>
      <c r="AR12">
        <f t="shared" si="9"/>
        <v>1016.6808467986569</v>
      </c>
      <c r="AS12">
        <f t="shared" si="9"/>
        <v>-144.58393217705952</v>
      </c>
      <c r="AT12">
        <f t="shared" si="9"/>
        <v>350.88438185153427</v>
      </c>
      <c r="AU12">
        <f t="shared" si="9"/>
        <v>1222.9812964731318</v>
      </c>
      <c r="AW12">
        <v>9</v>
      </c>
      <c r="AX12">
        <f>(R12*SUMPRODUCT(K13:$K$23, X13:$X$23)-$AZ$3*SUMPRODUCT(K12:$K$22, W13:$W$23))/Z12</f>
        <v>7491.2062700628321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4747.5650126927758</v>
      </c>
      <c r="P13">
        <f t="shared" si="22"/>
        <v>237.37825063463879</v>
      </c>
      <c r="Q13" s="4">
        <f t="shared" si="23"/>
        <v>50</v>
      </c>
      <c r="R13">
        <f t="shared" si="0"/>
        <v>1000000</v>
      </c>
      <c r="S13">
        <f t="shared" si="1"/>
        <v>7836.1477403594963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6740.0525268254778</v>
      </c>
      <c r="AC13">
        <f t="shared" si="2"/>
        <v>6964.4040309903858</v>
      </c>
      <c r="AE13">
        <f t="shared" si="3"/>
        <v>4219.4152034031995</v>
      </c>
      <c r="AF13">
        <f t="shared" si="4"/>
        <v>-210.97076017015999</v>
      </c>
      <c r="AG13">
        <f t="shared" si="4"/>
        <v>-44.437676915665719</v>
      </c>
      <c r="AH13">
        <f t="shared" si="5"/>
        <v>-1977.7753101264898</v>
      </c>
      <c r="AI13">
        <f t="shared" si="6"/>
        <v>1986.2314561908843</v>
      </c>
      <c r="AJ13">
        <f t="shared" si="7"/>
        <v>-224.35150416490796</v>
      </c>
      <c r="AK13">
        <f t="shared" si="24"/>
        <v>752.39478790409623</v>
      </c>
      <c r="AL13">
        <f t="shared" si="8"/>
        <v>2514.2747399300724</v>
      </c>
      <c r="AN13">
        <f t="shared" si="9"/>
        <v>1856.3759458439861</v>
      </c>
      <c r="AO13">
        <f t="shared" si="9"/>
        <v>-92.818797292199307</v>
      </c>
      <c r="AP13">
        <f t="shared" si="9"/>
        <v>-19.55082174631524</v>
      </c>
      <c r="AQ13">
        <f t="shared" si="9"/>
        <v>-870.14297835436423</v>
      </c>
      <c r="AR13">
        <f t="shared" si="9"/>
        <v>873.86334845110741</v>
      </c>
      <c r="AS13">
        <f t="shared" si="9"/>
        <v>-98.705795867099425</v>
      </c>
      <c r="AT13">
        <f t="shared" si="9"/>
        <v>331.02397339731141</v>
      </c>
      <c r="AU13">
        <f t="shared" si="9"/>
        <v>1106.1815259813193</v>
      </c>
      <c r="AW13">
        <v>10</v>
      </c>
      <c r="AX13">
        <f>(R13*SUMPRODUCT(K14:$K$23, X14:$X$23)-$AZ$3*SUMPRODUCT(K13:$K$22, W14:$W$23))/Z13</f>
        <v>7836.1477403594963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4747.5650126927758</v>
      </c>
      <c r="P14">
        <f t="shared" si="22"/>
        <v>237.37825063463879</v>
      </c>
      <c r="Q14" s="4">
        <f t="shared" si="23"/>
        <v>50</v>
      </c>
      <c r="R14">
        <f t="shared" si="0"/>
        <v>1000000</v>
      </c>
      <c r="S14">
        <f t="shared" si="1"/>
        <v>8108.9172876037255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6964.4040309903858</v>
      </c>
      <c r="AC14">
        <f t="shared" si="2"/>
        <v>7117.9053536719084</v>
      </c>
      <c r="AE14">
        <f t="shared" si="3"/>
        <v>4167.3527084079396</v>
      </c>
      <c r="AF14">
        <f t="shared" si="4"/>
        <v>-208.36763542039699</v>
      </c>
      <c r="AG14">
        <f t="shared" si="4"/>
        <v>-43.889369574364764</v>
      </c>
      <c r="AH14">
        <f t="shared" si="5"/>
        <v>-2078.6114428859501</v>
      </c>
      <c r="AI14">
        <f t="shared" si="6"/>
        <v>1836.4842605272279</v>
      </c>
      <c r="AJ14">
        <f t="shared" si="7"/>
        <v>-153.50132268152265</v>
      </c>
      <c r="AK14">
        <f t="shared" si="24"/>
        <v>764.63723727845513</v>
      </c>
      <c r="AL14">
        <f t="shared" si="8"/>
        <v>2447.6201751241606</v>
      </c>
      <c r="AN14">
        <f t="shared" si="9"/>
        <v>1688.9441745565125</v>
      </c>
      <c r="AO14">
        <f t="shared" si="9"/>
        <v>-84.447208727825625</v>
      </c>
      <c r="AP14">
        <f t="shared" si="9"/>
        <v>-17.787478107630577</v>
      </c>
      <c r="AQ14">
        <f t="shared" si="9"/>
        <v>-842.41938066478531</v>
      </c>
      <c r="AR14">
        <f t="shared" si="9"/>
        <v>744.29010705627093</v>
      </c>
      <c r="AS14">
        <f t="shared" si="9"/>
        <v>-62.21099649343595</v>
      </c>
      <c r="AT14">
        <f t="shared" si="9"/>
        <v>309.89208207524138</v>
      </c>
      <c r="AU14">
        <f t="shared" si="9"/>
        <v>991.97119263807645</v>
      </c>
      <c r="AW14">
        <v>11</v>
      </c>
      <c r="AX14">
        <f>(R14*SUMPRODUCT(K15:$K$23, X15:$X$23)-$AZ$3*SUMPRODUCT(K14:$K$22, W15:$W$23))/Z14</f>
        <v>8108.9172876037255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4747.5650126927758</v>
      </c>
      <c r="P15">
        <f t="shared" si="22"/>
        <v>237.37825063463879</v>
      </c>
      <c r="Q15" s="4">
        <f t="shared" si="23"/>
        <v>50</v>
      </c>
      <c r="R15">
        <f t="shared" si="0"/>
        <v>1000000</v>
      </c>
      <c r="S15">
        <f t="shared" si="1"/>
        <v>8316.185993087036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7117.9053536719084</v>
      </c>
      <c r="AC15">
        <f t="shared" si="2"/>
        <v>7208.6831475804802</v>
      </c>
      <c r="AE15">
        <f t="shared" si="3"/>
        <v>4115.3110244876825</v>
      </c>
      <c r="AF15">
        <f t="shared" si="4"/>
        <v>-205.7655512243841</v>
      </c>
      <c r="AG15">
        <f t="shared" si="4"/>
        <v>-43.341281409367319</v>
      </c>
      <c r="AH15">
        <f t="shared" si="5"/>
        <v>-2183.8893850760332</v>
      </c>
      <c r="AI15">
        <f t="shared" si="6"/>
        <v>1682.314806777898</v>
      </c>
      <c r="AJ15">
        <f t="shared" si="7"/>
        <v>-90.777793908571766</v>
      </c>
      <c r="AK15">
        <f t="shared" si="24"/>
        <v>771.92155788546461</v>
      </c>
      <c r="AL15">
        <f t="shared" si="8"/>
        <v>2363.4585707547908</v>
      </c>
      <c r="AN15">
        <f t="shared" si="9"/>
        <v>1536.3814906148539</v>
      </c>
      <c r="AO15">
        <f t="shared" si="9"/>
        <v>-76.819074530742682</v>
      </c>
      <c r="AP15">
        <f t="shared" si="9"/>
        <v>-16.180731453990475</v>
      </c>
      <c r="AQ15">
        <f t="shared" si="9"/>
        <v>-815.31801820465671</v>
      </c>
      <c r="AR15">
        <f t="shared" si="9"/>
        <v>628.06366642546413</v>
      </c>
      <c r="AS15">
        <f t="shared" si="9"/>
        <v>-33.890347895963004</v>
      </c>
      <c r="AT15">
        <f t="shared" si="9"/>
        <v>288.1838059589802</v>
      </c>
      <c r="AU15">
        <f t="shared" si="9"/>
        <v>882.3571244884813</v>
      </c>
      <c r="AW15">
        <v>12</v>
      </c>
      <c r="AX15">
        <f>(R15*SUMPRODUCT(K16:$K$23, X16:$X$23)-$AZ$3*SUMPRODUCT(K15:$K$22, W16:$W$23))/Z15</f>
        <v>8316.185993087036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4747.5650126927758</v>
      </c>
      <c r="P16">
        <f t="shared" si="22"/>
        <v>237.37825063463879</v>
      </c>
      <c r="Q16" s="4">
        <f t="shared" si="23"/>
        <v>50</v>
      </c>
      <c r="R16">
        <f t="shared" si="0"/>
        <v>1000000</v>
      </c>
      <c r="S16">
        <f t="shared" si="1"/>
        <v>8458.1187973866472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7208.6831475804802</v>
      </c>
      <c r="AC16">
        <f t="shared" si="2"/>
        <v>7238.8674894802016</v>
      </c>
      <c r="AE16">
        <f t="shared" si="3"/>
        <v>4063.1959479209445</v>
      </c>
      <c r="AF16">
        <f t="shared" si="4"/>
        <v>-203.15979739604722</v>
      </c>
      <c r="AG16">
        <f t="shared" si="4"/>
        <v>-42.792420293959665</v>
      </c>
      <c r="AH16">
        <f t="shared" si="5"/>
        <v>-2308.9660262795187</v>
      </c>
      <c r="AI16">
        <f t="shared" si="6"/>
        <v>1508.277703951419</v>
      </c>
      <c r="AJ16">
        <f t="shared" si="7"/>
        <v>-30.184341899721403</v>
      </c>
      <c r="AK16">
        <f t="shared" si="24"/>
        <v>774.81035086737654</v>
      </c>
      <c r="AL16">
        <f t="shared" si="8"/>
        <v>2252.9037129190742</v>
      </c>
      <c r="AN16">
        <f t="shared" si="9"/>
        <v>1397.3510847028203</v>
      </c>
      <c r="AO16">
        <f t="shared" si="9"/>
        <v>-69.867554235141014</v>
      </c>
      <c r="AP16">
        <f t="shared" si="9"/>
        <v>-14.716502891134244</v>
      </c>
      <c r="AQ16">
        <f t="shared" si="9"/>
        <v>-794.06364416526571</v>
      </c>
      <c r="AR16">
        <f t="shared" si="9"/>
        <v>518.70338341127945</v>
      </c>
      <c r="AS16">
        <f t="shared" si="9"/>
        <v>-10.380528882983896</v>
      </c>
      <c r="AT16">
        <f t="shared" si="9"/>
        <v>266.46071174034518</v>
      </c>
      <c r="AU16">
        <f t="shared" si="9"/>
        <v>774.78356626864081</v>
      </c>
      <c r="AW16">
        <v>13</v>
      </c>
      <c r="AX16">
        <f>(R16*SUMPRODUCT(K17:$K$23, X17:$X$23)-$AZ$3*SUMPRODUCT(K16:$K$22, W17:$W$23))/Z16</f>
        <v>8458.1187973866472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4747.5650126927758</v>
      </c>
      <c r="P17">
        <f t="shared" si="22"/>
        <v>237.37825063463879</v>
      </c>
      <c r="Q17" s="4">
        <f t="shared" si="23"/>
        <v>50</v>
      </c>
      <c r="R17">
        <f t="shared" si="0"/>
        <v>1000000</v>
      </c>
      <c r="S17">
        <f t="shared" si="1"/>
        <v>8536.2106745500296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7238.8674894802016</v>
      </c>
      <c r="AC17">
        <f t="shared" si="2"/>
        <v>7211.7136489821723</v>
      </c>
      <c r="AE17">
        <f t="shared" si="3"/>
        <v>4010.9224932257789</v>
      </c>
      <c r="AF17">
        <f t="shared" si="4"/>
        <v>-200.54612466128896</v>
      </c>
      <c r="AG17">
        <f t="shared" si="4"/>
        <v>-42.241891185296481</v>
      </c>
      <c r="AH17">
        <f t="shared" si="5"/>
        <v>-2452.0981144717234</v>
      </c>
      <c r="AI17">
        <f t="shared" si="6"/>
        <v>1316.03636290747</v>
      </c>
      <c r="AJ17">
        <f t="shared" si="7"/>
        <v>27.15384049802924</v>
      </c>
      <c r="AK17">
        <f t="shared" si="24"/>
        <v>773.44707006312854</v>
      </c>
      <c r="AL17">
        <f t="shared" si="8"/>
        <v>2116.6372734686279</v>
      </c>
      <c r="AN17">
        <f t="shared" si="9"/>
        <v>1270.6425848163008</v>
      </c>
      <c r="AO17">
        <f t="shared" si="9"/>
        <v>-63.532129240815046</v>
      </c>
      <c r="AP17">
        <f t="shared" si="9"/>
        <v>-13.382045126493212</v>
      </c>
      <c r="AQ17">
        <f t="shared" si="9"/>
        <v>-776.81388549837038</v>
      </c>
      <c r="AR17">
        <f t="shared" si="9"/>
        <v>416.91452495062225</v>
      </c>
      <c r="AS17">
        <f t="shared" si="9"/>
        <v>8.6022171050123113</v>
      </c>
      <c r="AT17">
        <f t="shared" si="9"/>
        <v>245.02462612614909</v>
      </c>
      <c r="AU17">
        <f t="shared" si="9"/>
        <v>670.5413681817837</v>
      </c>
      <c r="AW17">
        <v>14</v>
      </c>
      <c r="AX17">
        <f>(R17*SUMPRODUCT(K18:$K$23, X18:$X$23)-$AZ$3*SUMPRODUCT(K17:$K$22, W18:$W$23))/Z17</f>
        <v>8536.2106745500296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4747.5650126927758</v>
      </c>
      <c r="P18">
        <f t="shared" si="22"/>
        <v>237.37825063463879</v>
      </c>
      <c r="Q18" s="4">
        <f t="shared" si="23"/>
        <v>50</v>
      </c>
      <c r="R18">
        <f t="shared" si="0"/>
        <v>1000000</v>
      </c>
      <c r="S18">
        <f t="shared" si="1"/>
        <v>8157.5669346246659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7211.7136489821723</v>
      </c>
      <c r="AC18">
        <f t="shared" si="2"/>
        <v>6792.1180228196135</v>
      </c>
      <c r="AE18">
        <f t="shared" si="3"/>
        <v>3952.8970029471279</v>
      </c>
      <c r="AF18">
        <f t="shared" si="4"/>
        <v>-197.64485014735641</v>
      </c>
      <c r="AG18">
        <f t="shared" si="4"/>
        <v>-41.63078327920654</v>
      </c>
      <c r="AH18">
        <f t="shared" si="5"/>
        <v>-3773.7798847394824</v>
      </c>
      <c r="AI18">
        <f t="shared" si="6"/>
        <v>-60.158515218917728</v>
      </c>
      <c r="AJ18">
        <f t="shared" si="7"/>
        <v>419.5956261625588</v>
      </c>
      <c r="AK18">
        <f t="shared" si="24"/>
        <v>767.68760612473613</v>
      </c>
      <c r="AL18">
        <f t="shared" si="8"/>
        <v>1127.1247170683773</v>
      </c>
      <c r="AN18">
        <f t="shared" si="9"/>
        <v>1153.5488802179332</v>
      </c>
      <c r="AO18">
        <f t="shared" si="9"/>
        <v>-57.677444010896657</v>
      </c>
      <c r="AP18">
        <f t="shared" si="9"/>
        <v>-12.148847642253251</v>
      </c>
      <c r="AQ18">
        <f t="shared" si="9"/>
        <v>-1101.2782667963731</v>
      </c>
      <c r="AR18">
        <f t="shared" si="9"/>
        <v>-17.555678231589948</v>
      </c>
      <c r="AS18">
        <f t="shared" si="9"/>
        <v>122.44793232489803</v>
      </c>
      <c r="AT18">
        <f t="shared" si="9"/>
        <v>224.02940874556856</v>
      </c>
      <c r="AU18">
        <f t="shared" si="9"/>
        <v>328.92166283887667</v>
      </c>
      <c r="AW18">
        <v>15</v>
      </c>
      <c r="AX18">
        <f>(R18*SUMPRODUCT(K19:$K$23, X19:$X$23)-$AZ$3*SUMPRODUCT(K18:$K$22, W19:$W$23))/Z18</f>
        <v>8157.5669346246659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4747.5650126927758</v>
      </c>
      <c r="P19">
        <f t="shared" si="22"/>
        <v>237.37825063463879</v>
      </c>
      <c r="Q19" s="4">
        <f t="shared" si="23"/>
        <v>50</v>
      </c>
      <c r="R19">
        <f t="shared" si="0"/>
        <v>1000000</v>
      </c>
      <c r="S19">
        <f t="shared" si="1"/>
        <v>7346.5094165578503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6792.1180228196135</v>
      </c>
      <c r="AC19">
        <f t="shared" si="2"/>
        <v>6017.5705121535748</v>
      </c>
      <c r="AE19">
        <f t="shared" si="3"/>
        <v>3888.759355636646</v>
      </c>
      <c r="AF19">
        <f t="shared" si="4"/>
        <v>-194.4379677818323</v>
      </c>
      <c r="AG19">
        <f t="shared" si="4"/>
        <v>-40.955303879356222</v>
      </c>
      <c r="AH19">
        <f t="shared" si="5"/>
        <v>-5183.4313411650292</v>
      </c>
      <c r="AI19">
        <f t="shared" si="6"/>
        <v>-1530.0652571895716</v>
      </c>
      <c r="AJ19">
        <f t="shared" si="7"/>
        <v>774.54751066603876</v>
      </c>
      <c r="AK19">
        <f t="shared" si="24"/>
        <v>734.05075874721001</v>
      </c>
      <c r="AL19">
        <f t="shared" si="8"/>
        <v>-21.466987776322867</v>
      </c>
      <c r="AN19">
        <f t="shared" si="9"/>
        <v>1045.3769967229105</v>
      </c>
      <c r="AO19">
        <f t="shared" si="9"/>
        <v>-52.268849836145527</v>
      </c>
      <c r="AP19">
        <f t="shared" si="9"/>
        <v>-11.009612232039581</v>
      </c>
      <c r="AQ19">
        <f t="shared" si="9"/>
        <v>-1393.4109551655188</v>
      </c>
      <c r="AR19">
        <f t="shared" si="9"/>
        <v>-411.3124205107934</v>
      </c>
      <c r="AS19">
        <f t="shared" si="9"/>
        <v>208.21400258301958</v>
      </c>
      <c r="AT19">
        <f t="shared" si="9"/>
        <v>197.32765837234592</v>
      </c>
      <c r="AU19">
        <f t="shared" si="9"/>
        <v>-5.7707595554279036</v>
      </c>
      <c r="AW19">
        <v>16</v>
      </c>
      <c r="AX19">
        <f>(R19*SUMPRODUCT(K20:$K$23, X20:$X$23)-$AZ$3*SUMPRODUCT(K19:$K$22, W20:$W$23))/Z19</f>
        <v>7346.5094165578503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4747.5650126927758</v>
      </c>
      <c r="P20">
        <f t="shared" si="22"/>
        <v>237.37825063463879</v>
      </c>
      <c r="Q20" s="4">
        <f t="shared" si="23"/>
        <v>50</v>
      </c>
      <c r="R20">
        <f t="shared" si="0"/>
        <v>1000000</v>
      </c>
      <c r="S20">
        <f t="shared" si="1"/>
        <v>6133.1741798194462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6017.5705121535748</v>
      </c>
      <c r="AC20">
        <f t="shared" si="2"/>
        <v>4932.7237369819422</v>
      </c>
      <c r="AE20">
        <f t="shared" si="3"/>
        <v>3818.3208146982779</v>
      </c>
      <c r="AF20">
        <f t="shared" si="4"/>
        <v>-190.91604073491391</v>
      </c>
      <c r="AG20">
        <f t="shared" si="4"/>
        <v>-40.213465265771696</v>
      </c>
      <c r="AH20">
        <f t="shared" si="5"/>
        <v>-6645.711495819125</v>
      </c>
      <c r="AI20">
        <f t="shared" si="6"/>
        <v>-3058.5201871215331</v>
      </c>
      <c r="AJ20">
        <f t="shared" si="7"/>
        <v>1084.8467751716325</v>
      </c>
      <c r="AK20">
        <f t="shared" si="24"/>
        <v>675.14827002818572</v>
      </c>
      <c r="AL20">
        <f t="shared" si="8"/>
        <v>-1298.5251419217147</v>
      </c>
      <c r="AN20">
        <f t="shared" si="9"/>
        <v>945.53073895273894</v>
      </c>
      <c r="AO20">
        <f t="shared" si="9"/>
        <v>-47.276536947636949</v>
      </c>
      <c r="AP20">
        <f t="shared" si="9"/>
        <v>-9.9580599362497448</v>
      </c>
      <c r="AQ20">
        <f t="shared" si="9"/>
        <v>-1645.6774604480443</v>
      </c>
      <c r="AR20">
        <f t="shared" si="9"/>
        <v>-757.38131837919207</v>
      </c>
      <c r="AS20">
        <f t="shared" si="9"/>
        <v>268.64059432355066</v>
      </c>
      <c r="AT20">
        <f t="shared" si="9"/>
        <v>167.18695825794768</v>
      </c>
      <c r="AU20">
        <f t="shared" si="9"/>
        <v>-321.5537657976937</v>
      </c>
      <c r="AW20">
        <v>17</v>
      </c>
      <c r="AX20">
        <f>(R20*SUMPRODUCT(K21:$K$23, X21:$X$23)-$AZ$3*SUMPRODUCT(K20:$K$22, W21:$W$23))/Z20</f>
        <v>6133.1741798194462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4747.5650126927758</v>
      </c>
      <c r="P21">
        <f t="shared" si="22"/>
        <v>237.37825063463879</v>
      </c>
      <c r="Q21" s="4">
        <f t="shared" si="23"/>
        <v>50</v>
      </c>
      <c r="R21">
        <f t="shared" si="0"/>
        <v>1000000</v>
      </c>
      <c r="S21">
        <f t="shared" si="1"/>
        <v>4508.9167874975301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4932.7237369819422</v>
      </c>
      <c r="AC21">
        <f t="shared" si="2"/>
        <v>3552.8169528252797</v>
      </c>
      <c r="AE21">
        <f t="shared" si="3"/>
        <v>3740.8606671351881</v>
      </c>
      <c r="AF21">
        <f t="shared" si="4"/>
        <v>-187.04303335675939</v>
      </c>
      <c r="AG21">
        <f t="shared" si="4"/>
        <v>-39.397677094825141</v>
      </c>
      <c r="AH21">
        <f t="shared" si="5"/>
        <v>-8273.0703657768081</v>
      </c>
      <c r="AI21">
        <f t="shared" si="6"/>
        <v>-4758.6504090932049</v>
      </c>
      <c r="AJ21">
        <f t="shared" si="7"/>
        <v>1379.9067841566625</v>
      </c>
      <c r="AK21">
        <f t="shared" si="24"/>
        <v>594.05789595322585</v>
      </c>
      <c r="AL21">
        <f t="shared" si="8"/>
        <v>-2784.6857289833165</v>
      </c>
      <c r="AN21">
        <f t="shared" si="9"/>
        <v>853.32827625641266</v>
      </c>
      <c r="AO21">
        <f t="shared" si="9"/>
        <v>-42.666413812820629</v>
      </c>
      <c r="AP21">
        <f t="shared" si="9"/>
        <v>-8.9870099090271598</v>
      </c>
      <c r="AQ21">
        <f t="shared" si="9"/>
        <v>-1887.1712963270359</v>
      </c>
      <c r="AR21">
        <f t="shared" si="9"/>
        <v>-1085.4964437924709</v>
      </c>
      <c r="AS21">
        <f t="shared" si="9"/>
        <v>314.77073922154216</v>
      </c>
      <c r="AT21">
        <f t="shared" si="9"/>
        <v>135.51063390406625</v>
      </c>
      <c r="AU21">
        <f t="shared" si="9"/>
        <v>-635.21507066686263</v>
      </c>
      <c r="AW21">
        <v>18</v>
      </c>
      <c r="AX21">
        <f>(R21*SUMPRODUCT(K22:$K$23, X22:$X$23)-$AZ$3*SUMPRODUCT(K21:$K$22, W22:$W$23))/Z21</f>
        <v>4508.9167874975301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4747.5650126927758</v>
      </c>
      <c r="P22">
        <f t="shared" si="22"/>
        <v>237.37825063463879</v>
      </c>
      <c r="Q22" s="4">
        <f t="shared" si="23"/>
        <v>50</v>
      </c>
      <c r="R22">
        <f t="shared" si="0"/>
        <v>1000000</v>
      </c>
      <c r="S22">
        <f t="shared" si="1"/>
        <v>2464.7869947969307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3552.8169528252797</v>
      </c>
      <c r="AC22">
        <f t="shared" si="2"/>
        <v>1897.9347762709835</v>
      </c>
      <c r="AE22">
        <f t="shared" si="3"/>
        <v>3655.7190374738152</v>
      </c>
      <c r="AF22">
        <f t="shared" si="4"/>
        <v>-182.78595187369075</v>
      </c>
      <c r="AG22">
        <f t="shared" si="4"/>
        <v>-38.500989746323924</v>
      </c>
      <c r="AH22">
        <f t="shared" si="5"/>
        <v>-10054.211551059354</v>
      </c>
      <c r="AI22">
        <f t="shared" si="6"/>
        <v>-6619.7794552055529</v>
      </c>
      <c r="AJ22">
        <f t="shared" si="7"/>
        <v>1654.8821765542962</v>
      </c>
      <c r="AK22">
        <f t="shared" si="24"/>
        <v>491.80250268977835</v>
      </c>
      <c r="AL22">
        <f t="shared" si="8"/>
        <v>-4473.0947759614783</v>
      </c>
      <c r="AN22">
        <f t="shared" si="9"/>
        <v>768.17254554127339</v>
      </c>
      <c r="AO22">
        <f t="shared" si="9"/>
        <v>-38.408627277063665</v>
      </c>
      <c r="AP22">
        <f t="shared" si="9"/>
        <v>-8.0901740522513972</v>
      </c>
      <c r="AQ22">
        <f t="shared" si="9"/>
        <v>-2112.6813087705891</v>
      </c>
      <c r="AR22">
        <f t="shared" si="9"/>
        <v>-1391.0075645586307</v>
      </c>
      <c r="AS22">
        <f t="shared" si="9"/>
        <v>347.73871873180082</v>
      </c>
      <c r="AT22">
        <f t="shared" si="9"/>
        <v>103.34196269520672</v>
      </c>
      <c r="AU22">
        <f t="shared" si="9"/>
        <v>-939.92688313162319</v>
      </c>
      <c r="AW22">
        <v>19</v>
      </c>
      <c r="AX22">
        <f>(R22*SUMPRODUCT(K23:$K$23, X23:$X$23)-$AZ$3*SUMPRODUCT(K22:$K$22, W23:$W$23))/Z22</f>
        <v>2464.7869947969307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4747.5650126927758</v>
      </c>
      <c r="P23">
        <f t="shared" si="22"/>
        <v>237.37825063463879</v>
      </c>
      <c r="Q23" s="4">
        <f t="shared" si="23"/>
        <v>50</v>
      </c>
      <c r="R23">
        <f t="shared" si="0"/>
        <v>1000000</v>
      </c>
      <c r="S23">
        <f t="shared" si="1"/>
        <v>2529.2800495411188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1897.9347762709835</v>
      </c>
      <c r="AC23">
        <f t="shared" si="2"/>
        <v>1897.9347762709835</v>
      </c>
      <c r="AE23">
        <f t="shared" si="3"/>
        <v>3562.503385827828</v>
      </c>
      <c r="AF23">
        <f t="shared" si="4"/>
        <v>-178.12516929139142</v>
      </c>
      <c r="AG23">
        <f t="shared" si="4"/>
        <v>-37.519269102196127</v>
      </c>
      <c r="AH23">
        <f t="shared" si="5"/>
        <v>-11934.21493329121</v>
      </c>
      <c r="AI23">
        <f t="shared" si="6"/>
        <v>-8587.3559858569697</v>
      </c>
      <c r="AJ23">
        <f t="shared" si="7"/>
        <v>0</v>
      </c>
      <c r="AK23">
        <f t="shared" si="24"/>
        <v>369.76190949651948</v>
      </c>
      <c r="AL23">
        <f t="shared" si="8"/>
        <v>-8217.5940763604503</v>
      </c>
      <c r="AN23">
        <f t="shared" si="9"/>
        <v>689.57677141510703</v>
      </c>
      <c r="AO23">
        <f t="shared" si="9"/>
        <v>-34.478838570755357</v>
      </c>
      <c r="AP23">
        <f t="shared" si="9"/>
        <v>-7.2624257863926065</v>
      </c>
      <c r="AQ23">
        <f t="shared" si="9"/>
        <v>-2310.0490053739518</v>
      </c>
      <c r="AR23">
        <f t="shared" si="9"/>
        <v>-1662.2134983159926</v>
      </c>
      <c r="AS23">
        <f t="shared" si="9"/>
        <v>0</v>
      </c>
      <c r="AT23">
        <f t="shared" si="9"/>
        <v>71.573047413018728</v>
      </c>
      <c r="AU23">
        <f t="shared" si="9"/>
        <v>-1590.640450902974</v>
      </c>
      <c r="AW23">
        <v>20</v>
      </c>
      <c r="AX23">
        <f>(R23*SUMPRODUCT(K$23:$K24, X$23:$X24)-$AZ$3*SUMPRODUCT(K$22:$K23, W$23:$W24))/Z23</f>
        <v>2529.2800495411188</v>
      </c>
    </row>
    <row r="25" spans="5:50" x14ac:dyDescent="0.25">
      <c r="AN25" s="8">
        <f t="shared" ref="AN25:AU25" si="25">SUM(AN3:AN23)</f>
        <v>41163.270911144718</v>
      </c>
      <c r="AO25" s="8">
        <f t="shared" si="25"/>
        <v>-5618.8373050768196</v>
      </c>
      <c r="AP25" s="8">
        <f t="shared" si="25"/>
        <v>-2903.4280273314689</v>
      </c>
      <c r="AQ25" s="8">
        <f t="shared" si="25"/>
        <v>-24033.193356073029</v>
      </c>
      <c r="AR25" s="8">
        <f t="shared" si="25"/>
        <v>8607.8122226634023</v>
      </c>
      <c r="AS25" s="8">
        <f t="shared" si="25"/>
        <v>-3924.7557407468257</v>
      </c>
      <c r="AT25" s="8">
        <f t="shared" si="25"/>
        <v>5331.6700316730803</v>
      </c>
      <c r="AU25" s="9">
        <f t="shared" si="25"/>
        <v>10014.726513589661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20579.032318467049</v>
      </c>
      <c r="K3">
        <v>1</v>
      </c>
      <c r="L3" s="2">
        <v>0</v>
      </c>
      <c r="O3">
        <f>$C$3</f>
        <v>20579.032318467049</v>
      </c>
      <c r="P3">
        <f>O3*B5</f>
        <v>16463.225854773638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20579.032318467049</v>
      </c>
      <c r="AF3">
        <f t="shared" ref="AF3:AG23" si="4">-$Z3*P3</f>
        <v>-16463.225854773638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1595.8982596934106</v>
      </c>
      <c r="AJ3">
        <f t="shared" ref="AJ3:AJ23" si="7">AB3-AC3</f>
        <v>0</v>
      </c>
      <c r="AL3">
        <f t="shared" ref="AL3:AL23" si="8">SUM(AI3:AK3)</f>
        <v>1595.8982596934106</v>
      </c>
      <c r="AN3">
        <f t="shared" ref="AN3:AU23" si="9">AE3*$K3</f>
        <v>20579.032318467049</v>
      </c>
      <c r="AO3">
        <f t="shared" si="9"/>
        <v>-16463.225854773638</v>
      </c>
      <c r="AP3">
        <f t="shared" si="9"/>
        <v>-2519.9082039999998</v>
      </c>
      <c r="AQ3">
        <f t="shared" si="9"/>
        <v>0</v>
      </c>
      <c r="AR3">
        <f t="shared" si="9"/>
        <v>1595.8982596934106</v>
      </c>
      <c r="AS3">
        <f t="shared" si="9"/>
        <v>0</v>
      </c>
      <c r="AT3">
        <f t="shared" si="9"/>
        <v>0</v>
      </c>
      <c r="AU3">
        <f t="shared" si="9"/>
        <v>1595.8982596934106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11683.483738221912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9648.0948806873821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9529.0490254621254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-9529.0490254621254</v>
      </c>
      <c r="AK4">
        <f>H4*SUM(AB4, AE4:AF4)</f>
        <v>0</v>
      </c>
      <c r="AL4">
        <f t="shared" si="8"/>
        <v>-11867.843025462125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-2154.4347127597248</v>
      </c>
      <c r="AR4">
        <f t="shared" si="9"/>
        <v>-2154.4347127597248</v>
      </c>
      <c r="AS4">
        <f t="shared" si="9"/>
        <v>-8777.9060490341744</v>
      </c>
      <c r="AT4">
        <f t="shared" si="9"/>
        <v>0</v>
      </c>
      <c r="AU4">
        <f t="shared" si="9"/>
        <v>-10932.340761793899</v>
      </c>
      <c r="AW4">
        <v>1</v>
      </c>
      <c r="AX4">
        <f>(R4*SUMPRODUCT(K5:$K$23, X5:$X$23)-$AZ$3*SUMPRODUCT(K4:$K$22, W5:$W$23))/Z4</f>
        <v>9648.0948806873821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20579.032318467049</v>
      </c>
      <c r="P5">
        <f t="shared" ref="P5:P23" si="22">O5*$C$5</f>
        <v>1028.9516159233524</v>
      </c>
      <c r="Q5" s="4">
        <f t="shared" ref="Q5:Q23" si="23">$C$8</f>
        <v>50</v>
      </c>
      <c r="R5">
        <f t="shared" si="0"/>
        <v>1000000</v>
      </c>
      <c r="S5">
        <f t="shared" si="1"/>
        <v>18530.847013521896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9529.0490254621254</v>
      </c>
      <c r="AC5">
        <f t="shared" si="2"/>
        <v>18073.641803805673</v>
      </c>
      <c r="AE5">
        <f t="shared" si="3"/>
        <v>20071.292937743867</v>
      </c>
      <c r="AF5">
        <f t="shared" si="4"/>
        <v>-1003.5646468871932</v>
      </c>
      <c r="AG5">
        <f t="shared" si="4"/>
        <v>-48.766367210892732</v>
      </c>
      <c r="AH5">
        <f t="shared" si="5"/>
        <v>-2457.2497221452877</v>
      </c>
      <c r="AI5">
        <f t="shared" si="6"/>
        <v>16561.712201500493</v>
      </c>
      <c r="AJ5">
        <f t="shared" si="7"/>
        <v>-8544.5927783435473</v>
      </c>
      <c r="AK5">
        <f>H5*SUM(AB5, AE5:AF5)</f>
        <v>2447.0834285120327</v>
      </c>
      <c r="AL5">
        <f t="shared" si="8"/>
        <v>10464.202851668979</v>
      </c>
      <c r="AN5">
        <f t="shared" si="9"/>
        <v>17031.703313998249</v>
      </c>
      <c r="AO5">
        <f t="shared" si="9"/>
        <v>-851.5851656999123</v>
      </c>
      <c r="AP5">
        <f t="shared" si="9"/>
        <v>-41.381205516438378</v>
      </c>
      <c r="AQ5">
        <f t="shared" si="9"/>
        <v>-2085.124678604162</v>
      </c>
      <c r="AR5">
        <f t="shared" si="9"/>
        <v>14053.612264177735</v>
      </c>
      <c r="AS5">
        <f t="shared" si="9"/>
        <v>-7250.6026189281265</v>
      </c>
      <c r="AT5">
        <f t="shared" si="9"/>
        <v>2076.4979649439283</v>
      </c>
      <c r="AU5">
        <f t="shared" si="9"/>
        <v>8879.5076101935374</v>
      </c>
      <c r="AW5">
        <v>2</v>
      </c>
      <c r="AX5">
        <f>(R5*SUMPRODUCT(K6:$K$23, X6:$X$23)-$AZ$3*SUMPRODUCT(K5:$K$22, W6:$W$23))/Z5</f>
        <v>18530.847013521896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20579.032318467049</v>
      </c>
      <c r="P6">
        <f t="shared" si="22"/>
        <v>1028.9516159233524</v>
      </c>
      <c r="Q6" s="4">
        <f t="shared" si="23"/>
        <v>50</v>
      </c>
      <c r="R6">
        <f t="shared" si="0"/>
        <v>1000000</v>
      </c>
      <c r="S6">
        <f t="shared" si="1"/>
        <v>26700.981465013334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18073.641803805673</v>
      </c>
      <c r="AC6">
        <f t="shared" si="2"/>
        <v>25712.406687696901</v>
      </c>
      <c r="AE6">
        <f t="shared" si="3"/>
        <v>19817.116045154282</v>
      </c>
      <c r="AF6">
        <f t="shared" si="4"/>
        <v>-990.855802257714</v>
      </c>
      <c r="AG6">
        <f t="shared" si="4"/>
        <v>-48.148804420145048</v>
      </c>
      <c r="AH6">
        <f t="shared" si="5"/>
        <v>-2597.9823727751318</v>
      </c>
      <c r="AI6">
        <f t="shared" si="6"/>
        <v>16180.129065701294</v>
      </c>
      <c r="AJ6">
        <f t="shared" si="7"/>
        <v>-7638.7648838912282</v>
      </c>
      <c r="AK6">
        <f>H6*SUM(AB6, AE6:AF6)</f>
        <v>3157.5984179404045</v>
      </c>
      <c r="AL6">
        <f t="shared" si="8"/>
        <v>11698.96259975047</v>
      </c>
      <c r="AN6">
        <f t="shared" si="9"/>
        <v>15490.468510283667</v>
      </c>
      <c r="AO6">
        <f t="shared" si="9"/>
        <v>-774.52342551418326</v>
      </c>
      <c r="AP6">
        <f t="shared" si="9"/>
        <v>-37.63653283245722</v>
      </c>
      <c r="AQ6">
        <f t="shared" si="9"/>
        <v>-2030.7679504952866</v>
      </c>
      <c r="AR6">
        <f t="shared" si="9"/>
        <v>12647.540601441742</v>
      </c>
      <c r="AS6">
        <f t="shared" si="9"/>
        <v>-5971.002370968683</v>
      </c>
      <c r="AT6">
        <f t="shared" si="9"/>
        <v>2468.2036856310169</v>
      </c>
      <c r="AU6">
        <f t="shared" si="9"/>
        <v>9144.7419161040762</v>
      </c>
      <c r="AW6">
        <v>3</v>
      </c>
      <c r="AX6">
        <f>(R6*SUMPRODUCT(K7:$K$23, X7:$X$23)-$AZ$3*SUMPRODUCT(K6:$K$22, W7:$W$23))/Z6</f>
        <v>26700.981465013334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20579.032318467049</v>
      </c>
      <c r="P7">
        <f t="shared" si="22"/>
        <v>1028.9516159233524</v>
      </c>
      <c r="Q7" s="4">
        <f t="shared" si="23"/>
        <v>50</v>
      </c>
      <c r="R7">
        <f t="shared" si="0"/>
        <v>1000000</v>
      </c>
      <c r="S7">
        <f t="shared" si="1"/>
        <v>34210.71415615455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25712.406687696901</v>
      </c>
      <c r="AC7">
        <f t="shared" si="2"/>
        <v>32520.27029896581</v>
      </c>
      <c r="AE7">
        <f t="shared" si="3"/>
        <v>19562.166706984837</v>
      </c>
      <c r="AF7">
        <f t="shared" si="4"/>
        <v>-978.10833534924188</v>
      </c>
      <c r="AG7">
        <f t="shared" si="4"/>
        <v>-47.529364851209003</v>
      </c>
      <c r="AH7">
        <f t="shared" si="5"/>
        <v>-2759.0304946918586</v>
      </c>
      <c r="AI7">
        <f t="shared" si="6"/>
        <v>15777.498512092527</v>
      </c>
      <c r="AJ7">
        <f t="shared" si="7"/>
        <v>-6807.8636112689092</v>
      </c>
      <c r="AK7">
        <f>H7*SUM(AB7, AE7:AF7)</f>
        <v>3790.5371080572004</v>
      </c>
      <c r="AL7">
        <f t="shared" si="8"/>
        <v>12760.172008880818</v>
      </c>
      <c r="AN7">
        <f t="shared" si="9"/>
        <v>14085.829369151255</v>
      </c>
      <c r="AO7">
        <f t="shared" si="9"/>
        <v>-704.29146845756281</v>
      </c>
      <c r="AP7">
        <f t="shared" si="9"/>
        <v>-34.223740823107185</v>
      </c>
      <c r="AQ7">
        <f t="shared" si="9"/>
        <v>-1986.6527749524828</v>
      </c>
      <c r="AR7">
        <f t="shared" si="9"/>
        <v>11360.661384918101</v>
      </c>
      <c r="AS7">
        <f t="shared" si="9"/>
        <v>-4902.0339430267622</v>
      </c>
      <c r="AT7">
        <f t="shared" si="9"/>
        <v>2729.3939225282957</v>
      </c>
      <c r="AU7">
        <f t="shared" si="9"/>
        <v>9188.0213644196356</v>
      </c>
      <c r="AW7">
        <v>4</v>
      </c>
      <c r="AX7">
        <f>(R7*SUMPRODUCT(K8:$K$23, X8:$X$23)-$AZ$3*SUMPRODUCT(K7:$K$22, W8:$W$23))/Z7</f>
        <v>34210.71415615455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20579.032318467049</v>
      </c>
      <c r="P8">
        <f t="shared" si="22"/>
        <v>1028.9516159233524</v>
      </c>
      <c r="Q8" s="4">
        <f t="shared" si="23"/>
        <v>50</v>
      </c>
      <c r="R8">
        <f t="shared" si="0"/>
        <v>1000000</v>
      </c>
      <c r="S8">
        <f t="shared" si="1"/>
        <v>40242.795733780105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32520.27029896581</v>
      </c>
      <c r="AC8">
        <f t="shared" si="2"/>
        <v>37700.87061305777</v>
      </c>
      <c r="AE8">
        <f t="shared" si="3"/>
        <v>19279.163403878727</v>
      </c>
      <c r="AF8">
        <f t="shared" si="4"/>
        <v>-963.95817019393633</v>
      </c>
      <c r="AG8">
        <f t="shared" si="4"/>
        <v>-46.841763756253364</v>
      </c>
      <c r="AH8">
        <f t="shared" si="5"/>
        <v>-4246.1489288711027</v>
      </c>
      <c r="AI8">
        <f t="shared" si="6"/>
        <v>14022.214541057438</v>
      </c>
      <c r="AJ8">
        <f t="shared" si="7"/>
        <v>-5180.6003140919602</v>
      </c>
      <c r="AK8">
        <f t="shared" ref="AK8:AK23" si="24">H8*SUM(AB8:AB8, AE8:AF8)</f>
        <v>4350.0933122799779</v>
      </c>
      <c r="AL8">
        <f t="shared" si="8"/>
        <v>13191.707539245455</v>
      </c>
      <c r="AN8">
        <f t="shared" si="9"/>
        <v>12787.775956741141</v>
      </c>
      <c r="AO8">
        <f t="shared" si="9"/>
        <v>-639.38879783705704</v>
      </c>
      <c r="AP8">
        <f t="shared" si="9"/>
        <v>-31.069915627825097</v>
      </c>
      <c r="AQ8">
        <f t="shared" si="9"/>
        <v>-2816.450073265928</v>
      </c>
      <c r="AR8">
        <f t="shared" si="9"/>
        <v>9300.8671700103332</v>
      </c>
      <c r="AS8">
        <f t="shared" si="9"/>
        <v>-3436.267163164478</v>
      </c>
      <c r="AT8">
        <f t="shared" si="9"/>
        <v>2885.3958806720148</v>
      </c>
      <c r="AU8">
        <f t="shared" si="9"/>
        <v>8749.9958875178691</v>
      </c>
      <c r="AW8">
        <v>5</v>
      </c>
      <c r="AX8">
        <f>(R8*SUMPRODUCT(K9:$K$23, X9:$X$23)-$AZ$3*SUMPRODUCT(K8:$K$22, W9:$W$23))/Z8</f>
        <v>40242.795733780105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20579.032318467049</v>
      </c>
      <c r="P9">
        <f t="shared" si="22"/>
        <v>1028.9516159233524</v>
      </c>
      <c r="Q9" s="4">
        <f t="shared" si="23"/>
        <v>50</v>
      </c>
      <c r="R9">
        <f t="shared" si="0"/>
        <v>1000000</v>
      </c>
      <c r="S9">
        <f t="shared" si="1"/>
        <v>44917.371018400248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37700.87061305777</v>
      </c>
      <c r="AC9">
        <f t="shared" si="2"/>
        <v>41397.406597369867</v>
      </c>
      <c r="AE9">
        <f t="shared" si="3"/>
        <v>18966.349742931525</v>
      </c>
      <c r="AF9">
        <f t="shared" si="4"/>
        <v>-948.31748714657624</v>
      </c>
      <c r="AG9">
        <f t="shared" si="4"/>
        <v>-46.081733702103314</v>
      </c>
      <c r="AH9">
        <f t="shared" si="5"/>
        <v>-5832.2483317503284</v>
      </c>
      <c r="AI9">
        <f t="shared" si="6"/>
        <v>12139.702190332519</v>
      </c>
      <c r="AJ9">
        <f t="shared" si="7"/>
        <v>-3696.5359843120968</v>
      </c>
      <c r="AK9">
        <f t="shared" si="24"/>
        <v>4767.9779562926096</v>
      </c>
      <c r="AL9">
        <f t="shared" si="8"/>
        <v>13211.14416231303</v>
      </c>
      <c r="AN9">
        <f t="shared" si="9"/>
        <v>11588.626241740145</v>
      </c>
      <c r="AO9">
        <f t="shared" si="9"/>
        <v>-579.43131208700731</v>
      </c>
      <c r="AP9">
        <f t="shared" si="9"/>
        <v>-28.156392541696036</v>
      </c>
      <c r="AQ9">
        <f t="shared" si="9"/>
        <v>-3563.5610954003409</v>
      </c>
      <c r="AR9">
        <f t="shared" si="9"/>
        <v>7417.4774417111021</v>
      </c>
      <c r="AS9">
        <f t="shared" si="9"/>
        <v>-2258.6198447226725</v>
      </c>
      <c r="AT9">
        <f t="shared" si="9"/>
        <v>2913.2814280683365</v>
      </c>
      <c r="AU9">
        <f t="shared" si="9"/>
        <v>8072.1390250567656</v>
      </c>
      <c r="AW9">
        <v>6</v>
      </c>
      <c r="AX9">
        <f>(R9*SUMPRODUCT(K10:$K$23, X10:$X$23)-$AZ$3*SUMPRODUCT(K9:$K$22, W10:$W$23))/Z9</f>
        <v>44917.371018400248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20579.032318467049</v>
      </c>
      <c r="P10">
        <f t="shared" si="22"/>
        <v>1028.9516159233524</v>
      </c>
      <c r="Q10" s="4">
        <f t="shared" si="23"/>
        <v>50</v>
      </c>
      <c r="R10">
        <f t="shared" si="0"/>
        <v>1000000</v>
      </c>
      <c r="S10">
        <f t="shared" si="1"/>
        <v>48365.579943309807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41397.406597369867</v>
      </c>
      <c r="AC10">
        <f t="shared" si="2"/>
        <v>43767.984829637586</v>
      </c>
      <c r="AE10">
        <f t="shared" si="3"/>
        <v>18622.805213522053</v>
      </c>
      <c r="AF10">
        <f t="shared" si="4"/>
        <v>-931.14026067610257</v>
      </c>
      <c r="AG10">
        <f t="shared" si="4"/>
        <v>-45.24703816323391</v>
      </c>
      <c r="AH10">
        <f t="shared" si="5"/>
        <v>-7477.5640369673529</v>
      </c>
      <c r="AI10">
        <f t="shared" si="6"/>
        <v>10168.853877715363</v>
      </c>
      <c r="AJ10">
        <f t="shared" si="7"/>
        <v>-2370.5782322677187</v>
      </c>
      <c r="AK10">
        <f t="shared" si="24"/>
        <v>5056.3700306950686</v>
      </c>
      <c r="AL10">
        <f t="shared" si="8"/>
        <v>12854.645676142713</v>
      </c>
      <c r="AN10">
        <f t="shared" si="9"/>
        <v>10481.771043508097</v>
      </c>
      <c r="AO10">
        <f t="shared" si="9"/>
        <v>-524.08855217540486</v>
      </c>
      <c r="AP10">
        <f t="shared" si="9"/>
        <v>-25.467113519477902</v>
      </c>
      <c r="AQ10">
        <f t="shared" si="9"/>
        <v>-4208.7168554902473</v>
      </c>
      <c r="AR10">
        <f t="shared" si="9"/>
        <v>5723.4985223229669</v>
      </c>
      <c r="AS10">
        <f t="shared" si="9"/>
        <v>-1334.2704273850381</v>
      </c>
      <c r="AT10">
        <f t="shared" si="9"/>
        <v>2845.9575432018441</v>
      </c>
      <c r="AU10">
        <f t="shared" si="9"/>
        <v>7235.1856381397729</v>
      </c>
      <c r="AW10">
        <v>7</v>
      </c>
      <c r="AX10">
        <f>(R10*SUMPRODUCT(K11:$K$23, X11:$X$23)-$AZ$3*SUMPRODUCT(K10:$K$22, W11:$W$23))/Z10</f>
        <v>48365.579943309807</v>
      </c>
    </row>
    <row r="11" spans="1:52" x14ac:dyDescent="0.25">
      <c r="A11" t="s">
        <v>33</v>
      </c>
      <c r="C11" s="7">
        <f>AU25</f>
        <v>47923.887524674123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20579.032318467049</v>
      </c>
      <c r="P11">
        <f t="shared" si="22"/>
        <v>1028.9516159233524</v>
      </c>
      <c r="Q11" s="4">
        <f t="shared" si="23"/>
        <v>50</v>
      </c>
      <c r="R11">
        <f t="shared" si="0"/>
        <v>1000000</v>
      </c>
      <c r="S11">
        <f t="shared" si="1"/>
        <v>50635.494070896857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43767.984829637586</v>
      </c>
      <c r="AC11">
        <f t="shared" si="2"/>
        <v>44892.554773466421</v>
      </c>
      <c r="AE11">
        <f t="shared" si="3"/>
        <v>18245.014737057834</v>
      </c>
      <c r="AF11">
        <f t="shared" si="4"/>
        <v>-912.25073685289158</v>
      </c>
      <c r="AG11">
        <f t="shared" si="4"/>
        <v>-44.329136702616637</v>
      </c>
      <c r="AH11">
        <f t="shared" si="5"/>
        <v>-9308.6215796986071</v>
      </c>
      <c r="AI11">
        <f t="shared" si="6"/>
        <v>7979.8132838037163</v>
      </c>
      <c r="AJ11">
        <f t="shared" si="7"/>
        <v>-1124.5699438288357</v>
      </c>
      <c r="AK11">
        <f t="shared" si="24"/>
        <v>5228.5132788672854</v>
      </c>
      <c r="AL11">
        <f t="shared" si="8"/>
        <v>12083.756618842166</v>
      </c>
      <c r="AN11">
        <f t="shared" si="9"/>
        <v>9459.6518634368986</v>
      </c>
      <c r="AO11">
        <f t="shared" si="9"/>
        <v>-472.98259317184483</v>
      </c>
      <c r="AP11">
        <f t="shared" si="9"/>
        <v>-22.983713998417869</v>
      </c>
      <c r="AQ11">
        <f t="shared" si="9"/>
        <v>-4826.3221894565968</v>
      </c>
      <c r="AR11">
        <f t="shared" si="9"/>
        <v>4137.3633668100365</v>
      </c>
      <c r="AS11">
        <f t="shared" si="9"/>
        <v>-583.06558355902143</v>
      </c>
      <c r="AT11">
        <f t="shared" si="9"/>
        <v>2710.872865505688</v>
      </c>
      <c r="AU11">
        <f t="shared" si="9"/>
        <v>6265.1706487567035</v>
      </c>
      <c r="AW11">
        <v>8</v>
      </c>
      <c r="AX11">
        <f>(R11*SUMPRODUCT(K12:$K$23, X12:$X$23)-$AZ$3*SUMPRODUCT(K11:$K$22, W12:$W$23))/Z11</f>
        <v>50635.494070896857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20579.032318467049</v>
      </c>
      <c r="P12">
        <f t="shared" si="22"/>
        <v>1028.9516159233524</v>
      </c>
      <c r="Q12" s="4">
        <f t="shared" si="23"/>
        <v>50</v>
      </c>
      <c r="R12">
        <f t="shared" si="0"/>
        <v>1000000</v>
      </c>
      <c r="S12">
        <f t="shared" si="1"/>
        <v>51777.336779471814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44892.554773466421</v>
      </c>
      <c r="AC12">
        <f t="shared" si="2"/>
        <v>44860.101850545645</v>
      </c>
      <c r="AE12">
        <f t="shared" si="3"/>
        <v>17829.759953163812</v>
      </c>
      <c r="AF12">
        <f t="shared" si="4"/>
        <v>-891.48799765819058</v>
      </c>
      <c r="AG12">
        <f t="shared" si="4"/>
        <v>-43.320209806862209</v>
      </c>
      <c r="AH12">
        <f t="shared" si="5"/>
        <v>-11312.710574565299</v>
      </c>
      <c r="AI12">
        <f t="shared" si="6"/>
        <v>5582.2411711334607</v>
      </c>
      <c r="AJ12">
        <f t="shared" si="7"/>
        <v>32.452922920776473</v>
      </c>
      <c r="AK12">
        <f t="shared" si="24"/>
        <v>5290.987504851596</v>
      </c>
      <c r="AL12">
        <f t="shared" si="8"/>
        <v>10905.681598905834</v>
      </c>
      <c r="AN12">
        <f t="shared" si="9"/>
        <v>8515.6499017583847</v>
      </c>
      <c r="AO12">
        <f t="shared" si="9"/>
        <v>-425.78249508791924</v>
      </c>
      <c r="AP12">
        <f t="shared" si="9"/>
        <v>-20.690112562087474</v>
      </c>
      <c r="AQ12">
        <f t="shared" si="9"/>
        <v>-5403.0498978099695</v>
      </c>
      <c r="AR12">
        <f t="shared" si="9"/>
        <v>2666.1273962984083</v>
      </c>
      <c r="AS12">
        <f t="shared" si="9"/>
        <v>15.499800928786152</v>
      </c>
      <c r="AT12">
        <f t="shared" si="9"/>
        <v>2527.0220880286902</v>
      </c>
      <c r="AU12">
        <f t="shared" si="9"/>
        <v>5208.6492852558849</v>
      </c>
      <c r="AW12">
        <v>9</v>
      </c>
      <c r="AX12">
        <f>(R12*SUMPRODUCT(K13:$K$23, X13:$X$23)-$AZ$3*SUMPRODUCT(K12:$K$22, W13:$W$23))/Z12</f>
        <v>51777.336779471814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20579.032318467049</v>
      </c>
      <c r="P13">
        <f t="shared" si="22"/>
        <v>1028.9516159233524</v>
      </c>
      <c r="Q13" s="4">
        <f t="shared" si="23"/>
        <v>50</v>
      </c>
      <c r="R13">
        <f t="shared" si="0"/>
        <v>1000000</v>
      </c>
      <c r="S13">
        <f t="shared" si="1"/>
        <v>51861.091895923797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44860.101850545645</v>
      </c>
      <c r="AC13">
        <f t="shared" si="2"/>
        <v>43786.948324720674</v>
      </c>
      <c r="AE13">
        <f t="shared" si="3"/>
        <v>17375.126356957746</v>
      </c>
      <c r="AF13">
        <f t="shared" si="4"/>
        <v>-868.75631784788732</v>
      </c>
      <c r="AG13">
        <f t="shared" si="4"/>
        <v>-42.215605884844727</v>
      </c>
      <c r="AH13">
        <f t="shared" si="5"/>
        <v>-13428.036478977163</v>
      </c>
      <c r="AI13">
        <f t="shared" si="6"/>
        <v>3036.1179542478494</v>
      </c>
      <c r="AJ13">
        <f t="shared" si="7"/>
        <v>1073.1535258249714</v>
      </c>
      <c r="AK13">
        <f t="shared" si="24"/>
        <v>5251.2517325416011</v>
      </c>
      <c r="AL13">
        <f t="shared" si="8"/>
        <v>9360.5232126144219</v>
      </c>
      <c r="AN13">
        <f t="shared" si="9"/>
        <v>7644.368963509658</v>
      </c>
      <c r="AO13">
        <f t="shared" si="9"/>
        <v>-382.21844817548288</v>
      </c>
      <c r="AP13">
        <f t="shared" si="9"/>
        <v>-18.573198304980103</v>
      </c>
      <c r="AQ13">
        <f t="shared" si="9"/>
        <v>-5907.8053990475601</v>
      </c>
      <c r="AR13">
        <f t="shared" si="9"/>
        <v>1335.7719179816343</v>
      </c>
      <c r="AS13">
        <f t="shared" si="9"/>
        <v>472.14514227761606</v>
      </c>
      <c r="AT13">
        <f t="shared" si="9"/>
        <v>2310.3432423524537</v>
      </c>
      <c r="AU13">
        <f t="shared" si="9"/>
        <v>4118.260302611704</v>
      </c>
      <c r="AW13">
        <v>10</v>
      </c>
      <c r="AX13">
        <f>(R13*SUMPRODUCT(K14:$K$23, X14:$X$23)-$AZ$3*SUMPRODUCT(K13:$K$22, W14:$W$23))/Z13</f>
        <v>51861.091895923797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20579.032318467049</v>
      </c>
      <c r="P14">
        <f t="shared" si="22"/>
        <v>1028.9516159233524</v>
      </c>
      <c r="Q14" s="4">
        <f t="shared" si="23"/>
        <v>50</v>
      </c>
      <c r="R14">
        <f t="shared" si="0"/>
        <v>1000000</v>
      </c>
      <c r="S14">
        <f t="shared" si="1"/>
        <v>50916.1903063379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43786.948324720674</v>
      </c>
      <c r="AC14">
        <f t="shared" si="2"/>
        <v>41759.282006778107</v>
      </c>
      <c r="AE14">
        <f t="shared" si="3"/>
        <v>16878.042305268365</v>
      </c>
      <c r="AF14">
        <f t="shared" si="4"/>
        <v>-843.9021152634183</v>
      </c>
      <c r="AG14">
        <f t="shared" si="4"/>
        <v>-41.00786189572792</v>
      </c>
      <c r="AH14">
        <f t="shared" si="5"/>
        <v>-15711.758605367155</v>
      </c>
      <c r="AI14">
        <f t="shared" si="6"/>
        <v>281.37372274206427</v>
      </c>
      <c r="AJ14">
        <f t="shared" si="7"/>
        <v>2027.6663179425668</v>
      </c>
      <c r="AK14">
        <f t="shared" si="24"/>
        <v>5119.0101863821019</v>
      </c>
      <c r="AL14">
        <f t="shared" si="8"/>
        <v>7428.050227066733</v>
      </c>
      <c r="AN14">
        <f t="shared" si="9"/>
        <v>6840.3308344619563</v>
      </c>
      <c r="AO14">
        <f t="shared" si="9"/>
        <v>-342.01654172309782</v>
      </c>
      <c r="AP14">
        <f t="shared" si="9"/>
        <v>-16.619661042865545</v>
      </c>
      <c r="AQ14">
        <f t="shared" si="9"/>
        <v>-6367.6595252026818</v>
      </c>
      <c r="AR14">
        <f t="shared" si="9"/>
        <v>114.03510649331132</v>
      </c>
      <c r="AS14">
        <f t="shared" si="9"/>
        <v>821.7723469204177</v>
      </c>
      <c r="AT14">
        <f t="shared" si="9"/>
        <v>2074.6317959461699</v>
      </c>
      <c r="AU14">
        <f t="shared" si="9"/>
        <v>3010.4392493598984</v>
      </c>
      <c r="AW14">
        <v>11</v>
      </c>
      <c r="AX14">
        <f>(R14*SUMPRODUCT(K15:$K$23, X15:$X$23)-$AZ$3*SUMPRODUCT(K14:$K$22, W15:$W$23))/Z14</f>
        <v>50916.1903063379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20579.032318467049</v>
      </c>
      <c r="P15">
        <f t="shared" si="22"/>
        <v>1028.9516159233524</v>
      </c>
      <c r="Q15" s="4">
        <f t="shared" si="23"/>
        <v>50</v>
      </c>
      <c r="R15">
        <f t="shared" si="0"/>
        <v>1000000</v>
      </c>
      <c r="S15">
        <f t="shared" si="1"/>
        <v>48961.633958843646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41759.282006778107</v>
      </c>
      <c r="AC15">
        <f t="shared" si="2"/>
        <v>38865.905288788068</v>
      </c>
      <c r="AE15">
        <f t="shared" si="3"/>
        <v>16335.703209920794</v>
      </c>
      <c r="AF15">
        <f t="shared" si="4"/>
        <v>-816.78516049603957</v>
      </c>
      <c r="AG15">
        <f t="shared" si="4"/>
        <v>-39.690163650847637</v>
      </c>
      <c r="AH15">
        <f t="shared" si="5"/>
        <v>-18152.392518460099</v>
      </c>
      <c r="AI15">
        <f t="shared" si="6"/>
        <v>-2673.1646326861937</v>
      </c>
      <c r="AJ15">
        <f t="shared" si="7"/>
        <v>2893.3767179900387</v>
      </c>
      <c r="AK15">
        <f t="shared" si="24"/>
        <v>4901.4101352093921</v>
      </c>
      <c r="AL15">
        <f t="shared" si="8"/>
        <v>5121.6222205132372</v>
      </c>
      <c r="AN15">
        <f t="shared" si="9"/>
        <v>6098.6574036708225</v>
      </c>
      <c r="AO15">
        <f t="shared" si="9"/>
        <v>-304.93287018354107</v>
      </c>
      <c r="AP15">
        <f t="shared" si="9"/>
        <v>-14.817648636952811</v>
      </c>
      <c r="AQ15">
        <f t="shared" si="9"/>
        <v>-6776.887508571619</v>
      </c>
      <c r="AR15">
        <f t="shared" si="9"/>
        <v>-997.98062372129107</v>
      </c>
      <c r="AS15">
        <f t="shared" si="9"/>
        <v>1080.1930664400393</v>
      </c>
      <c r="AT15">
        <f t="shared" si="9"/>
        <v>1829.858245182143</v>
      </c>
      <c r="AU15">
        <f t="shared" si="9"/>
        <v>1912.0706879008915</v>
      </c>
      <c r="AW15">
        <v>12</v>
      </c>
      <c r="AX15">
        <f>(R15*SUMPRODUCT(K16:$K$23, X16:$X$23)-$AZ$3*SUMPRODUCT(K15:$K$22, W16:$W$23))/Z15</f>
        <v>48961.633958843646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20579.032318467049</v>
      </c>
      <c r="P16">
        <f t="shared" si="22"/>
        <v>1028.9516159233524</v>
      </c>
      <c r="Q16" s="4">
        <f t="shared" si="23"/>
        <v>50</v>
      </c>
      <c r="R16">
        <f t="shared" si="0"/>
        <v>1000000</v>
      </c>
      <c r="S16">
        <f t="shared" si="1"/>
        <v>46098.729971327506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38865.905288788068</v>
      </c>
      <c r="AC16">
        <f t="shared" si="2"/>
        <v>35282.994924260274</v>
      </c>
      <c r="AE16">
        <f t="shared" si="3"/>
        <v>15750.756979428164</v>
      </c>
      <c r="AF16">
        <f t="shared" si="4"/>
        <v>-787.53784897140815</v>
      </c>
      <c r="AG16">
        <f t="shared" si="4"/>
        <v>-38.268944660954432</v>
      </c>
      <c r="AH16">
        <f t="shared" si="5"/>
        <v>-20486.347067694562</v>
      </c>
      <c r="AI16">
        <f t="shared" si="6"/>
        <v>-5561.3968818987596</v>
      </c>
      <c r="AJ16">
        <f t="shared" si="7"/>
        <v>3582.9103645277937</v>
      </c>
      <c r="AK16">
        <f t="shared" si="24"/>
        <v>4606.2658348036193</v>
      </c>
      <c r="AL16">
        <f t="shared" si="8"/>
        <v>2627.7793174326534</v>
      </c>
      <c r="AN16">
        <f t="shared" si="9"/>
        <v>5416.7550943134302</v>
      </c>
      <c r="AO16">
        <f t="shared" si="9"/>
        <v>-270.83775471567151</v>
      </c>
      <c r="AP16">
        <f t="shared" si="9"/>
        <v>-13.160859583889632</v>
      </c>
      <c r="AQ16">
        <f t="shared" si="9"/>
        <v>-7045.3455022982844</v>
      </c>
      <c r="AR16">
        <f t="shared" si="9"/>
        <v>-1912.5890222844148</v>
      </c>
      <c r="AS16">
        <f t="shared" si="9"/>
        <v>1232.1787451150758</v>
      </c>
      <c r="AT16">
        <f t="shared" si="9"/>
        <v>1584.1152243681095</v>
      </c>
      <c r="AU16">
        <f t="shared" si="9"/>
        <v>903.70494719877047</v>
      </c>
      <c r="AW16">
        <v>13</v>
      </c>
      <c r="AX16">
        <f>(R16*SUMPRODUCT(K17:$K$23, X17:$X$23)-$AZ$3*SUMPRODUCT(K16:$K$22, W17:$W$23))/Z16</f>
        <v>46098.729971327506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20579.032318467049</v>
      </c>
      <c r="P17">
        <f t="shared" si="22"/>
        <v>1028.9516159233524</v>
      </c>
      <c r="Q17" s="4">
        <f t="shared" si="23"/>
        <v>50</v>
      </c>
      <c r="R17">
        <f t="shared" si="0"/>
        <v>1000000</v>
      </c>
      <c r="S17">
        <f t="shared" si="1"/>
        <v>42379.252712219386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35282.994924260274</v>
      </c>
      <c r="AC17">
        <f t="shared" si="2"/>
        <v>31147.156213237184</v>
      </c>
      <c r="AE17">
        <f t="shared" si="3"/>
        <v>15124.814462708395</v>
      </c>
      <c r="AF17">
        <f t="shared" si="4"/>
        <v>-756.24072313541967</v>
      </c>
      <c r="AG17">
        <f t="shared" si="4"/>
        <v>-36.748118737186218</v>
      </c>
      <c r="AH17">
        <f t="shared" si="5"/>
        <v>-22762.729543173293</v>
      </c>
      <c r="AI17">
        <f t="shared" si="6"/>
        <v>-8430.9039223375039</v>
      </c>
      <c r="AJ17">
        <f t="shared" si="7"/>
        <v>4135.8387110230906</v>
      </c>
      <c r="AK17">
        <f t="shared" si="24"/>
        <v>4248.7840337015396</v>
      </c>
      <c r="AL17">
        <f t="shared" si="8"/>
        <v>-46.281177612873762</v>
      </c>
      <c r="AN17">
        <f t="shared" si="9"/>
        <v>4791.4746236610836</v>
      </c>
      <c r="AO17">
        <f t="shared" si="9"/>
        <v>-239.57373118305418</v>
      </c>
      <c r="AP17">
        <f t="shared" si="9"/>
        <v>-11.641642205307555</v>
      </c>
      <c r="AQ17">
        <f t="shared" si="9"/>
        <v>-7211.1324896110291</v>
      </c>
      <c r="AR17">
        <f t="shared" si="9"/>
        <v>-2670.873239338307</v>
      </c>
      <c r="AS17">
        <f t="shared" si="9"/>
        <v>1310.2154925789234</v>
      </c>
      <c r="AT17">
        <f t="shared" si="9"/>
        <v>1345.9960734785648</v>
      </c>
      <c r="AU17">
        <f t="shared" si="9"/>
        <v>-14.661673280818976</v>
      </c>
      <c r="AW17">
        <v>14</v>
      </c>
      <c r="AX17">
        <f>(R17*SUMPRODUCT(K18:$K$23, X18:$X$23)-$AZ$3*SUMPRODUCT(K17:$K$22, W18:$W$23))/Z17</f>
        <v>42379.252712219386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20579.032318467049</v>
      </c>
      <c r="P18">
        <f t="shared" si="22"/>
        <v>1028.9516159233524</v>
      </c>
      <c r="Q18" s="4">
        <f t="shared" si="23"/>
        <v>50</v>
      </c>
      <c r="R18">
        <f t="shared" si="0"/>
        <v>1000000</v>
      </c>
      <c r="S18">
        <f t="shared" si="1"/>
        <v>37803.245999429426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31147.156213237184</v>
      </c>
      <c r="AC18">
        <f t="shared" si="2"/>
        <v>26559.432329615462</v>
      </c>
      <c r="AE18">
        <f t="shared" si="3"/>
        <v>14458.213886700223</v>
      </c>
      <c r="AF18">
        <f t="shared" si="4"/>
        <v>-722.91069433501116</v>
      </c>
      <c r="AG18">
        <f t="shared" si="4"/>
        <v>-35.128507655157883</v>
      </c>
      <c r="AH18">
        <f t="shared" si="5"/>
        <v>-25042.59789312959</v>
      </c>
      <c r="AI18">
        <f t="shared" si="6"/>
        <v>-11342.423208419536</v>
      </c>
      <c r="AJ18">
        <f t="shared" si="7"/>
        <v>4587.7238836217221</v>
      </c>
      <c r="AK18">
        <f t="shared" si="24"/>
        <v>3840.6818162562085</v>
      </c>
      <c r="AL18">
        <f t="shared" si="8"/>
        <v>-2914.0175085416049</v>
      </c>
      <c r="AN18">
        <f t="shared" si="9"/>
        <v>4219.248927184226</v>
      </c>
      <c r="AO18">
        <f t="shared" si="9"/>
        <v>-210.96244635921133</v>
      </c>
      <c r="AP18">
        <f t="shared" si="9"/>
        <v>-10.251329756156684</v>
      </c>
      <c r="AQ18">
        <f t="shared" si="9"/>
        <v>-7308.0226314598967</v>
      </c>
      <c r="AR18">
        <f t="shared" si="9"/>
        <v>-3309.9874803910384</v>
      </c>
      <c r="AS18">
        <f t="shared" si="9"/>
        <v>1338.8063854826653</v>
      </c>
      <c r="AT18">
        <f t="shared" si="9"/>
        <v>1120.8018334686133</v>
      </c>
      <c r="AU18">
        <f t="shared" si="9"/>
        <v>-850.37926143976006</v>
      </c>
      <c r="AW18">
        <v>15</v>
      </c>
      <c r="AX18">
        <f>(R18*SUMPRODUCT(K19:$K$23, X19:$X$23)-$AZ$3*SUMPRODUCT(K18:$K$22, W19:$W$23))/Z18</f>
        <v>37803.245999429426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20579.032318467049</v>
      </c>
      <c r="P19">
        <f t="shared" si="22"/>
        <v>1028.9516159233524</v>
      </c>
      <c r="Q19" s="4">
        <f t="shared" si="23"/>
        <v>50</v>
      </c>
      <c r="R19">
        <f t="shared" si="0"/>
        <v>1000000</v>
      </c>
      <c r="S19">
        <f t="shared" si="1"/>
        <v>32248.389853549212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26559.432329615462</v>
      </c>
      <c r="AC19">
        <f t="shared" si="2"/>
        <v>21540.775511960477</v>
      </c>
      <c r="AE19">
        <f t="shared" si="3"/>
        <v>13746.060421577624</v>
      </c>
      <c r="AF19">
        <f t="shared" si="4"/>
        <v>-687.3030210788811</v>
      </c>
      <c r="AG19">
        <f t="shared" si="4"/>
        <v>-33.398218654922594</v>
      </c>
      <c r="AH19">
        <f t="shared" si="5"/>
        <v>-27580.078473674184</v>
      </c>
      <c r="AI19">
        <f t="shared" si="6"/>
        <v>-14554.719291830363</v>
      </c>
      <c r="AJ19">
        <f t="shared" si="7"/>
        <v>5018.6568176549845</v>
      </c>
      <c r="AK19">
        <f t="shared" si="24"/>
        <v>3390.2077315853335</v>
      </c>
      <c r="AL19">
        <f t="shared" si="8"/>
        <v>-6145.8547425900451</v>
      </c>
      <c r="AN19">
        <f t="shared" si="9"/>
        <v>3695.2184607288295</v>
      </c>
      <c r="AO19">
        <f t="shared" si="9"/>
        <v>-184.76092303644145</v>
      </c>
      <c r="AP19">
        <f t="shared" si="9"/>
        <v>-8.9781152085874414</v>
      </c>
      <c r="AQ19">
        <f t="shared" si="9"/>
        <v>-7414.0817076791236</v>
      </c>
      <c r="AR19">
        <f t="shared" si="9"/>
        <v>-3912.602285195323</v>
      </c>
      <c r="AS19">
        <f t="shared" si="9"/>
        <v>1349.116237809531</v>
      </c>
      <c r="AT19">
        <f t="shared" si="9"/>
        <v>911.35625853897966</v>
      </c>
      <c r="AU19">
        <f t="shared" si="9"/>
        <v>-1652.1297888468123</v>
      </c>
      <c r="AW19">
        <v>16</v>
      </c>
      <c r="AX19">
        <f>(R19*SUMPRODUCT(K20:$K$23, X20:$X$23)-$AZ$3*SUMPRODUCT(K19:$K$22, W20:$W$23))/Z19</f>
        <v>32248.389853549212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20579.032318467049</v>
      </c>
      <c r="P20">
        <f t="shared" si="22"/>
        <v>1028.9516159233524</v>
      </c>
      <c r="Q20" s="4">
        <f t="shared" si="23"/>
        <v>50</v>
      </c>
      <c r="R20">
        <f t="shared" si="0"/>
        <v>1000000</v>
      </c>
      <c r="S20">
        <f t="shared" si="1"/>
        <v>25707.942446870376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21540.775511960477</v>
      </c>
      <c r="AC20">
        <f t="shared" si="2"/>
        <v>16231.260568867074</v>
      </c>
      <c r="AE20">
        <f t="shared" si="3"/>
        <v>12993.013210080475</v>
      </c>
      <c r="AF20">
        <f t="shared" si="4"/>
        <v>-649.65066050402368</v>
      </c>
      <c r="AG20">
        <f t="shared" si="4"/>
        <v>-31.568571857533133</v>
      </c>
      <c r="AH20">
        <f t="shared" si="5"/>
        <v>-29913.292216804668</v>
      </c>
      <c r="AI20">
        <f t="shared" si="6"/>
        <v>-17601.498239085748</v>
      </c>
      <c r="AJ20">
        <f t="shared" si="7"/>
        <v>5309.5149430934034</v>
      </c>
      <c r="AK20">
        <f t="shared" si="24"/>
        <v>2899.5334622018381</v>
      </c>
      <c r="AL20">
        <f t="shared" si="8"/>
        <v>-9392.4498337905061</v>
      </c>
      <c r="AN20">
        <f t="shared" si="9"/>
        <v>3217.4597101581858</v>
      </c>
      <c r="AO20">
        <f t="shared" si="9"/>
        <v>-160.87298550790928</v>
      </c>
      <c r="AP20">
        <f t="shared" si="9"/>
        <v>-7.8173250820713447</v>
      </c>
      <c r="AQ20">
        <f t="shared" si="9"/>
        <v>-7407.4282038816882</v>
      </c>
      <c r="AR20">
        <f t="shared" si="9"/>
        <v>-4358.6588043134825</v>
      </c>
      <c r="AS20">
        <f t="shared" si="9"/>
        <v>1314.7951236309141</v>
      </c>
      <c r="AT20">
        <f t="shared" si="9"/>
        <v>718.0114375356743</v>
      </c>
      <c r="AU20">
        <f t="shared" si="9"/>
        <v>-2325.8522431468946</v>
      </c>
      <c r="AW20">
        <v>17</v>
      </c>
      <c r="AX20">
        <f>(R20*SUMPRODUCT(K21:$K$23, X21:$X$23)-$AZ$3*SUMPRODUCT(K20:$K$22, W21:$W$23))/Z20</f>
        <v>25707.942446870376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20579.032318467049</v>
      </c>
      <c r="P21">
        <f t="shared" si="22"/>
        <v>1028.9516159233524</v>
      </c>
      <c r="Q21" s="4">
        <f t="shared" si="23"/>
        <v>50</v>
      </c>
      <c r="R21">
        <f t="shared" si="0"/>
        <v>1000000</v>
      </c>
      <c r="S21">
        <f t="shared" si="1"/>
        <v>18228.973532175558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16231.260568867074</v>
      </c>
      <c r="AC21">
        <f t="shared" si="2"/>
        <v>10815.386915216417</v>
      </c>
      <c r="AE21">
        <f t="shared" si="3"/>
        <v>12209.694444512224</v>
      </c>
      <c r="AF21">
        <f t="shared" si="4"/>
        <v>-610.48472222561122</v>
      </c>
      <c r="AG21">
        <f t="shared" si="4"/>
        <v>-29.665375552074881</v>
      </c>
      <c r="AH21">
        <f t="shared" si="5"/>
        <v>-31750.21173765845</v>
      </c>
      <c r="AI21">
        <f t="shared" si="6"/>
        <v>-20180.667390923911</v>
      </c>
      <c r="AJ21">
        <f t="shared" si="7"/>
        <v>5415.8736536506567</v>
      </c>
      <c r="AK21">
        <f t="shared" si="24"/>
        <v>2381.5090037546038</v>
      </c>
      <c r="AL21">
        <f t="shared" si="8"/>
        <v>-12383.284733518651</v>
      </c>
      <c r="AN21">
        <f t="shared" si="9"/>
        <v>2785.1551931582794</v>
      </c>
      <c r="AO21">
        <f t="shared" si="9"/>
        <v>-139.25775965791397</v>
      </c>
      <c r="AP21">
        <f t="shared" si="9"/>
        <v>-6.7669731745815831</v>
      </c>
      <c r="AQ21">
        <f t="shared" si="9"/>
        <v>-7242.5454631061511</v>
      </c>
      <c r="AR21">
        <f t="shared" si="9"/>
        <v>-4603.4150027803671</v>
      </c>
      <c r="AS21">
        <f t="shared" si="9"/>
        <v>1235.4157346446875</v>
      </c>
      <c r="AT21">
        <f t="shared" si="9"/>
        <v>543.24636865434002</v>
      </c>
      <c r="AU21">
        <f t="shared" si="9"/>
        <v>-2824.7528994813397</v>
      </c>
      <c r="AW21">
        <v>18</v>
      </c>
      <c r="AX21">
        <f>(R21*SUMPRODUCT(K22:$K$23, X22:$X$23)-$AZ$3*SUMPRODUCT(K21:$K$22, W22:$W$23))/Z21</f>
        <v>18228.973532175558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20579.032318467049</v>
      </c>
      <c r="P22">
        <f t="shared" si="22"/>
        <v>1028.9516159233524</v>
      </c>
      <c r="Q22" s="4">
        <f t="shared" si="23"/>
        <v>50</v>
      </c>
      <c r="R22">
        <f t="shared" si="0"/>
        <v>1000000</v>
      </c>
      <c r="S22">
        <f t="shared" si="1"/>
        <v>9697.9983865302565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10815.386915216417</v>
      </c>
      <c r="AC22">
        <f t="shared" si="2"/>
        <v>5372.1590689162977</v>
      </c>
      <c r="AE22">
        <f t="shared" si="3"/>
        <v>11399.6549280442</v>
      </c>
      <c r="AF22">
        <f t="shared" si="4"/>
        <v>-569.98274640220995</v>
      </c>
      <c r="AG22">
        <f t="shared" si="4"/>
        <v>-27.697256974066921</v>
      </c>
      <c r="AH22">
        <f t="shared" si="5"/>
        <v>-33429.29644974423</v>
      </c>
      <c r="AI22">
        <f t="shared" si="6"/>
        <v>-22627.321525076306</v>
      </c>
      <c r="AJ22">
        <f t="shared" si="7"/>
        <v>5443.2278463001194</v>
      </c>
      <c r="AK22">
        <f t="shared" si="24"/>
        <v>1852.2109970363679</v>
      </c>
      <c r="AL22">
        <f t="shared" si="8"/>
        <v>-15331.882681739819</v>
      </c>
      <c r="AN22">
        <f t="shared" si="9"/>
        <v>2395.3979653805814</v>
      </c>
      <c r="AO22">
        <f t="shared" si="9"/>
        <v>-119.76989826902907</v>
      </c>
      <c r="AP22">
        <f t="shared" si="9"/>
        <v>-5.8199966070100837</v>
      </c>
      <c r="AQ22">
        <f t="shared" si="9"/>
        <v>-7024.4642671442753</v>
      </c>
      <c r="AR22">
        <f t="shared" si="9"/>
        <v>-4754.656196639733</v>
      </c>
      <c r="AS22">
        <f t="shared" si="9"/>
        <v>1143.7799644315405</v>
      </c>
      <c r="AT22">
        <f t="shared" si="9"/>
        <v>389.20322428721602</v>
      </c>
      <c r="AU22">
        <f t="shared" si="9"/>
        <v>-3221.673007920976</v>
      </c>
      <c r="AW22">
        <v>19</v>
      </c>
      <c r="AX22">
        <f>(R22*SUMPRODUCT(K23:$K$23, X23:$X$23)-$AZ$3*SUMPRODUCT(K22:$K$22, W23:$W$23))/Z22</f>
        <v>9697.9983865302565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20579.032318467049</v>
      </c>
      <c r="P23">
        <f t="shared" si="22"/>
        <v>1028.9516159233524</v>
      </c>
      <c r="Q23" s="4">
        <f t="shared" si="23"/>
        <v>50</v>
      </c>
      <c r="R23">
        <f t="shared" si="0"/>
        <v>1000000</v>
      </c>
      <c r="S23">
        <f t="shared" si="1"/>
        <v>10459.279435411687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5372.1590689162977</v>
      </c>
      <c r="AC23">
        <f t="shared" si="2"/>
        <v>5372.1590689162977</v>
      </c>
      <c r="AE23">
        <f t="shared" si="3"/>
        <v>10569.928433585525</v>
      </c>
      <c r="AF23">
        <f t="shared" si="4"/>
        <v>-528.49642167927618</v>
      </c>
      <c r="AG23">
        <f t="shared" si="4"/>
        <v>-25.68130578253761</v>
      </c>
      <c r="AH23">
        <f t="shared" si="5"/>
        <v>-34779.572435772774</v>
      </c>
      <c r="AI23">
        <f t="shared" si="6"/>
        <v>-24763.821729649062</v>
      </c>
      <c r="AJ23">
        <f t="shared" si="7"/>
        <v>0</v>
      </c>
      <c r="AK23">
        <f t="shared" si="24"/>
        <v>1318.971815968147</v>
      </c>
      <c r="AL23">
        <f t="shared" si="8"/>
        <v>-23444.849913680915</v>
      </c>
      <c r="AN23">
        <f t="shared" si="9"/>
        <v>2045.9705813379694</v>
      </c>
      <c r="AO23">
        <f t="shared" si="9"/>
        <v>-102.29852906689847</v>
      </c>
      <c r="AP23">
        <f t="shared" si="9"/>
        <v>-4.9710077463214155</v>
      </c>
      <c r="AQ23">
        <f t="shared" si="9"/>
        <v>-6732.1157832064782</v>
      </c>
      <c r="AR23">
        <f t="shared" si="9"/>
        <v>-4793.4147386817285</v>
      </c>
      <c r="AS23">
        <f t="shared" si="9"/>
        <v>0</v>
      </c>
      <c r="AT23">
        <f t="shared" si="9"/>
        <v>255.30707705741173</v>
      </c>
      <c r="AU23">
        <f t="shared" si="9"/>
        <v>-4538.1076616243172</v>
      </c>
      <c r="AW23">
        <v>20</v>
      </c>
      <c r="AX23">
        <f>(R23*SUMPRODUCT(K$23:$K24, X$23:$X24)-$AZ$3*SUMPRODUCT(K$22:$K23, W$23:$W24))/Z23</f>
        <v>10459.279435411687</v>
      </c>
    </row>
    <row r="25" spans="5:50" x14ac:dyDescent="0.25">
      <c r="AN25" s="8">
        <f t="shared" ref="AN25:AU25" si="25">SUM(AN3:AN23)</f>
        <v>169170.54627664987</v>
      </c>
      <c r="AO25" s="8">
        <f t="shared" si="25"/>
        <v>-23892.801552682777</v>
      </c>
      <c r="AP25" s="8">
        <f t="shared" si="25"/>
        <v>-2880.9346887702318</v>
      </c>
      <c r="AQ25" s="8">
        <f t="shared" si="25"/>
        <v>-105512.56870944353</v>
      </c>
      <c r="AR25" s="8">
        <f t="shared" si="25"/>
        <v>36884.241325753355</v>
      </c>
      <c r="AS25" s="8">
        <f t="shared" si="25"/>
        <v>-23199.849960528754</v>
      </c>
      <c r="AT25" s="8">
        <f t="shared" si="25"/>
        <v>34239.496159449489</v>
      </c>
      <c r="AU25" s="9">
        <f t="shared" si="25"/>
        <v>47923.887524674123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76488.231980429686</v>
      </c>
      <c r="K3">
        <v>1</v>
      </c>
      <c r="L3" s="2">
        <v>0</v>
      </c>
      <c r="O3">
        <f>$C$3</f>
        <v>76488.231980429686</v>
      </c>
      <c r="P3">
        <f>O3*B5</f>
        <v>61190.585584343753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76488.231980429686</v>
      </c>
      <c r="AF3">
        <f t="shared" ref="AF3:AG23" si="4">-$Z3*P3</f>
        <v>-61190.585584343753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12777.738192085933</v>
      </c>
      <c r="AJ3">
        <f t="shared" ref="AJ3:AJ23" si="7">AB3-AC3</f>
        <v>0</v>
      </c>
      <c r="AL3">
        <f t="shared" ref="AL3:AL23" si="8">SUM(AI3:AK3)</f>
        <v>12777.738192085933</v>
      </c>
      <c r="AN3">
        <f t="shared" ref="AN3:AU23" si="9">AE3*$K3</f>
        <v>76488.231980429686</v>
      </c>
      <c r="AO3">
        <f t="shared" si="9"/>
        <v>-61190.585584343753</v>
      </c>
      <c r="AP3">
        <f t="shared" si="9"/>
        <v>-2519.9082039999998</v>
      </c>
      <c r="AQ3">
        <f t="shared" si="9"/>
        <v>0</v>
      </c>
      <c r="AR3">
        <f t="shared" si="9"/>
        <v>12777.738192085933</v>
      </c>
      <c r="AS3">
        <f t="shared" si="9"/>
        <v>0</v>
      </c>
      <c r="AT3">
        <f t="shared" si="9"/>
        <v>0</v>
      </c>
      <c r="AU3">
        <f t="shared" si="9"/>
        <v>12777.738192085933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41645.519791557403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25225.118651949368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24503.454594592156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-24503.454594592156</v>
      </c>
      <c r="AK4">
        <f>H4*SUM(AB4, AE4:AF4)</f>
        <v>0</v>
      </c>
      <c r="AL4">
        <f t="shared" si="8"/>
        <v>-43112.400594592153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-17142.065196965286</v>
      </c>
      <c r="AR4">
        <f t="shared" si="9"/>
        <v>-17142.065196965286</v>
      </c>
      <c r="AS4">
        <f t="shared" si="9"/>
        <v>-22571.929447878316</v>
      </c>
      <c r="AT4">
        <f t="shared" si="9"/>
        <v>0</v>
      </c>
      <c r="AU4">
        <f t="shared" si="9"/>
        <v>-39713.994644843602</v>
      </c>
      <c r="AW4">
        <v>1</v>
      </c>
      <c r="AX4">
        <f>(R4*SUMPRODUCT(K5:$K$23, X5:$X$23)-$AZ$3*SUMPRODUCT(K4:$K$22, W5:$W$23))/Z4</f>
        <v>25225.118651949368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76488.231980429686</v>
      </c>
      <c r="P5">
        <f t="shared" ref="P5:P23" si="22">O5*$C$5</f>
        <v>3824.4115990214846</v>
      </c>
      <c r="Q5" s="4">
        <f t="shared" ref="Q5:Q23" si="23">$C$8</f>
        <v>50</v>
      </c>
      <c r="R5">
        <f t="shared" si="0"/>
        <v>1000000</v>
      </c>
      <c r="S5">
        <f t="shared" si="1"/>
        <v>46294.397908134495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24503.454594592156</v>
      </c>
      <c r="AC5">
        <f t="shared" si="2"/>
        <v>43524.952220357663</v>
      </c>
      <c r="AE5">
        <f t="shared" si="3"/>
        <v>71912.516261127632</v>
      </c>
      <c r="AF5">
        <f t="shared" si="4"/>
        <v>-3595.625813056382</v>
      </c>
      <c r="AG5">
        <f t="shared" si="4"/>
        <v>-47.008876005610382</v>
      </c>
      <c r="AH5">
        <f t="shared" si="5"/>
        <v>-21499.62334779228</v>
      </c>
      <c r="AI5">
        <f t="shared" si="6"/>
        <v>46770.258224273362</v>
      </c>
      <c r="AJ5">
        <f t="shared" si="7"/>
        <v>-19021.497625765507</v>
      </c>
      <c r="AK5">
        <f>H5*SUM(AB5, AE5:AF5)</f>
        <v>7942.8225659907939</v>
      </c>
      <c r="AL5">
        <f t="shared" si="8"/>
        <v>35691.583164498647</v>
      </c>
      <c r="AN5">
        <f t="shared" si="9"/>
        <v>61022.109802373016</v>
      </c>
      <c r="AO5">
        <f t="shared" si="9"/>
        <v>-3051.1054901186512</v>
      </c>
      <c r="AP5">
        <f t="shared" si="9"/>
        <v>-39.889868168207997</v>
      </c>
      <c r="AQ5">
        <f t="shared" si="9"/>
        <v>-18243.727863376407</v>
      </c>
      <c r="AR5">
        <f t="shared" si="9"/>
        <v>39687.386580709754</v>
      </c>
      <c r="AS5">
        <f t="shared" si="9"/>
        <v>-16140.88863905427</v>
      </c>
      <c r="AT5">
        <f t="shared" si="9"/>
        <v>6739.9642782998371</v>
      </c>
      <c r="AU5">
        <f t="shared" si="9"/>
        <v>30286.46221995532</v>
      </c>
      <c r="AW5">
        <v>2</v>
      </c>
      <c r="AX5">
        <f>(R5*SUMPRODUCT(K6:$K$23, X6:$X$23)-$AZ$3*SUMPRODUCT(K5:$K$22, W6:$W$23))/Z5</f>
        <v>46294.397908134495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76488.231980429686</v>
      </c>
      <c r="P6">
        <f t="shared" si="22"/>
        <v>3824.4115990214846</v>
      </c>
      <c r="Q6" s="4">
        <f t="shared" si="23"/>
        <v>50</v>
      </c>
      <c r="R6">
        <f t="shared" si="0"/>
        <v>1000000</v>
      </c>
      <c r="S6">
        <f t="shared" si="1"/>
        <v>63742.367080791315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43524.952220357663</v>
      </c>
      <c r="AC6">
        <f t="shared" si="2"/>
        <v>57783.207589797181</v>
      </c>
      <c r="AE6">
        <f t="shared" si="3"/>
        <v>69337.484456764301</v>
      </c>
      <c r="AF6">
        <f t="shared" si="4"/>
        <v>-3466.8742228382152</v>
      </c>
      <c r="AG6">
        <f t="shared" si="4"/>
        <v>-45.325589742030523</v>
      </c>
      <c r="AH6">
        <f t="shared" si="5"/>
        <v>-24263.950070475119</v>
      </c>
      <c r="AI6">
        <f t="shared" si="6"/>
        <v>41561.334573708933</v>
      </c>
      <c r="AJ6">
        <f t="shared" si="7"/>
        <v>-14258.255369439517</v>
      </c>
      <c r="AK6">
        <f>H6*SUM(AB6, AE6:AF6)</f>
        <v>9361.1970703379702</v>
      </c>
      <c r="AL6">
        <f t="shared" si="8"/>
        <v>36664.276274607386</v>
      </c>
      <c r="AN6">
        <f t="shared" si="9"/>
        <v>54199.11338826843</v>
      </c>
      <c r="AO6">
        <f t="shared" si="9"/>
        <v>-2709.9556694134217</v>
      </c>
      <c r="AP6">
        <f t="shared" si="9"/>
        <v>-35.429707279765495</v>
      </c>
      <c r="AQ6">
        <f t="shared" si="9"/>
        <v>-18966.430516194912</v>
      </c>
      <c r="AR6">
        <f t="shared" si="9"/>
        <v>32487.297495380331</v>
      </c>
      <c r="AS6">
        <f t="shared" si="9"/>
        <v>-11145.26731884848</v>
      </c>
      <c r="AT6">
        <f t="shared" si="9"/>
        <v>7317.3779729713997</v>
      </c>
      <c r="AU6">
        <f t="shared" si="9"/>
        <v>28659.408149503251</v>
      </c>
      <c r="AW6">
        <v>3</v>
      </c>
      <c r="AX6">
        <f>(R6*SUMPRODUCT(K7:$K$23, X7:$X$23)-$AZ$3*SUMPRODUCT(K6:$K$22, W7:$W$23))/Z6</f>
        <v>63742.367080791315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76488.231980429686</v>
      </c>
      <c r="P7">
        <f t="shared" si="22"/>
        <v>3824.4115990214846</v>
      </c>
      <c r="Q7" s="4">
        <f t="shared" si="23"/>
        <v>50</v>
      </c>
      <c r="R7">
        <f t="shared" si="0"/>
        <v>1000000</v>
      </c>
      <c r="S7">
        <f t="shared" si="1"/>
        <v>77979.652362337714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57783.207589797181</v>
      </c>
      <c r="AC7">
        <f t="shared" si="2"/>
        <v>67880.241537038644</v>
      </c>
      <c r="AE7">
        <f t="shared" si="3"/>
        <v>66581.980097159816</v>
      </c>
      <c r="AF7">
        <f t="shared" si="4"/>
        <v>-3329.0990048579911</v>
      </c>
      <c r="AG7">
        <f t="shared" si="4"/>
        <v>-43.524329412003873</v>
      </c>
      <c r="AH7">
        <f t="shared" si="5"/>
        <v>-26960.08865212692</v>
      </c>
      <c r="AI7">
        <f t="shared" si="6"/>
        <v>36249.268110762903</v>
      </c>
      <c r="AJ7">
        <f t="shared" si="7"/>
        <v>-10097.033947241463</v>
      </c>
      <c r="AK7">
        <f>H7*SUM(AB7, AE7:AF7)</f>
        <v>10357.300180704578</v>
      </c>
      <c r="AL7">
        <f t="shared" si="8"/>
        <v>36509.53434422602</v>
      </c>
      <c r="AN7">
        <f t="shared" si="9"/>
        <v>47942.665286353295</v>
      </c>
      <c r="AO7">
        <f t="shared" si="9"/>
        <v>-2397.1332643176647</v>
      </c>
      <c r="AP7">
        <f t="shared" si="9"/>
        <v>-31.339896376883132</v>
      </c>
      <c r="AQ7">
        <f t="shared" si="9"/>
        <v>-19412.737567329699</v>
      </c>
      <c r="AR7">
        <f t="shared" si="9"/>
        <v>26101.454558329049</v>
      </c>
      <c r="AS7">
        <f t="shared" si="9"/>
        <v>-7270.4163830987272</v>
      </c>
      <c r="AT7">
        <f t="shared" si="9"/>
        <v>7457.8222983036167</v>
      </c>
      <c r="AU7">
        <f t="shared" si="9"/>
        <v>26288.86047353394</v>
      </c>
      <c r="AW7">
        <v>4</v>
      </c>
      <c r="AX7">
        <f>(R7*SUMPRODUCT(K8:$K$23, X8:$X$23)-$AZ$3*SUMPRODUCT(K7:$K$22, W8:$W$23))/Z7</f>
        <v>77979.652362337714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76488.231980429686</v>
      </c>
      <c r="P8">
        <f t="shared" si="22"/>
        <v>3824.4115990214846</v>
      </c>
      <c r="Q8" s="4">
        <f t="shared" si="23"/>
        <v>50</v>
      </c>
      <c r="R8">
        <f t="shared" si="0"/>
        <v>1000000</v>
      </c>
      <c r="S8">
        <f t="shared" si="1"/>
        <v>89301.872590041021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67880.241537038644</v>
      </c>
      <c r="AC8">
        <f t="shared" si="2"/>
        <v>74309.996247747273</v>
      </c>
      <c r="AE8">
        <f t="shared" si="3"/>
        <v>63647.492114251778</v>
      </c>
      <c r="AF8">
        <f t="shared" si="4"/>
        <v>-3182.3746057125891</v>
      </c>
      <c r="AG8">
        <f t="shared" si="4"/>
        <v>-41.606068323383823</v>
      </c>
      <c r="AH8">
        <f t="shared" si="5"/>
        <v>-29660.355890000155</v>
      </c>
      <c r="AI8">
        <f t="shared" si="6"/>
        <v>30763.155550215652</v>
      </c>
      <c r="AJ8">
        <f t="shared" si="7"/>
        <v>-6429.7547107086284</v>
      </c>
      <c r="AK8">
        <f t="shared" ref="AK8:AK23" si="24">H8*SUM(AB8:AB8, AE8:AF8)</f>
        <v>10982.769064248187</v>
      </c>
      <c r="AL8">
        <f t="shared" si="8"/>
        <v>35316.16990375521</v>
      </c>
      <c r="AN8">
        <f t="shared" si="9"/>
        <v>42217.074066696885</v>
      </c>
      <c r="AO8">
        <f t="shared" si="9"/>
        <v>-2110.8537033348443</v>
      </c>
      <c r="AP8">
        <f t="shared" si="9"/>
        <v>-27.59710413851543</v>
      </c>
      <c r="AQ8">
        <f t="shared" si="9"/>
        <v>-19673.570785868284</v>
      </c>
      <c r="AR8">
        <f t="shared" si="9"/>
        <v>20405.052473355241</v>
      </c>
      <c r="AS8">
        <f t="shared" si="9"/>
        <v>-4264.8252403317874</v>
      </c>
      <c r="AT8">
        <f t="shared" si="9"/>
        <v>7284.8176674501101</v>
      </c>
      <c r="AU8">
        <f t="shared" si="9"/>
        <v>23425.044900473567</v>
      </c>
      <c r="AW8">
        <v>5</v>
      </c>
      <c r="AX8">
        <f>(R8*SUMPRODUCT(K9:$K$23, X9:$X$23)-$AZ$3*SUMPRODUCT(K8:$K$22, W9:$W$23))/Z8</f>
        <v>89301.872590041021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76488.231980429686</v>
      </c>
      <c r="P9">
        <f t="shared" si="22"/>
        <v>3824.4115990214846</v>
      </c>
      <c r="Q9" s="4">
        <f t="shared" si="23"/>
        <v>50</v>
      </c>
      <c r="R9">
        <f t="shared" si="0"/>
        <v>1000000</v>
      </c>
      <c r="S9">
        <f t="shared" si="1"/>
        <v>97754.341731460954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74309.996247747273</v>
      </c>
      <c r="AC9">
        <f t="shared" si="2"/>
        <v>77336.823934757675</v>
      </c>
      <c r="AE9">
        <f t="shared" si="3"/>
        <v>60512.472642917019</v>
      </c>
      <c r="AF9">
        <f t="shared" si="4"/>
        <v>-3025.6236321458509</v>
      </c>
      <c r="AG9">
        <f t="shared" si="4"/>
        <v>-39.556720737380729</v>
      </c>
      <c r="AH9">
        <f t="shared" si="5"/>
        <v>-32665.738055385045</v>
      </c>
      <c r="AI9">
        <f t="shared" si="6"/>
        <v>24781.554234648742</v>
      </c>
      <c r="AJ9">
        <f t="shared" si="7"/>
        <v>-3026.8276870104019</v>
      </c>
      <c r="AK9">
        <f t="shared" si="24"/>
        <v>11278.119642461941</v>
      </c>
      <c r="AL9">
        <f t="shared" si="8"/>
        <v>33032.846190100281</v>
      </c>
      <c r="AN9">
        <f t="shared" si="9"/>
        <v>36973.715972080427</v>
      </c>
      <c r="AO9">
        <f t="shared" si="9"/>
        <v>-1848.6857986040213</v>
      </c>
      <c r="AP9">
        <f t="shared" si="9"/>
        <v>-24.169545441670383</v>
      </c>
      <c r="AQ9">
        <f t="shared" si="9"/>
        <v>-19959.087244793911</v>
      </c>
      <c r="AR9">
        <f t="shared" si="9"/>
        <v>15141.773383240825</v>
      </c>
      <c r="AS9">
        <f t="shared" si="9"/>
        <v>-1849.4214879690785</v>
      </c>
      <c r="AT9">
        <f t="shared" si="9"/>
        <v>6891.0420306273536</v>
      </c>
      <c r="AU9">
        <f t="shared" si="9"/>
        <v>20183.393925899101</v>
      </c>
      <c r="AW9">
        <v>6</v>
      </c>
      <c r="AX9">
        <f>(R9*SUMPRODUCT(K10:$K$23, X10:$X$23)-$AZ$3*SUMPRODUCT(K9:$K$22, W10:$W$23))/Z9</f>
        <v>97754.341731460954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76488.231980429686</v>
      </c>
      <c r="P10">
        <f t="shared" si="22"/>
        <v>3824.4115990214846</v>
      </c>
      <c r="Q10" s="4">
        <f t="shared" si="23"/>
        <v>50</v>
      </c>
      <c r="R10">
        <f t="shared" si="0"/>
        <v>1000000</v>
      </c>
      <c r="S10">
        <f t="shared" si="1"/>
        <v>103673.90755937167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77336.823934757675</v>
      </c>
      <c r="AC10">
        <f t="shared" si="2"/>
        <v>77526.713923445306</v>
      </c>
      <c r="AE10">
        <f t="shared" si="3"/>
        <v>57197.432014038684</v>
      </c>
      <c r="AF10">
        <f t="shared" si="4"/>
        <v>-2859.8716007019348</v>
      </c>
      <c r="AG10">
        <f t="shared" si="4"/>
        <v>-37.389694161497452</v>
      </c>
      <c r="AH10">
        <f t="shared" si="5"/>
        <v>-35429.187370189371</v>
      </c>
      <c r="AI10">
        <f t="shared" si="6"/>
        <v>18870.983348985887</v>
      </c>
      <c r="AJ10">
        <f t="shared" si="7"/>
        <v>-189.88998868763156</v>
      </c>
      <c r="AK10">
        <f t="shared" si="24"/>
        <v>11267.640417435136</v>
      </c>
      <c r="AL10">
        <f t="shared" si="8"/>
        <v>29948.733777733389</v>
      </c>
      <c r="AN10">
        <f t="shared" si="9"/>
        <v>32193.344653170385</v>
      </c>
      <c r="AO10">
        <f t="shared" si="9"/>
        <v>-1609.6672326585194</v>
      </c>
      <c r="AP10">
        <f t="shared" si="9"/>
        <v>-21.044639037680586</v>
      </c>
      <c r="AQ10">
        <f t="shared" si="9"/>
        <v>-19941.175672192938</v>
      </c>
      <c r="AR10">
        <f t="shared" si="9"/>
        <v>10621.457109281249</v>
      </c>
      <c r="AS10">
        <f t="shared" si="9"/>
        <v>-106.87881670119577</v>
      </c>
      <c r="AT10">
        <f t="shared" si="9"/>
        <v>6341.9461086548317</v>
      </c>
      <c r="AU10">
        <f t="shared" si="9"/>
        <v>16856.524401234885</v>
      </c>
      <c r="AW10">
        <v>7</v>
      </c>
      <c r="AX10">
        <f>(R10*SUMPRODUCT(K11:$K$23, X11:$X$23)-$AZ$3*SUMPRODUCT(K10:$K$22, W11:$W$23))/Z10</f>
        <v>103673.90755937167</v>
      </c>
    </row>
    <row r="11" spans="1:52" x14ac:dyDescent="0.25">
      <c r="A11" t="s">
        <v>33</v>
      </c>
      <c r="C11" s="7">
        <f>AU25</f>
        <v>143072.48930374859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76488.231980429686</v>
      </c>
      <c r="P11">
        <f t="shared" si="22"/>
        <v>3824.4115990214846</v>
      </c>
      <c r="Q11" s="4">
        <f t="shared" si="23"/>
        <v>50</v>
      </c>
      <c r="R11">
        <f t="shared" si="0"/>
        <v>1000000</v>
      </c>
      <c r="S11">
        <f t="shared" si="1"/>
        <v>107523.14551948491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77526.713923445306</v>
      </c>
      <c r="AC11">
        <f t="shared" si="2"/>
        <v>75557.709655447921</v>
      </c>
      <c r="AE11">
        <f t="shared" si="3"/>
        <v>53749.130906782819</v>
      </c>
      <c r="AF11">
        <f t="shared" si="4"/>
        <v>-2687.456545339141</v>
      </c>
      <c r="AG11">
        <f t="shared" si="4"/>
        <v>-35.135555833304586</v>
      </c>
      <c r="AH11">
        <f t="shared" si="5"/>
        <v>-37604.827731557758</v>
      </c>
      <c r="AI11">
        <f t="shared" si="6"/>
        <v>13421.711074052619</v>
      </c>
      <c r="AJ11">
        <f t="shared" si="7"/>
        <v>1969.0042679973849</v>
      </c>
      <c r="AK11">
        <f t="shared" si="24"/>
        <v>11003.565562314521</v>
      </c>
      <c r="AL11">
        <f t="shared" si="8"/>
        <v>26394.280904364525</v>
      </c>
      <c r="AN11">
        <f t="shared" si="9"/>
        <v>27867.780523506088</v>
      </c>
      <c r="AO11">
        <f t="shared" si="9"/>
        <v>-1393.3890261753045</v>
      </c>
      <c r="AP11">
        <f t="shared" si="9"/>
        <v>-18.217037969080227</v>
      </c>
      <c r="AQ11">
        <f t="shared" si="9"/>
        <v>-19497.302898995531</v>
      </c>
      <c r="AR11">
        <f t="shared" si="9"/>
        <v>6958.8715603661749</v>
      </c>
      <c r="AS11">
        <f t="shared" si="9"/>
        <v>1020.8868099758129</v>
      </c>
      <c r="AT11">
        <f t="shared" si="9"/>
        <v>5705.1145738227024</v>
      </c>
      <c r="AU11">
        <f t="shared" si="9"/>
        <v>13684.87294416469</v>
      </c>
      <c r="AW11">
        <v>8</v>
      </c>
      <c r="AX11">
        <f>(R11*SUMPRODUCT(K12:$K$23, X12:$X$23)-$AZ$3*SUMPRODUCT(K11:$K$22, W12:$W$23))/Z11</f>
        <v>107523.14551948491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76488.231980429686</v>
      </c>
      <c r="P12">
        <f t="shared" si="22"/>
        <v>3824.4115990214846</v>
      </c>
      <c r="Q12" s="4">
        <f t="shared" si="23"/>
        <v>50</v>
      </c>
      <c r="R12">
        <f t="shared" si="0"/>
        <v>1000000</v>
      </c>
      <c r="S12">
        <f t="shared" si="1"/>
        <v>109467.60452707835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75557.709655447921</v>
      </c>
      <c r="AC12">
        <f t="shared" si="2"/>
        <v>71820.652798222218</v>
      </c>
      <c r="AE12">
        <f t="shared" si="3"/>
        <v>50183.200554621057</v>
      </c>
      <c r="AF12">
        <f t="shared" si="4"/>
        <v>-2509.1600277310531</v>
      </c>
      <c r="AG12">
        <f t="shared" si="4"/>
        <v>-32.804523817115395</v>
      </c>
      <c r="AH12">
        <f t="shared" si="5"/>
        <v>-39593.529157122954</v>
      </c>
      <c r="AI12">
        <f t="shared" si="6"/>
        <v>8047.7068459499351</v>
      </c>
      <c r="AJ12">
        <f t="shared" si="7"/>
        <v>3737.0568572257034</v>
      </c>
      <c r="AK12">
        <f t="shared" si="24"/>
        <v>10545.187326603022</v>
      </c>
      <c r="AL12">
        <f t="shared" si="8"/>
        <v>22329.951029778662</v>
      </c>
      <c r="AN12">
        <f t="shared" si="9"/>
        <v>23967.937201367091</v>
      </c>
      <c r="AO12">
        <f t="shared" si="9"/>
        <v>-1198.3968600683547</v>
      </c>
      <c r="AP12">
        <f t="shared" si="9"/>
        <v>-15.667728603989397</v>
      </c>
      <c r="AQ12">
        <f t="shared" si="9"/>
        <v>-18910.217162923356</v>
      </c>
      <c r="AR12">
        <f t="shared" si="9"/>
        <v>3843.6554497713942</v>
      </c>
      <c r="AS12">
        <f t="shared" si="9"/>
        <v>1784.8511669644001</v>
      </c>
      <c r="AT12">
        <f t="shared" si="9"/>
        <v>5036.4740556070319</v>
      </c>
      <c r="AU12">
        <f t="shared" si="9"/>
        <v>10664.980672342826</v>
      </c>
      <c r="AW12">
        <v>9</v>
      </c>
      <c r="AX12">
        <f>(R12*SUMPRODUCT(K13:$K$23, X13:$X$23)-$AZ$3*SUMPRODUCT(K12:$K$22, W13:$W$23))/Z12</f>
        <v>109467.60452707835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76488.231980429686</v>
      </c>
      <c r="P13">
        <f t="shared" si="22"/>
        <v>3824.4115990214846</v>
      </c>
      <c r="Q13" s="4">
        <f t="shared" si="23"/>
        <v>50</v>
      </c>
      <c r="R13">
        <f t="shared" si="0"/>
        <v>1000000</v>
      </c>
      <c r="S13">
        <f t="shared" si="1"/>
        <v>109720.91258072304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71820.652798222218</v>
      </c>
      <c r="AC13">
        <f t="shared" si="2"/>
        <v>66747.266743273227</v>
      </c>
      <c r="AE13">
        <f t="shared" si="3"/>
        <v>46530.604810300036</v>
      </c>
      <c r="AF13">
        <f t="shared" si="4"/>
        <v>-2326.5302405150023</v>
      </c>
      <c r="AG13">
        <f t="shared" si="4"/>
        <v>-30.416839038850696</v>
      </c>
      <c r="AH13">
        <f t="shared" si="5"/>
        <v>-41192.790801870884</v>
      </c>
      <c r="AI13">
        <f t="shared" si="6"/>
        <v>2980.8669288753008</v>
      </c>
      <c r="AJ13">
        <f t="shared" si="7"/>
        <v>5073.3860549489909</v>
      </c>
      <c r="AK13">
        <f t="shared" si="24"/>
        <v>9928.4679703351176</v>
      </c>
      <c r="AL13">
        <f t="shared" si="8"/>
        <v>17982.720954159409</v>
      </c>
      <c r="AN13">
        <f t="shared" si="9"/>
        <v>20471.627311231288</v>
      </c>
      <c r="AO13">
        <f t="shared" si="9"/>
        <v>-1023.5813655615647</v>
      </c>
      <c r="AP13">
        <f t="shared" si="9"/>
        <v>-13.382207158657536</v>
      </c>
      <c r="AQ13">
        <f t="shared" si="9"/>
        <v>-18123.200088272813</v>
      </c>
      <c r="AR13">
        <f t="shared" si="9"/>
        <v>1311.4636502382539</v>
      </c>
      <c r="AS13">
        <f t="shared" si="9"/>
        <v>2232.0893731414194</v>
      </c>
      <c r="AT13">
        <f t="shared" si="9"/>
        <v>4368.1335518597325</v>
      </c>
      <c r="AU13">
        <f t="shared" si="9"/>
        <v>7911.686575239406</v>
      </c>
      <c r="AW13">
        <v>10</v>
      </c>
      <c r="AX13">
        <f>(R13*SUMPRODUCT(K14:$K$23, X14:$X$23)-$AZ$3*SUMPRODUCT(K13:$K$22, W14:$W$23))/Z13</f>
        <v>109720.91258072304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76488.231980429686</v>
      </c>
      <c r="P14">
        <f t="shared" si="22"/>
        <v>3824.4115990214846</v>
      </c>
      <c r="Q14" s="4">
        <f t="shared" si="23"/>
        <v>50</v>
      </c>
      <c r="R14">
        <f t="shared" si="0"/>
        <v>1000000</v>
      </c>
      <c r="S14">
        <f t="shared" si="1"/>
        <v>108355.00473417358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66747.266743273227</v>
      </c>
      <c r="AC14">
        <f t="shared" si="2"/>
        <v>60645.891715343729</v>
      </c>
      <c r="AE14">
        <f t="shared" si="3"/>
        <v>42810.177947602017</v>
      </c>
      <c r="AF14">
        <f t="shared" si="4"/>
        <v>-2140.5088973801012</v>
      </c>
      <c r="AG14">
        <f t="shared" si="4"/>
        <v>-27.984813375314683</v>
      </c>
      <c r="AH14">
        <f t="shared" si="5"/>
        <v>-42557.145462950117</v>
      </c>
      <c r="AI14">
        <f t="shared" si="6"/>
        <v>-1915.4612261035145</v>
      </c>
      <c r="AJ14">
        <f t="shared" si="7"/>
        <v>6101.3750279294982</v>
      </c>
      <c r="AK14">
        <f t="shared" si="24"/>
        <v>9191.8820297209677</v>
      </c>
      <c r="AL14">
        <f t="shared" si="8"/>
        <v>13377.795831546951</v>
      </c>
      <c r="AN14">
        <f t="shared" si="9"/>
        <v>17350.103462673433</v>
      </c>
      <c r="AO14">
        <f t="shared" si="9"/>
        <v>-867.50517313367175</v>
      </c>
      <c r="AP14">
        <f t="shared" si="9"/>
        <v>-11.34168159823111</v>
      </c>
      <c r="AQ14">
        <f t="shared" si="9"/>
        <v>-17247.554489541362</v>
      </c>
      <c r="AR14">
        <f t="shared" si="9"/>
        <v>-776.29788159983195</v>
      </c>
      <c r="AS14">
        <f t="shared" si="9"/>
        <v>2472.7644937312962</v>
      </c>
      <c r="AT14">
        <f t="shared" si="9"/>
        <v>3725.2847775485743</v>
      </c>
      <c r="AU14">
        <f t="shared" si="9"/>
        <v>5421.7513896800383</v>
      </c>
      <c r="AW14">
        <v>11</v>
      </c>
      <c r="AX14">
        <f>(R14*SUMPRODUCT(K15:$K$23, X15:$X$23)-$AZ$3*SUMPRODUCT(K14:$K$22, W15:$W$23))/Z14</f>
        <v>108355.00473417358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76488.231980429686</v>
      </c>
      <c r="P15">
        <f t="shared" si="22"/>
        <v>3824.4115990214846</v>
      </c>
      <c r="Q15" s="4">
        <f t="shared" si="23"/>
        <v>50</v>
      </c>
      <c r="R15">
        <f t="shared" si="0"/>
        <v>1000000</v>
      </c>
      <c r="S15">
        <f t="shared" si="1"/>
        <v>105320.270506532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60645.891715343729</v>
      </c>
      <c r="AC15">
        <f t="shared" si="2"/>
        <v>53746.570566250288</v>
      </c>
      <c r="AE15">
        <f t="shared" si="3"/>
        <v>39033.133297629742</v>
      </c>
      <c r="AF15">
        <f t="shared" si="4"/>
        <v>-1951.6566648814871</v>
      </c>
      <c r="AG15">
        <f t="shared" si="4"/>
        <v>-25.515776928676281</v>
      </c>
      <c r="AH15">
        <f t="shared" si="5"/>
        <v>-43783.766257705036</v>
      </c>
      <c r="AI15">
        <f t="shared" si="6"/>
        <v>-6727.8054018854527</v>
      </c>
      <c r="AJ15">
        <f t="shared" si="7"/>
        <v>6899.3211490934409</v>
      </c>
      <c r="AK15">
        <f t="shared" si="24"/>
        <v>8362.7263642829275</v>
      </c>
      <c r="AL15">
        <f t="shared" si="8"/>
        <v>8534.2421114909157</v>
      </c>
      <c r="AN15">
        <f t="shared" si="9"/>
        <v>14572.357511336908</v>
      </c>
      <c r="AO15">
        <f t="shared" si="9"/>
        <v>-728.61787556684544</v>
      </c>
      <c r="AP15">
        <f t="shared" si="9"/>
        <v>-9.5258820435707019</v>
      </c>
      <c r="AQ15">
        <f t="shared" si="9"/>
        <v>-16345.925658466971</v>
      </c>
      <c r="AR15">
        <f t="shared" si="9"/>
        <v>-2511.7119047404763</v>
      </c>
      <c r="AS15">
        <f t="shared" si="9"/>
        <v>2575.7443965233142</v>
      </c>
      <c r="AT15">
        <f t="shared" si="9"/>
        <v>3122.0818841415853</v>
      </c>
      <c r="AU15">
        <f t="shared" si="9"/>
        <v>3186.1143759244233</v>
      </c>
      <c r="AW15">
        <v>12</v>
      </c>
      <c r="AX15">
        <f>(R15*SUMPRODUCT(K16:$K$23, X16:$X$23)-$AZ$3*SUMPRODUCT(K15:$K$22, W16:$W$23))/Z15</f>
        <v>105320.270506532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76488.231980429686</v>
      </c>
      <c r="P16">
        <f t="shared" si="22"/>
        <v>3824.4115990214846</v>
      </c>
      <c r="Q16" s="4">
        <f t="shared" si="23"/>
        <v>50</v>
      </c>
      <c r="R16">
        <f t="shared" si="0"/>
        <v>1000000</v>
      </c>
      <c r="S16">
        <f t="shared" si="1"/>
        <v>100698.44483472225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53746.570566250288</v>
      </c>
      <c r="AC16">
        <f t="shared" si="2"/>
        <v>46399.641457199177</v>
      </c>
      <c r="AE16">
        <f t="shared" si="3"/>
        <v>35244.104766583834</v>
      </c>
      <c r="AF16">
        <f t="shared" si="4"/>
        <v>-1762.2052383291916</v>
      </c>
      <c r="AG16">
        <f t="shared" si="4"/>
        <v>-23.03890667495191</v>
      </c>
      <c r="AH16">
        <f t="shared" si="5"/>
        <v>-44434.249688752192</v>
      </c>
      <c r="AI16">
        <f t="shared" si="6"/>
        <v>-10975.389067172495</v>
      </c>
      <c r="AJ16">
        <f t="shared" si="7"/>
        <v>7346.9291090511106</v>
      </c>
      <c r="AK16">
        <f t="shared" si="24"/>
        <v>7464.3146429269773</v>
      </c>
      <c r="AL16">
        <f t="shared" si="8"/>
        <v>3835.854684805593</v>
      </c>
      <c r="AN16">
        <f t="shared" si="9"/>
        <v>12120.603745474094</v>
      </c>
      <c r="AO16">
        <f t="shared" si="9"/>
        <v>-606.03018727370466</v>
      </c>
      <c r="AP16">
        <f t="shared" si="9"/>
        <v>-7.92318205797676</v>
      </c>
      <c r="AQ16">
        <f t="shared" si="9"/>
        <v>-15281.135292602406</v>
      </c>
      <c r="AR16">
        <f t="shared" si="9"/>
        <v>-3774.4849164599914</v>
      </c>
      <c r="AS16">
        <f t="shared" si="9"/>
        <v>2526.6414643429448</v>
      </c>
      <c r="AT16">
        <f t="shared" si="9"/>
        <v>2567.0108694103506</v>
      </c>
      <c r="AU16">
        <f t="shared" si="9"/>
        <v>1319.167417293304</v>
      </c>
      <c r="AW16">
        <v>13</v>
      </c>
      <c r="AX16">
        <f>(R16*SUMPRODUCT(K17:$K$23, X17:$X$23)-$AZ$3*SUMPRODUCT(K16:$K$22, W17:$W$23))/Z16</f>
        <v>100698.44483472225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76488.231980429686</v>
      </c>
      <c r="P17">
        <f t="shared" si="22"/>
        <v>3824.4115990214846</v>
      </c>
      <c r="Q17" s="4">
        <f t="shared" si="23"/>
        <v>50</v>
      </c>
      <c r="R17">
        <f t="shared" si="0"/>
        <v>1000000</v>
      </c>
      <c r="S17">
        <f t="shared" si="1"/>
        <v>94523.904124619832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46399.641457199177</v>
      </c>
      <c r="AC17">
        <f t="shared" si="2"/>
        <v>38917.43091768476</v>
      </c>
      <c r="AE17">
        <f t="shared" si="3"/>
        <v>31491.774611739682</v>
      </c>
      <c r="AF17">
        <f t="shared" si="4"/>
        <v>-1574.5887305869842</v>
      </c>
      <c r="AG17">
        <f t="shared" si="4"/>
        <v>-20.586025978347351</v>
      </c>
      <c r="AH17">
        <f t="shared" si="5"/>
        <v>-44449.832597100765</v>
      </c>
      <c r="AI17">
        <f t="shared" si="6"/>
        <v>-14553.232741926415</v>
      </c>
      <c r="AJ17">
        <f t="shared" si="7"/>
        <v>7482.2105395144172</v>
      </c>
      <c r="AK17">
        <f t="shared" si="24"/>
        <v>6530.583548997447</v>
      </c>
      <c r="AL17">
        <f t="shared" si="8"/>
        <v>-540.43865341455057</v>
      </c>
      <c r="AN17">
        <f t="shared" si="9"/>
        <v>9976.4555312888697</v>
      </c>
      <c r="AO17">
        <f t="shared" si="9"/>
        <v>-498.82277656444353</v>
      </c>
      <c r="AP17">
        <f t="shared" si="9"/>
        <v>-6.5215623848132944</v>
      </c>
      <c r="AQ17">
        <f t="shared" si="9"/>
        <v>-14081.511243666078</v>
      </c>
      <c r="AR17">
        <f t="shared" si="9"/>
        <v>-4610.4000513264646</v>
      </c>
      <c r="AS17">
        <f t="shared" si="9"/>
        <v>2370.3313529806464</v>
      </c>
      <c r="AT17">
        <f t="shared" si="9"/>
        <v>2068.86011262293</v>
      </c>
      <c r="AU17">
        <f t="shared" si="9"/>
        <v>-171.20858572288802</v>
      </c>
      <c r="AW17">
        <v>14</v>
      </c>
      <c r="AX17">
        <f>(R17*SUMPRODUCT(K18:$K$23, X18:$X$23)-$AZ$3*SUMPRODUCT(K17:$K$22, W18:$W$23))/Z17</f>
        <v>94523.904124619832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76488.231980429686</v>
      </c>
      <c r="P18">
        <f t="shared" si="22"/>
        <v>3824.4115990214846</v>
      </c>
      <c r="Q18" s="4">
        <f t="shared" si="23"/>
        <v>50</v>
      </c>
      <c r="R18">
        <f t="shared" si="0"/>
        <v>1000000</v>
      </c>
      <c r="S18">
        <f t="shared" si="1"/>
        <v>86616.122423172783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38917.43091768476</v>
      </c>
      <c r="AC18">
        <f t="shared" si="2"/>
        <v>31487.511275766366</v>
      </c>
      <c r="AE18">
        <f t="shared" si="3"/>
        <v>27805.724841624604</v>
      </c>
      <c r="AF18">
        <f t="shared" si="4"/>
        <v>-1390.2862420812303</v>
      </c>
      <c r="AG18">
        <f t="shared" si="4"/>
        <v>-18.176472459671306</v>
      </c>
      <c r="AH18">
        <f t="shared" si="5"/>
        <v>-44073.865177851367</v>
      </c>
      <c r="AI18">
        <f t="shared" si="6"/>
        <v>-17676.603050767666</v>
      </c>
      <c r="AJ18">
        <f t="shared" si="7"/>
        <v>7429.9196419183936</v>
      </c>
      <c r="AK18">
        <f t="shared" si="24"/>
        <v>5590.6643103282458</v>
      </c>
      <c r="AL18">
        <f t="shared" si="8"/>
        <v>-4656.0190985210265</v>
      </c>
      <c r="AN18">
        <f t="shared" si="9"/>
        <v>8114.3684570556597</v>
      </c>
      <c r="AO18">
        <f t="shared" si="9"/>
        <v>-405.71842285278302</v>
      </c>
      <c r="AP18">
        <f t="shared" si="9"/>
        <v>-5.3043247614429143</v>
      </c>
      <c r="AQ18">
        <f t="shared" si="9"/>
        <v>-12861.79674929077</v>
      </c>
      <c r="AR18">
        <f t="shared" si="9"/>
        <v>-5158.4510398493376</v>
      </c>
      <c r="AS18">
        <f t="shared" si="9"/>
        <v>2168.2263607309142</v>
      </c>
      <c r="AT18">
        <f t="shared" si="9"/>
        <v>1631.4881339041485</v>
      </c>
      <c r="AU18">
        <f t="shared" si="9"/>
        <v>-1358.7365452142747</v>
      </c>
      <c r="AW18">
        <v>15</v>
      </c>
      <c r="AX18">
        <f>(R18*SUMPRODUCT(K19:$K$23, X19:$X$23)-$AZ$3*SUMPRODUCT(K18:$K$22, W19:$W$23))/Z18</f>
        <v>86616.122423172783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76488.231980429686</v>
      </c>
      <c r="P19">
        <f t="shared" si="22"/>
        <v>3824.4115990214846</v>
      </c>
      <c r="Q19" s="4">
        <f t="shared" si="23"/>
        <v>50</v>
      </c>
      <c r="R19">
        <f t="shared" si="0"/>
        <v>1000000</v>
      </c>
      <c r="S19">
        <f t="shared" si="1"/>
        <v>76674.537090599275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31487.511275766366</v>
      </c>
      <c r="AC19">
        <f t="shared" si="2"/>
        <v>24278.335815764571</v>
      </c>
      <c r="AE19">
        <f t="shared" si="3"/>
        <v>24219.343897449555</v>
      </c>
      <c r="AF19">
        <f t="shared" si="4"/>
        <v>-1210.9671948724779</v>
      </c>
      <c r="AG19">
        <f t="shared" si="4"/>
        <v>-15.832071986999468</v>
      </c>
      <c r="AH19">
        <f t="shared" si="5"/>
        <v>-43252.714961502483</v>
      </c>
      <c r="AI19">
        <f t="shared" si="6"/>
        <v>-20260.170330912406</v>
      </c>
      <c r="AJ19">
        <f t="shared" si="7"/>
        <v>7209.1754600017957</v>
      </c>
      <c r="AK19">
        <f t="shared" si="24"/>
        <v>4663.3221260828059</v>
      </c>
      <c r="AL19">
        <f t="shared" si="8"/>
        <v>-8387.6727448278034</v>
      </c>
      <c r="AN19">
        <f t="shared" si="9"/>
        <v>6510.6484281206413</v>
      </c>
      <c r="AO19">
        <f t="shared" si="9"/>
        <v>-325.53242140603209</v>
      </c>
      <c r="AP19">
        <f t="shared" si="9"/>
        <v>-4.2559804688559533</v>
      </c>
      <c r="AQ19">
        <f t="shared" si="9"/>
        <v>-11627.202696672177</v>
      </c>
      <c r="AR19">
        <f t="shared" si="9"/>
        <v>-5446.342670426423</v>
      </c>
      <c r="AS19">
        <f t="shared" si="9"/>
        <v>1937.9718573486743</v>
      </c>
      <c r="AT19">
        <f t="shared" si="9"/>
        <v>1253.5951014427956</v>
      </c>
      <c r="AU19">
        <f t="shared" si="9"/>
        <v>-2254.7757116349535</v>
      </c>
      <c r="AW19">
        <v>16</v>
      </c>
      <c r="AX19">
        <f>(R19*SUMPRODUCT(K20:$K$23, X20:$X$23)-$AZ$3*SUMPRODUCT(K19:$K$22, W20:$W$23))/Z19</f>
        <v>76674.537090599275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76488.231980429686</v>
      </c>
      <c r="P20">
        <f t="shared" si="22"/>
        <v>3824.4115990214846</v>
      </c>
      <c r="Q20" s="4">
        <f t="shared" si="23"/>
        <v>50</v>
      </c>
      <c r="R20">
        <f t="shared" si="0"/>
        <v>1000000</v>
      </c>
      <c r="S20">
        <f t="shared" si="1"/>
        <v>64179.267114378337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24278.335815764571</v>
      </c>
      <c r="AC20">
        <f t="shared" si="2"/>
        <v>17423.187633186884</v>
      </c>
      <c r="AE20">
        <f t="shared" si="3"/>
        <v>20764.787094728119</v>
      </c>
      <c r="AF20">
        <f t="shared" si="4"/>
        <v>-1038.2393547364061</v>
      </c>
      <c r="AG20">
        <f t="shared" si="4"/>
        <v>-13.573844339898592</v>
      </c>
      <c r="AH20">
        <f t="shared" si="5"/>
        <v>-41998.138544617643</v>
      </c>
      <c r="AI20">
        <f t="shared" si="6"/>
        <v>-22285.164648965827</v>
      </c>
      <c r="AJ20">
        <f t="shared" si="7"/>
        <v>6855.1481825776864</v>
      </c>
      <c r="AK20">
        <f t="shared" si="24"/>
        <v>3765.5858956331772</v>
      </c>
      <c r="AL20">
        <f t="shared" si="8"/>
        <v>-11664.430570754963</v>
      </c>
      <c r="AN20">
        <f t="shared" si="9"/>
        <v>5141.9839868604713</v>
      </c>
      <c r="AO20">
        <f t="shared" si="9"/>
        <v>-257.0991993430236</v>
      </c>
      <c r="AP20">
        <f t="shared" si="9"/>
        <v>-3.3612909160824258</v>
      </c>
      <c r="AQ20">
        <f t="shared" si="9"/>
        <v>-10399.998559542131</v>
      </c>
      <c r="AR20">
        <f t="shared" si="9"/>
        <v>-5518.4750629407654</v>
      </c>
      <c r="AS20">
        <f t="shared" si="9"/>
        <v>1697.5402647551998</v>
      </c>
      <c r="AT20">
        <f t="shared" si="9"/>
        <v>932.47199155773308</v>
      </c>
      <c r="AU20">
        <f t="shared" si="9"/>
        <v>-2888.4628066278319</v>
      </c>
      <c r="AW20">
        <v>17</v>
      </c>
      <c r="AX20">
        <f>(R20*SUMPRODUCT(K21:$K$23, X21:$X$23)-$AZ$3*SUMPRODUCT(K20:$K$22, W21:$W$23))/Z20</f>
        <v>64179.267114378337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76488.231980429686</v>
      </c>
      <c r="P21">
        <f t="shared" si="22"/>
        <v>3824.4115990214846</v>
      </c>
      <c r="Q21" s="4">
        <f t="shared" si="23"/>
        <v>50</v>
      </c>
      <c r="R21">
        <f t="shared" si="0"/>
        <v>1000000</v>
      </c>
      <c r="S21">
        <f t="shared" si="1"/>
        <v>48290.857138939777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17423.187633186884</v>
      </c>
      <c r="AC21">
        <f t="shared" si="2"/>
        <v>11033.337424866606</v>
      </c>
      <c r="AE21">
        <f t="shared" si="3"/>
        <v>17475.781596575776</v>
      </c>
      <c r="AF21">
        <f t="shared" si="4"/>
        <v>-873.78907982878889</v>
      </c>
      <c r="AG21">
        <f t="shared" si="4"/>
        <v>-11.423836807371321</v>
      </c>
      <c r="AH21">
        <f t="shared" si="5"/>
        <v>-40285.381782565681</v>
      </c>
      <c r="AI21">
        <f t="shared" si="6"/>
        <v>-23694.813102626063</v>
      </c>
      <c r="AJ21">
        <f t="shared" si="7"/>
        <v>6389.8502083202784</v>
      </c>
      <c r="AK21">
        <f t="shared" si="24"/>
        <v>2911.6027157901412</v>
      </c>
      <c r="AL21">
        <f t="shared" si="8"/>
        <v>-14393.360178515642</v>
      </c>
      <c r="AN21">
        <f t="shared" si="9"/>
        <v>3986.4031069245466</v>
      </c>
      <c r="AO21">
        <f t="shared" si="9"/>
        <v>-199.32015534622735</v>
      </c>
      <c r="AP21">
        <f t="shared" si="9"/>
        <v>-2.605893092119393</v>
      </c>
      <c r="AQ21">
        <f t="shared" si="9"/>
        <v>-9189.5043557381305</v>
      </c>
      <c r="AR21">
        <f t="shared" si="9"/>
        <v>-5405.0272972519306</v>
      </c>
      <c r="AS21">
        <f t="shared" si="9"/>
        <v>1457.5896695928916</v>
      </c>
      <c r="AT21">
        <f t="shared" si="9"/>
        <v>664.16612316956514</v>
      </c>
      <c r="AU21">
        <f t="shared" si="9"/>
        <v>-3283.2715044894735</v>
      </c>
      <c r="AW21">
        <v>18</v>
      </c>
      <c r="AX21">
        <f>(R21*SUMPRODUCT(K22:$K$23, X22:$X$23)-$AZ$3*SUMPRODUCT(K21:$K$22, W22:$W$23))/Z21</f>
        <v>48290.857138939777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76488.231980429686</v>
      </c>
      <c r="P22">
        <f t="shared" si="22"/>
        <v>3824.4115990214846</v>
      </c>
      <c r="Q22" s="4">
        <f t="shared" si="23"/>
        <v>50</v>
      </c>
      <c r="R22">
        <f t="shared" si="0"/>
        <v>1000000</v>
      </c>
      <c r="S22">
        <f t="shared" si="1"/>
        <v>27678.371409305531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11033.337424866606</v>
      </c>
      <c r="AC22">
        <f t="shared" si="2"/>
        <v>5207.3204535613486</v>
      </c>
      <c r="AE22">
        <f t="shared" si="3"/>
        <v>14390.25183087643</v>
      </c>
      <c r="AF22">
        <f t="shared" si="4"/>
        <v>-719.5125915438216</v>
      </c>
      <c r="AG22">
        <f t="shared" si="4"/>
        <v>-9.4068404107956951</v>
      </c>
      <c r="AH22">
        <f t="shared" si="5"/>
        <v>-38055.160570038272</v>
      </c>
      <c r="AI22">
        <f t="shared" si="6"/>
        <v>-24393.82817111646</v>
      </c>
      <c r="AJ22">
        <f t="shared" si="7"/>
        <v>5826.0169713052574</v>
      </c>
      <c r="AK22">
        <f t="shared" si="24"/>
        <v>2113.977248308855</v>
      </c>
      <c r="AL22">
        <f t="shared" si="8"/>
        <v>-16453.833951502347</v>
      </c>
      <c r="AN22">
        <f t="shared" si="9"/>
        <v>3023.8090691846542</v>
      </c>
      <c r="AO22">
        <f t="shared" si="9"/>
        <v>-151.19045345923274</v>
      </c>
      <c r="AP22">
        <f t="shared" si="9"/>
        <v>-1.9766498655363924</v>
      </c>
      <c r="AQ22">
        <f t="shared" si="9"/>
        <v>-7996.4924181560773</v>
      </c>
      <c r="AR22">
        <f t="shared" si="9"/>
        <v>-5125.8504522961921</v>
      </c>
      <c r="AS22">
        <f t="shared" si="9"/>
        <v>1224.2150562825564</v>
      </c>
      <c r="AT22">
        <f t="shared" si="9"/>
        <v>444.20790203064979</v>
      </c>
      <c r="AU22">
        <f t="shared" si="9"/>
        <v>-3457.4274939829861</v>
      </c>
      <c r="AW22">
        <v>19</v>
      </c>
      <c r="AX22">
        <f>(R22*SUMPRODUCT(K23:$K$23, X23:$X$23)-$AZ$3*SUMPRODUCT(K22:$K$22, W23:$W$23))/Z22</f>
        <v>27678.371409305531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76488.231980429686</v>
      </c>
      <c r="P23">
        <f t="shared" si="22"/>
        <v>3824.4115990214846</v>
      </c>
      <c r="Q23" s="4">
        <f t="shared" si="23"/>
        <v>50</v>
      </c>
      <c r="R23">
        <f t="shared" si="0"/>
        <v>1000000</v>
      </c>
      <c r="S23">
        <f t="shared" si="1"/>
        <v>34520.366318538589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5207.3204535613486</v>
      </c>
      <c r="AC23">
        <f t="shared" si="2"/>
        <v>5207.3204535613486</v>
      </c>
      <c r="AE23">
        <f t="shared" si="3"/>
        <v>11538.07961286138</v>
      </c>
      <c r="AF23">
        <f t="shared" si="4"/>
        <v>-576.90398064306908</v>
      </c>
      <c r="AG23">
        <f t="shared" si="4"/>
        <v>-7.542388753222534</v>
      </c>
      <c r="AH23">
        <f t="shared" si="5"/>
        <v>-35407.665069304072</v>
      </c>
      <c r="AI23">
        <f t="shared" si="6"/>
        <v>-24454.031825838982</v>
      </c>
      <c r="AJ23">
        <f t="shared" si="7"/>
        <v>0</v>
      </c>
      <c r="AK23">
        <f t="shared" si="24"/>
        <v>1383.5705470523371</v>
      </c>
      <c r="AL23">
        <f t="shared" si="8"/>
        <v>-23070.461278786643</v>
      </c>
      <c r="AN23">
        <f t="shared" si="9"/>
        <v>2233.370982724995</v>
      </c>
      <c r="AO23">
        <f t="shared" si="9"/>
        <v>-111.66854913624977</v>
      </c>
      <c r="AP23">
        <f t="shared" si="9"/>
        <v>-1.4599441802344355</v>
      </c>
      <c r="AQ23">
        <f t="shared" si="9"/>
        <v>-6853.69267548485</v>
      </c>
      <c r="AR23">
        <f t="shared" si="9"/>
        <v>-4733.4501860763385</v>
      </c>
      <c r="AS23">
        <f t="shared" si="9"/>
        <v>0</v>
      </c>
      <c r="AT23">
        <f t="shared" si="9"/>
        <v>267.81114501023342</v>
      </c>
      <c r="AU23">
        <f t="shared" si="9"/>
        <v>-4465.6390410661052</v>
      </c>
      <c r="AW23">
        <v>20</v>
      </c>
      <c r="AX23">
        <f>(R23*SUMPRODUCT(K$23:$K24, X$23:$X24)-$AZ$3*SUMPRODUCT(K$22:$K23, W$23:$W24))/Z23</f>
        <v>34520.366318538589</v>
      </c>
    </row>
    <row r="25" spans="5:50" x14ac:dyDescent="0.25">
      <c r="AN25" s="8">
        <f t="shared" ref="AN25:AU25" si="25">SUM(AN3:AN23)</f>
        <v>506373.70446712087</v>
      </c>
      <c r="AO25" s="8">
        <f t="shared" si="25"/>
        <v>-82684.859208678317</v>
      </c>
      <c r="AP25" s="8">
        <f t="shared" si="25"/>
        <v>-2800.9223295433126</v>
      </c>
      <c r="AQ25" s="8">
        <f t="shared" si="25"/>
        <v>-311754.32913607405</v>
      </c>
      <c r="AR25" s="8">
        <f t="shared" si="25"/>
        <v>109133.59379282514</v>
      </c>
      <c r="AS25" s="8">
        <f t="shared" si="25"/>
        <v>-39880.775067511793</v>
      </c>
      <c r="AT25" s="8">
        <f t="shared" si="25"/>
        <v>73819.670578435165</v>
      </c>
      <c r="AU25" s="9">
        <f t="shared" si="25"/>
        <v>143072.48930374859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4457.5931520597178</v>
      </c>
      <c r="K3">
        <v>1</v>
      </c>
      <c r="L3" s="2">
        <v>0</v>
      </c>
      <c r="O3">
        <f>$C$3</f>
        <v>4457.5931520597178</v>
      </c>
      <c r="P3">
        <f>O3*B5</f>
        <v>3566.0745216477744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4457.5931520597178</v>
      </c>
      <c r="AF3">
        <f t="shared" ref="AF3:AG23" si="4">-$Z3*P3</f>
        <v>-3566.0745216477744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-1628.3895735880565</v>
      </c>
      <c r="AJ3">
        <f t="shared" ref="AJ3:AJ23" si="7">AB3-AC3</f>
        <v>0</v>
      </c>
      <c r="AL3">
        <f t="shared" ref="AL3:AL23" si="8">SUM(AI3:AK3)</f>
        <v>-1628.3895735880565</v>
      </c>
      <c r="AN3">
        <f t="shared" ref="AN3:AU23" si="9">AE3*$K3</f>
        <v>4457.5931520597178</v>
      </c>
      <c r="AO3">
        <f t="shared" si="9"/>
        <v>-3566.0745216477744</v>
      </c>
      <c r="AP3">
        <f t="shared" si="9"/>
        <v>-2519.9082039999998</v>
      </c>
      <c r="AQ3">
        <f t="shared" si="9"/>
        <v>0</v>
      </c>
      <c r="AR3">
        <f t="shared" si="9"/>
        <v>-1628.3895735880565</v>
      </c>
      <c r="AS3">
        <f t="shared" si="9"/>
        <v>0</v>
      </c>
      <c r="AT3">
        <f t="shared" si="9"/>
        <v>0</v>
      </c>
      <c r="AU3">
        <f t="shared" si="9"/>
        <v>-1628.3895735880565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2465.6366933952286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438.74781254324034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433.87647850390931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-433.87647850390931</v>
      </c>
      <c r="AK4">
        <f>G4*MAX(0, SUM(AB4, AE4:AF4))</f>
        <v>0</v>
      </c>
      <c r="AL4">
        <f t="shared" si="8"/>
        <v>-2639.4984785039092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-2031.7602148913199</v>
      </c>
      <c r="AR4">
        <f t="shared" si="9"/>
        <v>-2031.7602148913199</v>
      </c>
      <c r="AS4">
        <f t="shared" si="9"/>
        <v>-399.67545082584053</v>
      </c>
      <c r="AT4">
        <f t="shared" si="9"/>
        <v>0</v>
      </c>
      <c r="AU4">
        <f t="shared" si="9"/>
        <v>-2431.4356657171606</v>
      </c>
      <c r="AW4">
        <v>1</v>
      </c>
      <c r="AX4">
        <f>(R4*SUMPRODUCT(K5:$K$23, X5:$X$23)-$AZ$3*SUMPRODUCT(K4:$K$22, W5:$W$23))/Z4</f>
        <v>438.74781254324034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4457.5931520597178</v>
      </c>
      <c r="P5">
        <f t="shared" ref="P5:P23" si="22">O5*$C$5</f>
        <v>222.8796576029859</v>
      </c>
      <c r="Q5" s="4">
        <f t="shared" ref="Q5:Q23" si="23">$C$8</f>
        <v>50</v>
      </c>
      <c r="R5">
        <f t="shared" si="0"/>
        <v>2000000</v>
      </c>
      <c r="S5">
        <f t="shared" si="1"/>
        <v>828.28007062112499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433.87647850390931</v>
      </c>
      <c r="AC5">
        <f t="shared" si="2"/>
        <v>809.98036217019398</v>
      </c>
      <c r="AE5">
        <f t="shared" si="3"/>
        <v>4359.1087649919618</v>
      </c>
      <c r="AF5">
        <f t="shared" si="4"/>
        <v>-217.95543824959807</v>
      </c>
      <c r="AG5">
        <f t="shared" si="4"/>
        <v>-48.895318799762492</v>
      </c>
      <c r="AH5">
        <f t="shared" si="5"/>
        <v>-2203.6822295001361</v>
      </c>
      <c r="AI5">
        <f t="shared" si="6"/>
        <v>1888.575778442465</v>
      </c>
      <c r="AJ5">
        <f t="shared" si="7"/>
        <v>-376.10388366628467</v>
      </c>
      <c r="AK5">
        <f>G5*SUM(AB5, AE5:AF5)</f>
        <v>320.25208636723914</v>
      </c>
      <c r="AL5">
        <f t="shared" si="8"/>
        <v>1832.7239811434195</v>
      </c>
      <c r="AN5">
        <f t="shared" si="9"/>
        <v>3698.9668492745222</v>
      </c>
      <c r="AO5">
        <f t="shared" si="9"/>
        <v>-184.94834246372611</v>
      </c>
      <c r="AP5">
        <f t="shared" si="9"/>
        <v>-41.490628721525901</v>
      </c>
      <c r="AQ5">
        <f t="shared" si="9"/>
        <v>-1869.9573588803087</v>
      </c>
      <c r="AR5">
        <f t="shared" si="9"/>
        <v>1602.5705192089615</v>
      </c>
      <c r="AS5">
        <f t="shared" si="9"/>
        <v>-319.14684229439132</v>
      </c>
      <c r="AT5">
        <f t="shared" si="9"/>
        <v>271.75322175876084</v>
      </c>
      <c r="AU5">
        <f t="shared" si="9"/>
        <v>1555.1768986733309</v>
      </c>
      <c r="AW5">
        <v>2</v>
      </c>
      <c r="AX5">
        <f>(R5*SUMPRODUCT(K6:$K$23, X6:$X$23)-$AZ$3*SUMPRODUCT(K5:$K$22, W6:$W$23))/Z5</f>
        <v>828.28007062112499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4457.5931520597178</v>
      </c>
      <c r="P6">
        <f t="shared" si="22"/>
        <v>222.8796576029859</v>
      </c>
      <c r="Q6" s="4">
        <f t="shared" si="23"/>
        <v>50</v>
      </c>
      <c r="R6">
        <f t="shared" si="0"/>
        <v>2000000</v>
      </c>
      <c r="S6">
        <f t="shared" si="1"/>
        <v>1169.3623556712232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809.98036217019398</v>
      </c>
      <c r="AC6">
        <f t="shared" si="2"/>
        <v>1130.8012077685853</v>
      </c>
      <c r="AE6">
        <f t="shared" si="3"/>
        <v>4310.5985887468814</v>
      </c>
      <c r="AF6">
        <f t="shared" si="4"/>
        <v>-215.52992943734409</v>
      </c>
      <c r="AG6">
        <f t="shared" si="4"/>
        <v>-48.351189102521452</v>
      </c>
      <c r="AH6">
        <f t="shared" si="5"/>
        <v>-2207.0603697367033</v>
      </c>
      <c r="AI6">
        <f t="shared" si="6"/>
        <v>1839.6571004703128</v>
      </c>
      <c r="AJ6">
        <f t="shared" si="7"/>
        <v>-320.82084559839132</v>
      </c>
      <c r="AK6">
        <f>G6*SUM(AB6, AE6:AF6)</f>
        <v>343.35343150358119</v>
      </c>
      <c r="AL6">
        <f t="shared" si="8"/>
        <v>1862.1896863755028</v>
      </c>
      <c r="AN6">
        <f t="shared" si="9"/>
        <v>3369.4706912605625</v>
      </c>
      <c r="AO6">
        <f t="shared" si="9"/>
        <v>-168.47353456302812</v>
      </c>
      <c r="AP6">
        <f t="shared" si="9"/>
        <v>-37.794731106220773</v>
      </c>
      <c r="AQ6">
        <f t="shared" si="9"/>
        <v>-1725.1954865582593</v>
      </c>
      <c r="AR6">
        <f t="shared" si="9"/>
        <v>1438.0069390330543</v>
      </c>
      <c r="AS6">
        <f t="shared" si="9"/>
        <v>-250.77640938574666</v>
      </c>
      <c r="AT6">
        <f t="shared" si="9"/>
        <v>268.38948242948823</v>
      </c>
      <c r="AU6">
        <f t="shared" si="9"/>
        <v>1455.620012076796</v>
      </c>
      <c r="AW6">
        <v>3</v>
      </c>
      <c r="AX6">
        <f>(R6*SUMPRODUCT(K7:$K$23, X7:$X$23)-$AZ$3*SUMPRODUCT(K6:$K$22, W7:$W$23))/Z6</f>
        <v>1169.3623556712232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4457.5931520597178</v>
      </c>
      <c r="P7">
        <f t="shared" si="22"/>
        <v>222.8796576029859</v>
      </c>
      <c r="Q7" s="4">
        <f t="shared" si="23"/>
        <v>50</v>
      </c>
      <c r="R7">
        <f t="shared" si="0"/>
        <v>2000000</v>
      </c>
      <c r="S7">
        <f t="shared" si="1"/>
        <v>1466.0179981148149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1130.8012077685853</v>
      </c>
      <c r="AC7">
        <f t="shared" si="2"/>
        <v>1401.8761862101401</v>
      </c>
      <c r="AE7">
        <f t="shared" si="3"/>
        <v>4262.5627350562099</v>
      </c>
      <c r="AF7">
        <f t="shared" si="4"/>
        <v>-213.12813675281049</v>
      </c>
      <c r="AG7">
        <f t="shared" si="4"/>
        <v>-47.812379793864871</v>
      </c>
      <c r="AH7">
        <f t="shared" si="5"/>
        <v>-2211.8967052547155</v>
      </c>
      <c r="AI7">
        <f t="shared" si="6"/>
        <v>1789.7255132548194</v>
      </c>
      <c r="AJ7">
        <f t="shared" si="7"/>
        <v>-271.07497844155478</v>
      </c>
      <c r="AK7">
        <f>G7*SUM(AB7, AE7:AF7)</f>
        <v>362.61650642503895</v>
      </c>
      <c r="AL7">
        <f t="shared" si="8"/>
        <v>1881.2670412383036</v>
      </c>
      <c r="AN7">
        <f t="shared" si="9"/>
        <v>3069.2781766278504</v>
      </c>
      <c r="AO7">
        <f t="shared" si="9"/>
        <v>-153.46390883139253</v>
      </c>
      <c r="AP7">
        <f t="shared" si="9"/>
        <v>-34.427527052459133</v>
      </c>
      <c r="AQ7">
        <f t="shared" si="9"/>
        <v>-1592.6865382085264</v>
      </c>
      <c r="AR7">
        <f t="shared" si="9"/>
        <v>1288.7002025354725</v>
      </c>
      <c r="AS7">
        <f t="shared" si="9"/>
        <v>-195.18880243519925</v>
      </c>
      <c r="AT7">
        <f t="shared" si="9"/>
        <v>261.10370658057383</v>
      </c>
      <c r="AU7">
        <f t="shared" si="9"/>
        <v>1354.6151066808472</v>
      </c>
      <c r="AW7">
        <v>4</v>
      </c>
      <c r="AX7">
        <f>(R7*SUMPRODUCT(K8:$K$23, X8:$X$23)-$AZ$3*SUMPRODUCT(K7:$K$22, W8:$W$23))/Z7</f>
        <v>1466.0179981148149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4457.5931520597178</v>
      </c>
      <c r="P8">
        <f t="shared" si="22"/>
        <v>222.8796576029859</v>
      </c>
      <c r="Q8" s="4">
        <f t="shared" si="23"/>
        <v>50</v>
      </c>
      <c r="R8">
        <f t="shared" si="0"/>
        <v>2000000</v>
      </c>
      <c r="S8">
        <f t="shared" si="1"/>
        <v>1718.2135335991691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1401.8761862101401</v>
      </c>
      <c r="AC8">
        <f t="shared" si="2"/>
        <v>1624.6968861215155</v>
      </c>
      <c r="AE8">
        <f t="shared" si="3"/>
        <v>4214.9811837284187</v>
      </c>
      <c r="AF8">
        <f t="shared" si="4"/>
        <v>-210.74905918642094</v>
      </c>
      <c r="AG8">
        <f t="shared" si="4"/>
        <v>-47.278666310997949</v>
      </c>
      <c r="AH8">
        <f t="shared" si="5"/>
        <v>-2223.5873971309725</v>
      </c>
      <c r="AI8">
        <f t="shared" si="6"/>
        <v>1733.3660611000278</v>
      </c>
      <c r="AJ8">
        <f t="shared" si="7"/>
        <v>-222.82069991137541</v>
      </c>
      <c r="AK8">
        <f t="shared" ref="AK8:AK23" si="24">G8*SUM(AB8:AB8, AE8:AF8)</f>
        <v>378.4275817526497</v>
      </c>
      <c r="AL8">
        <f t="shared" si="8"/>
        <v>1888.9729429413021</v>
      </c>
      <c r="AN8">
        <f t="shared" si="9"/>
        <v>2795.7766584702804</v>
      </c>
      <c r="AO8">
        <f t="shared" si="9"/>
        <v>-139.78883292351404</v>
      </c>
      <c r="AP8">
        <f t="shared" si="9"/>
        <v>-31.359710981905533</v>
      </c>
      <c r="AQ8">
        <f t="shared" si="9"/>
        <v>-1474.8947793566265</v>
      </c>
      <c r="AR8">
        <f t="shared" si="9"/>
        <v>1149.7333352082346</v>
      </c>
      <c r="AS8">
        <f t="shared" si="9"/>
        <v>-147.79589390365661</v>
      </c>
      <c r="AT8">
        <f t="shared" si="9"/>
        <v>251.00918696143373</v>
      </c>
      <c r="AU8">
        <f t="shared" si="9"/>
        <v>1252.9466282660119</v>
      </c>
      <c r="AW8">
        <v>5</v>
      </c>
      <c r="AX8">
        <f>(R8*SUMPRODUCT(K9:$K$23, X9:$X$23)-$AZ$3*SUMPRODUCT(K8:$K$22, W9:$W$23))/Z8</f>
        <v>1718.2135335991691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4457.5931520597178</v>
      </c>
      <c r="P9">
        <f t="shared" si="22"/>
        <v>222.8796576029859</v>
      </c>
      <c r="Q9" s="4">
        <f t="shared" si="23"/>
        <v>50</v>
      </c>
      <c r="R9">
        <f t="shared" si="0"/>
        <v>2000000</v>
      </c>
      <c r="S9">
        <f t="shared" si="1"/>
        <v>1918.3419853892547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1624.6968861215155</v>
      </c>
      <c r="AC9">
        <f t="shared" si="2"/>
        <v>1793.6312668937881</v>
      </c>
      <c r="AE9">
        <f t="shared" si="3"/>
        <v>4167.8066338122753</v>
      </c>
      <c r="AF9">
        <f t="shared" si="4"/>
        <v>-208.39033169061375</v>
      </c>
      <c r="AG9">
        <f t="shared" si="4"/>
        <v>-46.749518087877298</v>
      </c>
      <c r="AH9">
        <f t="shared" si="5"/>
        <v>-2254.4624004267603</v>
      </c>
      <c r="AI9">
        <f t="shared" si="6"/>
        <v>1658.2043836070238</v>
      </c>
      <c r="AJ9">
        <f t="shared" si="7"/>
        <v>-168.93438077227256</v>
      </c>
      <c r="AK9">
        <f t="shared" si="24"/>
        <v>390.88792317702246</v>
      </c>
      <c r="AL9">
        <f t="shared" si="8"/>
        <v>1880.1579260117737</v>
      </c>
      <c r="AN9">
        <f t="shared" si="9"/>
        <v>2546.5708468808534</v>
      </c>
      <c r="AO9">
        <f t="shared" si="9"/>
        <v>-127.32854234404267</v>
      </c>
      <c r="AP9">
        <f t="shared" si="9"/>
        <v>-28.564415369583031</v>
      </c>
      <c r="AQ9">
        <f t="shared" si="9"/>
        <v>-1377.4987010528396</v>
      </c>
      <c r="AR9">
        <f t="shared" si="9"/>
        <v>1013.1791881143882</v>
      </c>
      <c r="AS9">
        <f t="shared" si="9"/>
        <v>-103.22056825295503</v>
      </c>
      <c r="AT9">
        <f t="shared" si="9"/>
        <v>238.8363657480669</v>
      </c>
      <c r="AU9">
        <f t="shared" si="9"/>
        <v>1148.7949856095001</v>
      </c>
      <c r="AW9">
        <v>6</v>
      </c>
      <c r="AX9">
        <f>(R9*SUMPRODUCT(K10:$K$23, X10:$X$23)-$AZ$3*SUMPRODUCT(K9:$K$22, W10:$W$23))/Z9</f>
        <v>1918.3419853892547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4457.5931520597178</v>
      </c>
      <c r="P10">
        <f t="shared" si="22"/>
        <v>222.8796576029859</v>
      </c>
      <c r="Q10" s="4">
        <f t="shared" si="23"/>
        <v>50</v>
      </c>
      <c r="R10">
        <f t="shared" si="0"/>
        <v>2000000</v>
      </c>
      <c r="S10">
        <f t="shared" si="1"/>
        <v>2066.5496143306864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1793.6312668937881</v>
      </c>
      <c r="AC10">
        <f t="shared" si="2"/>
        <v>1910.5106054709615</v>
      </c>
      <c r="AE10">
        <f t="shared" si="3"/>
        <v>4121.0135642657069</v>
      </c>
      <c r="AF10">
        <f t="shared" si="4"/>
        <v>-206.05067821328535</v>
      </c>
      <c r="AG10">
        <f t="shared" si="4"/>
        <v>-46.224648859682404</v>
      </c>
      <c r="AH10">
        <f t="shared" si="5"/>
        <v>-2294.9618926447492</v>
      </c>
      <c r="AI10">
        <f t="shared" si="6"/>
        <v>1573.77634454799</v>
      </c>
      <c r="AJ10">
        <f t="shared" si="7"/>
        <v>-116.87933857717348</v>
      </c>
      <c r="AK10">
        <f t="shared" si="24"/>
        <v>399.60159070623473</v>
      </c>
      <c r="AL10">
        <f t="shared" si="8"/>
        <v>1856.4985966770512</v>
      </c>
      <c r="AN10">
        <f t="shared" si="9"/>
        <v>2319.4959165690052</v>
      </c>
      <c r="AO10">
        <f t="shared" si="9"/>
        <v>-115.97479582845027</v>
      </c>
      <c r="AP10">
        <f t="shared" si="9"/>
        <v>-26.017357769598561</v>
      </c>
      <c r="AQ10">
        <f t="shared" si="9"/>
        <v>-1291.7100746353562</v>
      </c>
      <c r="AR10">
        <f t="shared" si="9"/>
        <v>885.79368833560022</v>
      </c>
      <c r="AS10">
        <f t="shared" si="9"/>
        <v>-65.785065817745163</v>
      </c>
      <c r="AT10">
        <f t="shared" si="9"/>
        <v>224.91414877513108</v>
      </c>
      <c r="AU10">
        <f t="shared" si="9"/>
        <v>1044.922771292986</v>
      </c>
      <c r="AW10">
        <v>7</v>
      </c>
      <c r="AX10">
        <f>(R10*SUMPRODUCT(K11:$K$23, X11:$X$23)-$AZ$3*SUMPRODUCT(K10:$K$22, W11:$W$23))/Z10</f>
        <v>2066.5496143306864</v>
      </c>
    </row>
    <row r="11" spans="1:52" x14ac:dyDescent="0.25">
      <c r="A11" t="s">
        <v>33</v>
      </c>
      <c r="C11" s="7">
        <f>AU25</f>
        <v>9363.129594605407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4457.5931520597178</v>
      </c>
      <c r="P11">
        <f t="shared" si="22"/>
        <v>222.8796576029859</v>
      </c>
      <c r="Q11" s="4">
        <f t="shared" si="23"/>
        <v>50</v>
      </c>
      <c r="R11">
        <f t="shared" si="0"/>
        <v>2000000</v>
      </c>
      <c r="S11">
        <f t="shared" si="1"/>
        <v>2170.6818232243763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1910.5106054709615</v>
      </c>
      <c r="AC11">
        <f t="shared" si="2"/>
        <v>1984.1808154126541</v>
      </c>
      <c r="AE11">
        <f t="shared" si="3"/>
        <v>4074.6049101261897</v>
      </c>
      <c r="AF11">
        <f t="shared" si="4"/>
        <v>-203.7302455063095</v>
      </c>
      <c r="AG11">
        <f t="shared" si="4"/>
        <v>-45.704091548187151</v>
      </c>
      <c r="AH11">
        <f t="shared" si="5"/>
        <v>-2332.432915937125</v>
      </c>
      <c r="AI11">
        <f t="shared" si="6"/>
        <v>1492.7376571345681</v>
      </c>
      <c r="AJ11">
        <f t="shared" si="7"/>
        <v>-73.670209941692519</v>
      </c>
      <c r="AK11">
        <f t="shared" si="24"/>
        <v>404.69696890635896</v>
      </c>
      <c r="AL11">
        <f t="shared" si="8"/>
        <v>1823.7644160992345</v>
      </c>
      <c r="AN11">
        <f t="shared" si="9"/>
        <v>2112.5959329896355</v>
      </c>
      <c r="AO11">
        <f t="shared" si="9"/>
        <v>-105.62979664948178</v>
      </c>
      <c r="AP11">
        <f t="shared" si="9"/>
        <v>-23.69659882501243</v>
      </c>
      <c r="AQ11">
        <f t="shared" si="9"/>
        <v>-1209.3168296965812</v>
      </c>
      <c r="AR11">
        <f t="shared" si="9"/>
        <v>773.95270781856016</v>
      </c>
      <c r="AS11">
        <f t="shared" si="9"/>
        <v>-38.196436056543263</v>
      </c>
      <c r="AT11">
        <f t="shared" si="9"/>
        <v>209.8267658982252</v>
      </c>
      <c r="AU11">
        <f t="shared" si="9"/>
        <v>945.5830376602421</v>
      </c>
      <c r="AW11">
        <v>8</v>
      </c>
      <c r="AX11">
        <f>(R11*SUMPRODUCT(K12:$K$23, X12:$X$23)-$AZ$3*SUMPRODUCT(K11:$K$22, W12:$W$23))/Z11</f>
        <v>2170.6818232243763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4457.5931520597178</v>
      </c>
      <c r="P12">
        <f t="shared" si="22"/>
        <v>222.8796576029859</v>
      </c>
      <c r="Q12" s="4">
        <f t="shared" si="23"/>
        <v>50</v>
      </c>
      <c r="R12">
        <f t="shared" si="0"/>
        <v>2000000</v>
      </c>
      <c r="S12">
        <f t="shared" si="1"/>
        <v>2227.526093721548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1984.1808154126541</v>
      </c>
      <c r="AC12">
        <f t="shared" si="2"/>
        <v>2013.1222147552528</v>
      </c>
      <c r="AE12">
        <f t="shared" si="3"/>
        <v>4028.540821158193</v>
      </c>
      <c r="AF12">
        <f t="shared" si="4"/>
        <v>-201.42704105790966</v>
      </c>
      <c r="AG12">
        <f t="shared" si="4"/>
        <v>-45.187399160651609</v>
      </c>
      <c r="AH12">
        <f t="shared" si="5"/>
        <v>-2386.0588821469114</v>
      </c>
      <c r="AI12">
        <f t="shared" si="6"/>
        <v>1395.8674987927202</v>
      </c>
      <c r="AJ12">
        <f t="shared" si="7"/>
        <v>-28.941399342598743</v>
      </c>
      <c r="AK12">
        <f t="shared" si="24"/>
        <v>406.79062168590571</v>
      </c>
      <c r="AL12">
        <f t="shared" si="8"/>
        <v>1773.7167211360272</v>
      </c>
      <c r="AN12">
        <f t="shared" si="9"/>
        <v>1924.0664674141069</v>
      </c>
      <c r="AO12">
        <f t="shared" si="9"/>
        <v>-96.203323370705348</v>
      </c>
      <c r="AP12">
        <f t="shared" si="9"/>
        <v>-21.581898591676705</v>
      </c>
      <c r="AQ12">
        <f t="shared" si="9"/>
        <v>-1139.6026720897371</v>
      </c>
      <c r="AR12">
        <f t="shared" si="9"/>
        <v>666.67857336198767</v>
      </c>
      <c r="AS12">
        <f t="shared" si="9"/>
        <v>-13.822666436113115</v>
      </c>
      <c r="AT12">
        <f t="shared" si="9"/>
        <v>194.28677260352731</v>
      </c>
      <c r="AU12">
        <f t="shared" si="9"/>
        <v>847.1426795294019</v>
      </c>
      <c r="AW12">
        <v>9</v>
      </c>
      <c r="AX12">
        <f>(R12*SUMPRODUCT(K13:$K$23, X13:$X$23)-$AZ$3*SUMPRODUCT(K12:$K$22, W13:$W$23))/Z12</f>
        <v>2227.526093721548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4457.5931520597178</v>
      </c>
      <c r="P13">
        <f t="shared" si="22"/>
        <v>222.8796576029859</v>
      </c>
      <c r="Q13" s="4">
        <f t="shared" si="23"/>
        <v>50</v>
      </c>
      <c r="R13">
        <f t="shared" si="0"/>
        <v>2000000</v>
      </c>
      <c r="S13">
        <f t="shared" si="1"/>
        <v>2242.0153429941297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2013.1222147552528</v>
      </c>
      <c r="AC13">
        <f t="shared" si="2"/>
        <v>2003.2177272432857</v>
      </c>
      <c r="AE13">
        <f t="shared" si="3"/>
        <v>3982.8137889186969</v>
      </c>
      <c r="AF13">
        <f t="shared" si="4"/>
        <v>-199.14068944593487</v>
      </c>
      <c r="AG13">
        <f t="shared" si="4"/>
        <v>-44.674487476255656</v>
      </c>
      <c r="AH13">
        <f t="shared" si="5"/>
        <v>-2441.5077115774025</v>
      </c>
      <c r="AI13">
        <f t="shared" si="6"/>
        <v>1297.490900419104</v>
      </c>
      <c r="AJ13">
        <f t="shared" si="7"/>
        <v>9.9044875119670905</v>
      </c>
      <c r="AK13">
        <f t="shared" si="24"/>
        <v>405.77567199596109</v>
      </c>
      <c r="AL13">
        <f t="shared" si="8"/>
        <v>1713.1710599270323</v>
      </c>
      <c r="AN13">
        <f t="shared" si="9"/>
        <v>1752.2806735305535</v>
      </c>
      <c r="AO13">
        <f t="shared" si="9"/>
        <v>-87.614033676527683</v>
      </c>
      <c r="AP13">
        <f t="shared" si="9"/>
        <v>-19.655009034649989</v>
      </c>
      <c r="AQ13">
        <f t="shared" si="9"/>
        <v>-1074.1669091274266</v>
      </c>
      <c r="AR13">
        <f t="shared" si="9"/>
        <v>570.84472169194942</v>
      </c>
      <c r="AS13">
        <f t="shared" si="9"/>
        <v>4.3575830978421211</v>
      </c>
      <c r="AT13">
        <f t="shared" si="9"/>
        <v>178.52526015795371</v>
      </c>
      <c r="AU13">
        <f t="shared" si="9"/>
        <v>753.72756494774524</v>
      </c>
      <c r="AW13">
        <v>10</v>
      </c>
      <c r="AX13">
        <f>(R13*SUMPRODUCT(K14:$K$23, X14:$X$23)-$AZ$3*SUMPRODUCT(K13:$K$22, W14:$W$23))/Z13</f>
        <v>2242.0153429941297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4457.5931520597178</v>
      </c>
      <c r="P14">
        <f t="shared" si="22"/>
        <v>222.8796576029859</v>
      </c>
      <c r="Q14" s="4">
        <f t="shared" si="23"/>
        <v>50</v>
      </c>
      <c r="R14">
        <f t="shared" si="0"/>
        <v>2000000</v>
      </c>
      <c r="S14">
        <f t="shared" si="1"/>
        <v>2214.0462101496596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2003.2177272432857</v>
      </c>
      <c r="AC14">
        <f t="shared" si="2"/>
        <v>1955.6679475896483</v>
      </c>
      <c r="AE14">
        <f t="shared" si="3"/>
        <v>3937.3939039370953</v>
      </c>
      <c r="AF14">
        <f t="shared" si="4"/>
        <v>-196.86969519685479</v>
      </c>
      <c r="AG14">
        <f t="shared" si="4"/>
        <v>-44.165021005985551</v>
      </c>
      <c r="AH14">
        <f t="shared" si="5"/>
        <v>-2508.8638203020473</v>
      </c>
      <c r="AI14">
        <f t="shared" si="6"/>
        <v>1187.4953674322073</v>
      </c>
      <c r="AJ14">
        <f t="shared" si="7"/>
        <v>47.549779653637415</v>
      </c>
      <c r="AK14">
        <f t="shared" si="24"/>
        <v>402.06193551884684</v>
      </c>
      <c r="AL14">
        <f t="shared" si="8"/>
        <v>1637.1070826046916</v>
      </c>
      <c r="AN14">
        <f t="shared" si="9"/>
        <v>1595.7464995876019</v>
      </c>
      <c r="AO14">
        <f t="shared" si="9"/>
        <v>-79.787324979380102</v>
      </c>
      <c r="AP14">
        <f t="shared" si="9"/>
        <v>-17.899194084707531</v>
      </c>
      <c r="AQ14">
        <f t="shared" si="9"/>
        <v>-1016.7920093505918</v>
      </c>
      <c r="AR14">
        <f t="shared" si="9"/>
        <v>481.26797117292227</v>
      </c>
      <c r="AS14">
        <f t="shared" si="9"/>
        <v>19.270968638058296</v>
      </c>
      <c r="AT14">
        <f t="shared" si="9"/>
        <v>162.94760998641149</v>
      </c>
      <c r="AU14">
        <f t="shared" si="9"/>
        <v>663.48654979739206</v>
      </c>
      <c r="AW14">
        <v>11</v>
      </c>
      <c r="AX14">
        <f>(R14*SUMPRODUCT(K15:$K$23, X15:$X$23)-$AZ$3*SUMPRODUCT(K14:$K$22, W15:$W$23))/Z14</f>
        <v>2214.0462101496596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4457.5931520597178</v>
      </c>
      <c r="P15">
        <f t="shared" si="22"/>
        <v>222.8796576029859</v>
      </c>
      <c r="Q15" s="4">
        <f t="shared" si="23"/>
        <v>50</v>
      </c>
      <c r="R15">
        <f t="shared" si="0"/>
        <v>2000000</v>
      </c>
      <c r="S15">
        <f t="shared" si="1"/>
        <v>2134.9056191809191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1955.6679475896483</v>
      </c>
      <c r="AC15">
        <f t="shared" si="2"/>
        <v>1864.1198998619166</v>
      </c>
      <c r="AE15">
        <f t="shared" si="3"/>
        <v>3892.2039576769471</v>
      </c>
      <c r="AF15">
        <f t="shared" si="4"/>
        <v>-194.61019788384738</v>
      </c>
      <c r="AG15">
        <f t="shared" si="4"/>
        <v>-43.658133715932316</v>
      </c>
      <c r="AH15">
        <f t="shared" si="5"/>
        <v>-2609.4831997352953</v>
      </c>
      <c r="AI15">
        <f t="shared" si="6"/>
        <v>1044.4524263418721</v>
      </c>
      <c r="AJ15">
        <f t="shared" si="7"/>
        <v>91.548047727731728</v>
      </c>
      <c r="AK15">
        <f t="shared" si="24"/>
        <v>395.7283195167924</v>
      </c>
      <c r="AL15">
        <f t="shared" si="8"/>
        <v>1531.7287935863963</v>
      </c>
      <c r="AN15">
        <f t="shared" si="9"/>
        <v>1453.0882557089799</v>
      </c>
      <c r="AO15">
        <f t="shared" si="9"/>
        <v>-72.654412785448997</v>
      </c>
      <c r="AP15">
        <f t="shared" si="9"/>
        <v>-16.299022882309842</v>
      </c>
      <c r="AQ15">
        <f t="shared" si="9"/>
        <v>-974.20624207688763</v>
      </c>
      <c r="AR15">
        <f t="shared" si="9"/>
        <v>389.92857796433344</v>
      </c>
      <c r="AS15">
        <f t="shared" si="9"/>
        <v>34.177909079987991</v>
      </c>
      <c r="AT15">
        <f t="shared" si="9"/>
        <v>147.73844839428867</v>
      </c>
      <c r="AU15">
        <f t="shared" si="9"/>
        <v>571.84493543861015</v>
      </c>
      <c r="AW15">
        <v>12</v>
      </c>
      <c r="AX15">
        <f>(R15*SUMPRODUCT(K16:$K$23, X16:$X$23)-$AZ$3*SUMPRODUCT(K15:$K$22, W16:$W$23))/Z15</f>
        <v>2134.9056191809191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4457.5931520597178</v>
      </c>
      <c r="P16">
        <f t="shared" si="22"/>
        <v>222.8796576029859</v>
      </c>
      <c r="Q16" s="4">
        <f t="shared" si="23"/>
        <v>50</v>
      </c>
      <c r="R16">
        <f t="shared" si="0"/>
        <v>2000000</v>
      </c>
      <c r="S16">
        <f t="shared" si="1"/>
        <v>2004.4508051816451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1864.1198998619166</v>
      </c>
      <c r="AC16">
        <f t="shared" si="2"/>
        <v>1729.9762493464577</v>
      </c>
      <c r="AE16">
        <f t="shared" si="3"/>
        <v>3847.2035643767763</v>
      </c>
      <c r="AF16">
        <f t="shared" si="4"/>
        <v>-192.36017821883883</v>
      </c>
      <c r="AG16">
        <f t="shared" si="4"/>
        <v>-43.153372606460294</v>
      </c>
      <c r="AH16">
        <f t="shared" si="5"/>
        <v>-2727.1908925077951</v>
      </c>
      <c r="AI16">
        <f t="shared" si="6"/>
        <v>884.49912104368195</v>
      </c>
      <c r="AJ16">
        <f t="shared" si="7"/>
        <v>134.14365051545883</v>
      </c>
      <c r="AK16">
        <f t="shared" si="24"/>
        <v>386.32743002138977</v>
      </c>
      <c r="AL16">
        <f t="shared" si="8"/>
        <v>1404.9702015805306</v>
      </c>
      <c r="AN16">
        <f t="shared" si="9"/>
        <v>1323.0703472484959</v>
      </c>
      <c r="AO16">
        <f t="shared" si="9"/>
        <v>-66.153517362424793</v>
      </c>
      <c r="AP16">
        <f t="shared" si="9"/>
        <v>-14.840635990266916</v>
      </c>
      <c r="AQ16">
        <f t="shared" si="9"/>
        <v>-937.89302821768956</v>
      </c>
      <c r="AR16">
        <f t="shared" si="9"/>
        <v>304.18316567811451</v>
      </c>
      <c r="AS16">
        <f t="shared" si="9"/>
        <v>46.132595611020108</v>
      </c>
      <c r="AT16">
        <f t="shared" si="9"/>
        <v>132.85971444893389</v>
      </c>
      <c r="AU16">
        <f t="shared" si="9"/>
        <v>483.17547573806849</v>
      </c>
      <c r="AW16">
        <v>13</v>
      </c>
      <c r="AX16">
        <f>(R16*SUMPRODUCT(K17:$K$23, X17:$X$23)-$AZ$3*SUMPRODUCT(K16:$K$22, W17:$W$23))/Z16</f>
        <v>2004.4508051816451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4457.5931520597178</v>
      </c>
      <c r="P17">
        <f t="shared" si="22"/>
        <v>222.8796576029859</v>
      </c>
      <c r="Q17" s="4">
        <f t="shared" si="23"/>
        <v>50</v>
      </c>
      <c r="R17">
        <f t="shared" si="0"/>
        <v>2000000</v>
      </c>
      <c r="S17">
        <f t="shared" si="1"/>
        <v>1829.4659158269276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1729.9762493464577</v>
      </c>
      <c r="AC17">
        <f t="shared" si="2"/>
        <v>1560.5606492165266</v>
      </c>
      <c r="AE17">
        <f t="shared" si="3"/>
        <v>3802.3908525112665</v>
      </c>
      <c r="AF17">
        <f t="shared" si="4"/>
        <v>-190.11954262556333</v>
      </c>
      <c r="AG17">
        <f t="shared" si="4"/>
        <v>-42.650716685015297</v>
      </c>
      <c r="AH17">
        <f t="shared" si="5"/>
        <v>-2844.8878152157995</v>
      </c>
      <c r="AI17">
        <f t="shared" si="6"/>
        <v>724.73277798488834</v>
      </c>
      <c r="AJ17">
        <f t="shared" si="7"/>
        <v>169.41560012993114</v>
      </c>
      <c r="AK17">
        <f t="shared" si="24"/>
        <v>373.95732914625131</v>
      </c>
      <c r="AL17">
        <f t="shared" si="8"/>
        <v>1268.1057072610708</v>
      </c>
      <c r="AN17">
        <f t="shared" si="9"/>
        <v>1204.580679251935</v>
      </c>
      <c r="AO17">
        <f t="shared" si="9"/>
        <v>-60.229033962596752</v>
      </c>
      <c r="AP17">
        <f t="shared" si="9"/>
        <v>-13.511559244649044</v>
      </c>
      <c r="AQ17">
        <f t="shared" si="9"/>
        <v>-901.24793314841043</v>
      </c>
      <c r="AR17">
        <f t="shared" si="9"/>
        <v>229.5921528962788</v>
      </c>
      <c r="AS17">
        <f t="shared" si="9"/>
        <v>53.670116144321852</v>
      </c>
      <c r="AT17">
        <f t="shared" si="9"/>
        <v>118.46803525122255</v>
      </c>
      <c r="AU17">
        <f t="shared" si="9"/>
        <v>401.73030429182324</v>
      </c>
      <c r="AW17">
        <v>14</v>
      </c>
      <c r="AX17">
        <f>(R17*SUMPRODUCT(K18:$K$23, X18:$X$23)-$AZ$3*SUMPRODUCT(K17:$K$22, W18:$W$23))/Z17</f>
        <v>1829.4659158269276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4457.5931520597178</v>
      </c>
      <c r="P18">
        <f t="shared" si="22"/>
        <v>222.8796576029859</v>
      </c>
      <c r="Q18" s="4">
        <f t="shared" si="23"/>
        <v>50</v>
      </c>
      <c r="R18">
        <f t="shared" si="0"/>
        <v>2000000</v>
      </c>
      <c r="S18">
        <f t="shared" si="1"/>
        <v>1614.3662039851104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1560.5606492165266</v>
      </c>
      <c r="AC18">
        <f t="shared" si="2"/>
        <v>1360.9115472477297</v>
      </c>
      <c r="AE18">
        <f t="shared" si="3"/>
        <v>3757.7533391094371</v>
      </c>
      <c r="AF18">
        <f t="shared" si="4"/>
        <v>-187.88766695547184</v>
      </c>
      <c r="AG18">
        <f t="shared" si="4"/>
        <v>-42.150025932414827</v>
      </c>
      <c r="AH18">
        <f t="shared" si="5"/>
        <v>-2967.3434300125714</v>
      </c>
      <c r="AI18">
        <f t="shared" si="6"/>
        <v>560.3722162089789</v>
      </c>
      <c r="AJ18">
        <f t="shared" si="7"/>
        <v>199.64910196879691</v>
      </c>
      <c r="AK18">
        <f t="shared" si="24"/>
        <v>359.12984249593444</v>
      </c>
      <c r="AL18">
        <f t="shared" si="8"/>
        <v>1119.1511606737104</v>
      </c>
      <c r="AN18">
        <f t="shared" si="9"/>
        <v>1096.6013415560956</v>
      </c>
      <c r="AO18">
        <f t="shared" si="9"/>
        <v>-54.830067077804777</v>
      </c>
      <c r="AP18">
        <f t="shared" si="9"/>
        <v>-12.300374934951046</v>
      </c>
      <c r="AQ18">
        <f t="shared" si="9"/>
        <v>-865.94102714060182</v>
      </c>
      <c r="AR18">
        <f t="shared" si="9"/>
        <v>163.52987240273796</v>
      </c>
      <c r="AS18">
        <f t="shared" si="9"/>
        <v>58.262332117663341</v>
      </c>
      <c r="AT18">
        <f t="shared" si="9"/>
        <v>104.80258588957953</v>
      </c>
      <c r="AU18">
        <f t="shared" si="9"/>
        <v>326.59479040998087</v>
      </c>
      <c r="AW18">
        <v>15</v>
      </c>
      <c r="AX18">
        <f>(R18*SUMPRODUCT(K19:$K$23, X19:$X$23)-$AZ$3*SUMPRODUCT(K18:$K$22, W19:$W$23))/Z18</f>
        <v>1614.3662039851104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4457.5931520597178</v>
      </c>
      <c r="P19">
        <f t="shared" si="22"/>
        <v>222.8796576029859</v>
      </c>
      <c r="Q19" s="4">
        <f t="shared" si="23"/>
        <v>50</v>
      </c>
      <c r="R19">
        <f t="shared" si="0"/>
        <v>2000000</v>
      </c>
      <c r="S19">
        <f t="shared" si="1"/>
        <v>1358.1556628414201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1360.9115472477297</v>
      </c>
      <c r="AC19">
        <f t="shared" si="2"/>
        <v>1131.364531299919</v>
      </c>
      <c r="AE19">
        <f t="shared" si="3"/>
        <v>3713.2435737556666</v>
      </c>
      <c r="AF19">
        <f t="shared" si="4"/>
        <v>-185.66217868778335</v>
      </c>
      <c r="AG19">
        <f t="shared" si="4"/>
        <v>-41.650768106101047</v>
      </c>
      <c r="AH19">
        <f t="shared" si="5"/>
        <v>-3110.302679585046</v>
      </c>
      <c r="AI19">
        <f t="shared" si="6"/>
        <v>375.62794737673585</v>
      </c>
      <c r="AJ19">
        <f t="shared" si="7"/>
        <v>229.54701594781068</v>
      </c>
      <c r="AK19">
        <f t="shared" si="24"/>
        <v>342.19450596209293</v>
      </c>
      <c r="AL19">
        <f t="shared" si="8"/>
        <v>947.36946928663951</v>
      </c>
      <c r="AN19">
        <f t="shared" si="9"/>
        <v>998.19481233953843</v>
      </c>
      <c r="AO19">
        <f t="shared" si="9"/>
        <v>-49.909740616976926</v>
      </c>
      <c r="AP19">
        <f t="shared" si="9"/>
        <v>-11.196567051866353</v>
      </c>
      <c r="AQ19">
        <f t="shared" si="9"/>
        <v>-836.11213159049521</v>
      </c>
      <c r="AR19">
        <f t="shared" si="9"/>
        <v>100.97637308019986</v>
      </c>
      <c r="AS19">
        <f t="shared" si="9"/>
        <v>61.706870544820056</v>
      </c>
      <c r="AT19">
        <f t="shared" si="9"/>
        <v>91.988789282943046</v>
      </c>
      <c r="AU19">
        <f t="shared" si="9"/>
        <v>254.672032907963</v>
      </c>
      <c r="AW19">
        <v>16</v>
      </c>
      <c r="AX19">
        <f>(R19*SUMPRODUCT(K20:$K$23, X20:$X$23)-$AZ$3*SUMPRODUCT(K19:$K$22, W20:$W$23))/Z19</f>
        <v>1358.1556628414201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4457.5931520597178</v>
      </c>
      <c r="P20">
        <f t="shared" si="22"/>
        <v>222.8796576029859</v>
      </c>
      <c r="Q20" s="4">
        <f t="shared" si="23"/>
        <v>50</v>
      </c>
      <c r="R20">
        <f t="shared" si="0"/>
        <v>2000000</v>
      </c>
      <c r="S20">
        <f t="shared" si="1"/>
        <v>1068.332021073209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1131.364531299919</v>
      </c>
      <c r="AC20">
        <f t="shared" si="2"/>
        <v>879.30287562019112</v>
      </c>
      <c r="AE20">
        <f t="shared" si="3"/>
        <v>3668.8729717316851</v>
      </c>
      <c r="AF20">
        <f t="shared" si="4"/>
        <v>-183.44364858658426</v>
      </c>
      <c r="AG20">
        <f t="shared" si="4"/>
        <v>-41.153071249183107</v>
      </c>
      <c r="AH20">
        <f t="shared" si="5"/>
        <v>-3247.5670342773228</v>
      </c>
      <c r="AI20">
        <f t="shared" si="6"/>
        <v>196.70921761859472</v>
      </c>
      <c r="AJ20">
        <f t="shared" si="7"/>
        <v>252.06165567972789</v>
      </c>
      <c r="AK20">
        <f t="shared" si="24"/>
        <v>323.17556981115143</v>
      </c>
      <c r="AL20">
        <f t="shared" si="8"/>
        <v>771.9464431094741</v>
      </c>
      <c r="AN20">
        <f t="shared" si="9"/>
        <v>908.5229713363708</v>
      </c>
      <c r="AO20">
        <f t="shared" si="9"/>
        <v>-45.42614856681854</v>
      </c>
      <c r="AP20">
        <f t="shared" si="9"/>
        <v>-10.190734554998251</v>
      </c>
      <c r="AQ20">
        <f t="shared" si="9"/>
        <v>-804.19498694256129</v>
      </c>
      <c r="AR20">
        <f t="shared" si="9"/>
        <v>48.711101271992568</v>
      </c>
      <c r="AS20">
        <f t="shared" si="9"/>
        <v>62.418024865555161</v>
      </c>
      <c r="AT20">
        <f t="shared" si="9"/>
        <v>80.027962595164141</v>
      </c>
      <c r="AU20">
        <f t="shared" si="9"/>
        <v>191.15708873271188</v>
      </c>
      <c r="AW20">
        <v>17</v>
      </c>
      <c r="AX20">
        <f>(R20*SUMPRODUCT(K21:$K$23, X21:$X$23)-$AZ$3*SUMPRODUCT(K20:$K$22, W21:$W$23))/Z20</f>
        <v>1068.332021073209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4457.5931520597178</v>
      </c>
      <c r="P21">
        <f t="shared" si="22"/>
        <v>222.8796576029859</v>
      </c>
      <c r="Q21" s="4">
        <f t="shared" si="23"/>
        <v>50</v>
      </c>
      <c r="R21">
        <f t="shared" si="0"/>
        <v>2000000</v>
      </c>
      <c r="S21">
        <f t="shared" si="1"/>
        <v>743.96262509830865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879.30287562019112</v>
      </c>
      <c r="AC21">
        <f t="shared" si="2"/>
        <v>604.93677248932806</v>
      </c>
      <c r="AE21">
        <f t="shared" si="3"/>
        <v>3624.5933915312044</v>
      </c>
      <c r="AF21">
        <f t="shared" si="4"/>
        <v>-181.22966957656021</v>
      </c>
      <c r="AG21">
        <f t="shared" si="4"/>
        <v>-40.65639536726664</v>
      </c>
      <c r="AH21">
        <f t="shared" si="5"/>
        <v>-3405.8067769853442</v>
      </c>
      <c r="AI21">
        <f t="shared" si="6"/>
        <v>-3.099450397966848</v>
      </c>
      <c r="AJ21">
        <f t="shared" si="7"/>
        <v>274.36610313086305</v>
      </c>
      <c r="AK21">
        <f t="shared" si="24"/>
        <v>302.58666183023854</v>
      </c>
      <c r="AL21">
        <f t="shared" si="8"/>
        <v>573.85331456313475</v>
      </c>
      <c r="AN21">
        <f t="shared" si="9"/>
        <v>826.80653094047273</v>
      </c>
      <c r="AO21">
        <f t="shared" si="9"/>
        <v>-41.340326547023636</v>
      </c>
      <c r="AP21">
        <f t="shared" si="9"/>
        <v>-9.2741363190405863</v>
      </c>
      <c r="AQ21">
        <f t="shared" si="9"/>
        <v>-776.89908415995137</v>
      </c>
      <c r="AR21">
        <f t="shared" si="9"/>
        <v>-0.70701608554289475</v>
      </c>
      <c r="AS21">
        <f t="shared" si="9"/>
        <v>62.585692085437856</v>
      </c>
      <c r="AT21">
        <f t="shared" si="9"/>
        <v>69.023087875528304</v>
      </c>
      <c r="AU21">
        <f t="shared" si="9"/>
        <v>130.90176387542326</v>
      </c>
      <c r="AW21">
        <v>18</v>
      </c>
      <c r="AX21">
        <f>(R21*SUMPRODUCT(K22:$K$23, X22:$X$23)-$AZ$3*SUMPRODUCT(K21:$K$22, W22:$W$23))/Z21</f>
        <v>743.96262509830865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4457.5931520597178</v>
      </c>
      <c r="P22">
        <f t="shared" si="22"/>
        <v>222.8796576029859</v>
      </c>
      <c r="Q22" s="4">
        <f t="shared" si="23"/>
        <v>50</v>
      </c>
      <c r="R22">
        <f t="shared" si="0"/>
        <v>2000000</v>
      </c>
      <c r="S22">
        <f t="shared" si="1"/>
        <v>387.31663055793604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604.93677248932806</v>
      </c>
      <c r="AC22">
        <f t="shared" si="2"/>
        <v>311.09628788070734</v>
      </c>
      <c r="AE22">
        <f t="shared" si="3"/>
        <v>3580.3799090439688</v>
      </c>
      <c r="AF22">
        <f t="shared" si="4"/>
        <v>-179.01899545219845</v>
      </c>
      <c r="AG22">
        <f t="shared" si="4"/>
        <v>-40.160460891205204</v>
      </c>
      <c r="AH22">
        <f t="shared" si="5"/>
        <v>-3574.8208955506889</v>
      </c>
      <c r="AI22">
        <f t="shared" si="6"/>
        <v>-213.62044285012371</v>
      </c>
      <c r="AJ22">
        <f t="shared" si="7"/>
        <v>293.84048460862073</v>
      </c>
      <c r="AK22">
        <f t="shared" si="24"/>
        <v>280.44083802567695</v>
      </c>
      <c r="AL22">
        <f t="shared" si="8"/>
        <v>360.66087978417397</v>
      </c>
      <c r="AN22">
        <f t="shared" si="9"/>
        <v>752.34161064951331</v>
      </c>
      <c r="AO22">
        <f t="shared" si="9"/>
        <v>-37.617080532475669</v>
      </c>
      <c r="AP22">
        <f t="shared" si="9"/>
        <v>-8.4388770462584617</v>
      </c>
      <c r="AQ22">
        <f t="shared" si="9"/>
        <v>-751.17350076413709</v>
      </c>
      <c r="AR22">
        <f t="shared" si="9"/>
        <v>-44.887847693357926</v>
      </c>
      <c r="AS22">
        <f t="shared" si="9"/>
        <v>61.744403968436075</v>
      </c>
      <c r="AT22">
        <f t="shared" si="9"/>
        <v>58.92874977853252</v>
      </c>
      <c r="AU22">
        <f t="shared" si="9"/>
        <v>75.785306053610668</v>
      </c>
      <c r="AW22">
        <v>19</v>
      </c>
      <c r="AX22">
        <f>(R22*SUMPRODUCT(K23:$K$23, X23:$X$23)-$AZ$3*SUMPRODUCT(K22:$K$22, W23:$W$23))/Z22</f>
        <v>387.31663055793604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4457.5931520597178</v>
      </c>
      <c r="P23">
        <f t="shared" si="22"/>
        <v>222.8796576029859</v>
      </c>
      <c r="Q23" s="4">
        <f t="shared" si="23"/>
        <v>50</v>
      </c>
      <c r="R23">
        <f t="shared" si="0"/>
        <v>2000000</v>
      </c>
      <c r="S23">
        <f t="shared" si="1"/>
        <v>392.155354695521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311.09628788070734</v>
      </c>
      <c r="AC23">
        <f t="shared" si="2"/>
        <v>311.09628788070734</v>
      </c>
      <c r="AE23">
        <f t="shared" si="3"/>
        <v>3536.2023389045366</v>
      </c>
      <c r="AF23">
        <f t="shared" si="4"/>
        <v>-176.81011694522684</v>
      </c>
      <c r="AG23">
        <f t="shared" si="4"/>
        <v>-39.66492923732357</v>
      </c>
      <c r="AH23">
        <f t="shared" si="5"/>
        <v>-3757.0817987834157</v>
      </c>
      <c r="AI23">
        <f t="shared" si="6"/>
        <v>-437.35450606142967</v>
      </c>
      <c r="AJ23">
        <f t="shared" si="7"/>
        <v>0</v>
      </c>
      <c r="AK23">
        <f t="shared" si="24"/>
        <v>256.9341956888012</v>
      </c>
      <c r="AL23">
        <f t="shared" si="8"/>
        <v>-180.42031037262848</v>
      </c>
      <c r="AN23">
        <f t="shared" si="9"/>
        <v>684.4858033350904</v>
      </c>
      <c r="AO23">
        <f t="shared" si="9"/>
        <v>-34.224290166754521</v>
      </c>
      <c r="AP23">
        <f t="shared" si="9"/>
        <v>-7.6777509744110501</v>
      </c>
      <c r="AQ23">
        <f t="shared" si="9"/>
        <v>-727.24038580681952</v>
      </c>
      <c r="AR23">
        <f t="shared" si="9"/>
        <v>-84.656623612894734</v>
      </c>
      <c r="AS23">
        <f t="shared" si="9"/>
        <v>0</v>
      </c>
      <c r="AT23">
        <f t="shared" si="9"/>
        <v>49.733525541071181</v>
      </c>
      <c r="AU23">
        <f t="shared" si="9"/>
        <v>-34.923098071823553</v>
      </c>
      <c r="AW23">
        <v>20</v>
      </c>
      <c r="AX23">
        <f>(R23*SUMPRODUCT(K$23:$K24, X$23:$X24)-$AZ$3*SUMPRODUCT(K$22:$K23, W$23:$W24))/Z23</f>
        <v>392.155354695521</v>
      </c>
    </row>
    <row r="25" spans="5:50" x14ac:dyDescent="0.25">
      <c r="AN25" s="8">
        <f t="shared" ref="AN25:AU25" si="25">SUM(AN3:AN23)</f>
        <v>38889.534217031185</v>
      </c>
      <c r="AO25" s="8">
        <f t="shared" si="25"/>
        <v>-5287.671574896347</v>
      </c>
      <c r="AP25" s="8">
        <f t="shared" si="25"/>
        <v>-2906.1249345360916</v>
      </c>
      <c r="AQ25" s="8">
        <f t="shared" si="25"/>
        <v>-23378.489893695129</v>
      </c>
      <c r="AR25" s="8">
        <f t="shared" si="25"/>
        <v>7317.2478139036157</v>
      </c>
      <c r="AS25" s="8">
        <f t="shared" si="25"/>
        <v>-1069.281639255048</v>
      </c>
      <c r="AT25" s="8">
        <f t="shared" si="25"/>
        <v>3115.1634199568362</v>
      </c>
      <c r="AU25" s="9">
        <f t="shared" si="25"/>
        <v>9363.129594605407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9357.901347328565</v>
      </c>
      <c r="K3">
        <v>1</v>
      </c>
      <c r="L3" s="2">
        <v>0</v>
      </c>
      <c r="O3">
        <f>$C$3</f>
        <v>9357.901347328565</v>
      </c>
      <c r="P3">
        <f>O3*B5</f>
        <v>7486.3210778628527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9357.901347328565</v>
      </c>
      <c r="AF3">
        <f t="shared" ref="AF3:AG23" si="4">-$Z3*P3</f>
        <v>-7486.3210778628527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-648.32793453428758</v>
      </c>
      <c r="AJ3">
        <f t="shared" ref="AJ3:AJ23" si="7">AB3-AC3</f>
        <v>-7.2759576141834259E-12</v>
      </c>
      <c r="AL3">
        <f t="shared" ref="AL3:AL23" si="8">SUM(AI3:AK3)</f>
        <v>-648.32793453429485</v>
      </c>
      <c r="AN3">
        <f t="shared" ref="AN3:AU23" si="9">AE3*$K3</f>
        <v>9357.901347328565</v>
      </c>
      <c r="AO3">
        <f t="shared" si="9"/>
        <v>-7486.3210778628527</v>
      </c>
      <c r="AP3">
        <f t="shared" si="9"/>
        <v>-2519.9082039999998</v>
      </c>
      <c r="AQ3">
        <f t="shared" si="9"/>
        <v>0</v>
      </c>
      <c r="AR3">
        <f t="shared" si="9"/>
        <v>-648.32793453428758</v>
      </c>
      <c r="AS3">
        <f t="shared" si="9"/>
        <v>-7.2759576141834259E-12</v>
      </c>
      <c r="AT3">
        <f t="shared" si="9"/>
        <v>0</v>
      </c>
      <c r="AU3">
        <f t="shared" si="9"/>
        <v>-648.32793453429485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5094.0094297264441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2635.3395804520092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7.2759576141834259E-12</v>
      </c>
      <c r="AC4">
        <f t="shared" si="2"/>
        <v>2605.4264522730809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-2605.4264522730737</v>
      </c>
      <c r="AK4">
        <f>G4*MAX(0, SUM(AB4, AE4:AF4))</f>
        <v>5.0931703299283986E-13</v>
      </c>
      <c r="AL4">
        <f t="shared" si="8"/>
        <v>-5306.9624522730728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-2488.5829774533613</v>
      </c>
      <c r="AR4">
        <f t="shared" si="9"/>
        <v>-2488.5829774533613</v>
      </c>
      <c r="AS4">
        <f t="shared" si="9"/>
        <v>-2400.0494230443251</v>
      </c>
      <c r="AT4">
        <f t="shared" si="9"/>
        <v>4.6916927941476006E-13</v>
      </c>
      <c r="AU4">
        <f t="shared" si="9"/>
        <v>-4888.632400497685</v>
      </c>
      <c r="AW4">
        <v>1</v>
      </c>
      <c r="AX4">
        <f>(R4*SUMPRODUCT(K5:$K$23, X5:$X$23)-$AZ$3*SUMPRODUCT(K4:$K$22, W5:$W$23))/Z4</f>
        <v>2635.3395804520092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9357.901347328565</v>
      </c>
      <c r="P5">
        <f t="shared" ref="P5:P23" si="22">O5*$C$5</f>
        <v>467.89506736642829</v>
      </c>
      <c r="Q5" s="4">
        <f t="shared" ref="Q5:Q23" si="23">$C$8</f>
        <v>50</v>
      </c>
      <c r="R5">
        <f t="shared" si="0"/>
        <v>2000000</v>
      </c>
      <c r="S5">
        <f t="shared" si="1"/>
        <v>5002.1447894935009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2605.4264522730809</v>
      </c>
      <c r="AC5">
        <f t="shared" si="2"/>
        <v>4888.9697970343623</v>
      </c>
      <c r="AE5">
        <f t="shared" si="3"/>
        <v>9146.1760856684541</v>
      </c>
      <c r="AF5">
        <f t="shared" si="4"/>
        <v>-457.30880428342277</v>
      </c>
      <c r="AG5">
        <f t="shared" si="4"/>
        <v>-48.868735340319908</v>
      </c>
      <c r="AH5">
        <f t="shared" si="5"/>
        <v>-2776.0657472036155</v>
      </c>
      <c r="AI5">
        <f t="shared" si="6"/>
        <v>5863.932798841096</v>
      </c>
      <c r="AJ5">
        <f t="shared" si="7"/>
        <v>-2283.5433447612813</v>
      </c>
      <c r="AK5">
        <f>G5*SUM(AB5, AE5:AF5)</f>
        <v>790.60056135606794</v>
      </c>
      <c r="AL5">
        <f t="shared" si="8"/>
        <v>4370.9900154358829</v>
      </c>
      <c r="AN5">
        <f t="shared" si="9"/>
        <v>7761.0823593609985</v>
      </c>
      <c r="AO5">
        <f t="shared" si="9"/>
        <v>-388.05411796804998</v>
      </c>
      <c r="AP5">
        <f t="shared" si="9"/>
        <v>-41.468071051938288</v>
      </c>
      <c r="AQ5">
        <f t="shared" si="9"/>
        <v>-2355.6593156793174</v>
      </c>
      <c r="AR5">
        <f t="shared" si="9"/>
        <v>4975.9008546616933</v>
      </c>
      <c r="AS5">
        <f t="shared" si="9"/>
        <v>-1937.7243346138478</v>
      </c>
      <c r="AT5">
        <f t="shared" si="9"/>
        <v>670.87228723445628</v>
      </c>
      <c r="AU5">
        <f t="shared" si="9"/>
        <v>3709.0488072823018</v>
      </c>
      <c r="AW5">
        <v>2</v>
      </c>
      <c r="AX5">
        <f>(R5*SUMPRODUCT(K6:$K$23, X6:$X$23)-$AZ$3*SUMPRODUCT(K5:$K$22, W6:$W$23))/Z5</f>
        <v>5002.1447894935009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9357.901347328565</v>
      </c>
      <c r="P6">
        <f t="shared" si="22"/>
        <v>467.89506736642829</v>
      </c>
      <c r="Q6" s="4">
        <f t="shared" si="23"/>
        <v>50</v>
      </c>
      <c r="R6">
        <f t="shared" si="0"/>
        <v>2000000</v>
      </c>
      <c r="S6">
        <f t="shared" si="1"/>
        <v>7096.9256425043923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4888.9697970343623</v>
      </c>
      <c r="AC6">
        <f t="shared" si="2"/>
        <v>6856.7462263304478</v>
      </c>
      <c r="AE6">
        <f t="shared" si="3"/>
        <v>9041.2043160459307</v>
      </c>
      <c r="AF6">
        <f t="shared" si="4"/>
        <v>-452.06021580229663</v>
      </c>
      <c r="AG6">
        <f t="shared" si="4"/>
        <v>-48.307862951702077</v>
      </c>
      <c r="AH6">
        <f t="shared" si="5"/>
        <v>-2887.4014085851472</v>
      </c>
      <c r="AI6">
        <f t="shared" si="6"/>
        <v>5653.4348287067842</v>
      </c>
      <c r="AJ6">
        <f t="shared" si="7"/>
        <v>-1967.7764292960856</v>
      </c>
      <c r="AK6">
        <f>G6*SUM(AB6, AE6:AF6)</f>
        <v>943.46797280945975</v>
      </c>
      <c r="AL6">
        <f t="shared" si="8"/>
        <v>4629.1263722201584</v>
      </c>
      <c r="AN6">
        <f t="shared" si="9"/>
        <v>7067.2488586953677</v>
      </c>
      <c r="AO6">
        <f t="shared" si="9"/>
        <v>-353.36244293476847</v>
      </c>
      <c r="AP6">
        <f t="shared" si="9"/>
        <v>-37.76086430272575</v>
      </c>
      <c r="AQ6">
        <f t="shared" si="9"/>
        <v>-2256.9984701267217</v>
      </c>
      <c r="AR6">
        <f t="shared" si="9"/>
        <v>4419.1270813311512</v>
      </c>
      <c r="AS6">
        <f t="shared" si="9"/>
        <v>-1538.1541261521204</v>
      </c>
      <c r="AT6">
        <f t="shared" si="9"/>
        <v>737.4817248869939</v>
      </c>
      <c r="AU6">
        <f t="shared" si="9"/>
        <v>3618.454680066025</v>
      </c>
      <c r="AW6">
        <v>3</v>
      </c>
      <c r="AX6">
        <f>(R6*SUMPRODUCT(K7:$K$23, X7:$X$23)-$AZ$3*SUMPRODUCT(K6:$K$22, W7:$W$23))/Z6</f>
        <v>7096.9256425043923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9357.901347328565</v>
      </c>
      <c r="P7">
        <f t="shared" si="22"/>
        <v>467.89506736642829</v>
      </c>
      <c r="Q7" s="4">
        <f t="shared" si="23"/>
        <v>50</v>
      </c>
      <c r="R7">
        <f t="shared" si="0"/>
        <v>2000000</v>
      </c>
      <c r="S7">
        <f t="shared" si="1"/>
        <v>8933.0659135293881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6856.7462263304478</v>
      </c>
      <c r="AC7">
        <f t="shared" si="2"/>
        <v>8530.9606006331705</v>
      </c>
      <c r="AE7">
        <f t="shared" si="3"/>
        <v>8936.6728591764149</v>
      </c>
      <c r="AF7">
        <f t="shared" si="4"/>
        <v>-446.8336429588208</v>
      </c>
      <c r="AG7">
        <f t="shared" si="4"/>
        <v>-47.749343188617821</v>
      </c>
      <c r="AH7">
        <f t="shared" si="5"/>
        <v>-3017.6453426894559</v>
      </c>
      <c r="AI7">
        <f t="shared" si="6"/>
        <v>5424.4445303395196</v>
      </c>
      <c r="AJ7">
        <f t="shared" si="7"/>
        <v>-1674.2143743027227</v>
      </c>
      <c r="AK7">
        <f>G7*SUM(AB7, AE7:AF7)</f>
        <v>1074.260980978363</v>
      </c>
      <c r="AL7">
        <f t="shared" si="8"/>
        <v>4824.4911370151603</v>
      </c>
      <c r="AN7">
        <f t="shared" si="9"/>
        <v>6434.8929700786866</v>
      </c>
      <c r="AO7">
        <f t="shared" si="9"/>
        <v>-321.7446485039344</v>
      </c>
      <c r="AP7">
        <f t="shared" si="9"/>
        <v>-34.382137250868112</v>
      </c>
      <c r="AQ7">
        <f t="shared" si="9"/>
        <v>-2172.8696023513849</v>
      </c>
      <c r="AR7">
        <f t="shared" si="9"/>
        <v>3905.896581972499</v>
      </c>
      <c r="AS7">
        <f t="shared" si="9"/>
        <v>-1205.5258682254293</v>
      </c>
      <c r="AT7">
        <f t="shared" si="9"/>
        <v>773.52662936847923</v>
      </c>
      <c r="AU7">
        <f t="shared" si="9"/>
        <v>3473.8973431155491</v>
      </c>
      <c r="AW7">
        <v>4</v>
      </c>
      <c r="AX7">
        <f>(R7*SUMPRODUCT(K8:$K$23, X8:$X$23)-$AZ$3*SUMPRODUCT(K7:$K$22, W8:$W$23))/Z7</f>
        <v>8933.0659135293881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9357.901347328565</v>
      </c>
      <c r="P8">
        <f t="shared" si="22"/>
        <v>467.89506736642829</v>
      </c>
      <c r="Q8" s="4">
        <f t="shared" si="23"/>
        <v>50</v>
      </c>
      <c r="R8">
        <f t="shared" si="0"/>
        <v>2000000</v>
      </c>
      <c r="S8">
        <f t="shared" si="1"/>
        <v>10537.383906842722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8530.9606006331705</v>
      </c>
      <c r="AC8">
        <f t="shared" si="2"/>
        <v>9945.8473813501005</v>
      </c>
      <c r="AE8">
        <f t="shared" si="3"/>
        <v>8832.5773676919471</v>
      </c>
      <c r="AF8">
        <f t="shared" si="4"/>
        <v>-441.62886838459741</v>
      </c>
      <c r="AG8">
        <f t="shared" si="4"/>
        <v>-47.193152822739556</v>
      </c>
      <c r="AH8">
        <f t="shared" si="5"/>
        <v>-3147.8773596833571</v>
      </c>
      <c r="AI8">
        <f t="shared" si="6"/>
        <v>5195.8779868012525</v>
      </c>
      <c r="AJ8">
        <f t="shared" si="7"/>
        <v>-1414.8867807169299</v>
      </c>
      <c r="AK8">
        <f t="shared" ref="AK8:AK23" si="24">G8*SUM(AB8:AB8, AE8:AF8)</f>
        <v>1184.5336369958366</v>
      </c>
      <c r="AL8">
        <f t="shared" si="8"/>
        <v>4965.5248430801594</v>
      </c>
      <c r="AN8">
        <f t="shared" si="9"/>
        <v>5858.6059017427642</v>
      </c>
      <c r="AO8">
        <f t="shared" si="9"/>
        <v>-292.93029508713829</v>
      </c>
      <c r="AP8">
        <f t="shared" si="9"/>
        <v>-31.302990298221314</v>
      </c>
      <c r="AQ8">
        <f t="shared" si="9"/>
        <v>-2087.9718466844856</v>
      </c>
      <c r="AR8">
        <f t="shared" si="9"/>
        <v>3446.4007696729191</v>
      </c>
      <c r="AS8">
        <f t="shared" si="9"/>
        <v>-938.4875669616813</v>
      </c>
      <c r="AT8">
        <f t="shared" si="9"/>
        <v>785.6954394649199</v>
      </c>
      <c r="AU8">
        <f t="shared" si="9"/>
        <v>3293.6086421761579</v>
      </c>
      <c r="AW8">
        <v>5</v>
      </c>
      <c r="AX8">
        <f>(R8*SUMPRODUCT(K9:$K$23, X9:$X$23)-$AZ$3*SUMPRODUCT(K8:$K$22, W9:$W$23))/Z8</f>
        <v>10537.383906842722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9357.901347328565</v>
      </c>
      <c r="P9">
        <f t="shared" si="22"/>
        <v>467.89506736642829</v>
      </c>
      <c r="Q9" s="4">
        <f t="shared" si="23"/>
        <v>50</v>
      </c>
      <c r="R9">
        <f t="shared" si="0"/>
        <v>2000000</v>
      </c>
      <c r="S9">
        <f t="shared" si="1"/>
        <v>11930.782087623902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9945.8473813501005</v>
      </c>
      <c r="AC9">
        <f t="shared" si="2"/>
        <v>11128.827587520002</v>
      </c>
      <c r="AE9">
        <f t="shared" si="3"/>
        <v>8728.8888448872349</v>
      </c>
      <c r="AF9">
        <f t="shared" si="4"/>
        <v>-436.44444224436182</v>
      </c>
      <c r="AG9">
        <f t="shared" si="4"/>
        <v>-46.639136922399295</v>
      </c>
      <c r="AH9">
        <f t="shared" si="5"/>
        <v>-3283.3748845147979</v>
      </c>
      <c r="AI9">
        <f t="shared" si="6"/>
        <v>4962.4303812056769</v>
      </c>
      <c r="AJ9">
        <f t="shared" si="7"/>
        <v>-1182.9802061699011</v>
      </c>
      <c r="AK9">
        <f t="shared" si="24"/>
        <v>1276.6804248795081</v>
      </c>
      <c r="AL9">
        <f t="shared" si="8"/>
        <v>5056.1305999152837</v>
      </c>
      <c r="AN9">
        <f t="shared" si="9"/>
        <v>5333.4369396405491</v>
      </c>
      <c r="AO9">
        <f t="shared" si="9"/>
        <v>-266.67184698202755</v>
      </c>
      <c r="AP9">
        <f t="shared" si="9"/>
        <v>-28.496971391791313</v>
      </c>
      <c r="AQ9">
        <f t="shared" si="9"/>
        <v>-2006.1743489855921</v>
      </c>
      <c r="AR9">
        <f t="shared" si="9"/>
        <v>3032.0937722811391</v>
      </c>
      <c r="AS9">
        <f t="shared" si="9"/>
        <v>-722.81254150071049</v>
      </c>
      <c r="AT9">
        <f t="shared" si="9"/>
        <v>780.06429674684716</v>
      </c>
      <c r="AU9">
        <f t="shared" si="9"/>
        <v>3089.3455275272754</v>
      </c>
      <c r="AW9">
        <v>6</v>
      </c>
      <c r="AX9">
        <f>(R9*SUMPRODUCT(K10:$K$23, X10:$X$23)-$AZ$3*SUMPRODUCT(K9:$K$22, W10:$W$23))/Z9</f>
        <v>11930.782087623902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9357.901347328565</v>
      </c>
      <c r="P10">
        <f t="shared" si="22"/>
        <v>467.89506736642829</v>
      </c>
      <c r="Q10" s="4">
        <f t="shared" si="23"/>
        <v>50</v>
      </c>
      <c r="R10">
        <f t="shared" si="0"/>
        <v>2000000</v>
      </c>
      <c r="S10">
        <f t="shared" si="1"/>
        <v>13122.044558576934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11128.827587520002</v>
      </c>
      <c r="AC10">
        <f t="shared" si="2"/>
        <v>12095.036340642797</v>
      </c>
      <c r="AE10">
        <f t="shared" si="3"/>
        <v>8625.4970681462037</v>
      </c>
      <c r="AF10">
        <f t="shared" si="4"/>
        <v>-431.27485340731022</v>
      </c>
      <c r="AG10">
        <f t="shared" si="4"/>
        <v>-46.086706559524458</v>
      </c>
      <c r="AH10">
        <f t="shared" si="5"/>
        <v>-3441.5597460336276</v>
      </c>
      <c r="AI10">
        <f t="shared" si="6"/>
        <v>4706.5757621457406</v>
      </c>
      <c r="AJ10">
        <f t="shared" si="7"/>
        <v>-966.20875312279531</v>
      </c>
      <c r="AK10">
        <f t="shared" si="24"/>
        <v>1352.6134861581227</v>
      </c>
      <c r="AL10">
        <f t="shared" si="8"/>
        <v>5092.9804951810675</v>
      </c>
      <c r="AN10">
        <f t="shared" si="9"/>
        <v>4854.8263469518361</v>
      </c>
      <c r="AO10">
        <f t="shared" si="9"/>
        <v>-242.7413173475918</v>
      </c>
      <c r="AP10">
        <f t="shared" si="9"/>
        <v>-25.939717500536382</v>
      </c>
      <c r="AQ10">
        <f t="shared" si="9"/>
        <v>-1937.0680666457931</v>
      </c>
      <c r="AR10">
        <f t="shared" si="9"/>
        <v>2649.0772454579137</v>
      </c>
      <c r="AS10">
        <f t="shared" si="9"/>
        <v>-543.82671216004167</v>
      </c>
      <c r="AT10">
        <f t="shared" si="9"/>
        <v>761.31306265160504</v>
      </c>
      <c r="AU10">
        <f t="shared" si="9"/>
        <v>2866.5635959494771</v>
      </c>
      <c r="AW10">
        <v>7</v>
      </c>
      <c r="AX10">
        <f>(R10*SUMPRODUCT(K11:$K$23, X11:$X$23)-$AZ$3*SUMPRODUCT(K10:$K$22, W11:$W$23))/Z10</f>
        <v>13122.044558576934</v>
      </c>
    </row>
    <row r="11" spans="1:52" x14ac:dyDescent="0.25">
      <c r="A11" t="s">
        <v>33</v>
      </c>
      <c r="C11" s="7">
        <f>AU25</f>
        <v>21835.469078550592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9357.901347328565</v>
      </c>
      <c r="P11">
        <f t="shared" si="22"/>
        <v>467.89506736642829</v>
      </c>
      <c r="Q11" s="4">
        <f t="shared" si="23"/>
        <v>50</v>
      </c>
      <c r="R11">
        <f t="shared" si="0"/>
        <v>2000000</v>
      </c>
      <c r="S11">
        <f t="shared" si="1"/>
        <v>14136.787230276279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12095.036340642797</v>
      </c>
      <c r="AC11">
        <f t="shared" si="2"/>
        <v>12874.655831679258</v>
      </c>
      <c r="AE11">
        <f t="shared" si="3"/>
        <v>8522.4285540377568</v>
      </c>
      <c r="AF11">
        <f t="shared" si="4"/>
        <v>-426.12142770188785</v>
      </c>
      <c r="AG11">
        <f t="shared" si="4"/>
        <v>-45.53600341422004</v>
      </c>
      <c r="AH11">
        <f t="shared" si="5"/>
        <v>-3593.4431883670427</v>
      </c>
      <c r="AI11">
        <f t="shared" si="6"/>
        <v>4457.3279345546052</v>
      </c>
      <c r="AJ11">
        <f t="shared" si="7"/>
        <v>-779.61949103646111</v>
      </c>
      <c r="AK11">
        <f t="shared" si="24"/>
        <v>1413.3940426885067</v>
      </c>
      <c r="AL11">
        <f t="shared" si="8"/>
        <v>5091.1024862066506</v>
      </c>
      <c r="AN11">
        <f t="shared" si="9"/>
        <v>4418.6978368651971</v>
      </c>
      <c r="AO11">
        <f t="shared" si="9"/>
        <v>-220.93489184325986</v>
      </c>
      <c r="AP11">
        <f t="shared" si="9"/>
        <v>-23.60944870468537</v>
      </c>
      <c r="AQ11">
        <f t="shared" si="9"/>
        <v>-1863.1238200069847</v>
      </c>
      <c r="AR11">
        <f t="shared" si="9"/>
        <v>2311.0296763102665</v>
      </c>
      <c r="AS11">
        <f t="shared" si="9"/>
        <v>-404.21611478205119</v>
      </c>
      <c r="AT11">
        <f t="shared" si="9"/>
        <v>732.81473226395462</v>
      </c>
      <c r="AU11">
        <f t="shared" si="9"/>
        <v>2639.6282937921696</v>
      </c>
      <c r="AW11">
        <v>8</v>
      </c>
      <c r="AX11">
        <f>(R11*SUMPRODUCT(K12:$K$23, X12:$X$23)-$AZ$3*SUMPRODUCT(K11:$K$22, W12:$W$23))/Z11</f>
        <v>14136.787230276279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9357.901347328565</v>
      </c>
      <c r="P12">
        <f t="shared" si="22"/>
        <v>467.89506736642829</v>
      </c>
      <c r="Q12" s="4">
        <f t="shared" si="23"/>
        <v>50</v>
      </c>
      <c r="R12">
        <f t="shared" si="0"/>
        <v>2000000</v>
      </c>
      <c r="S12">
        <f t="shared" si="1"/>
        <v>14982.412540125664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12874.655831679258</v>
      </c>
      <c r="AC12">
        <f t="shared" si="2"/>
        <v>13480.105053650956</v>
      </c>
      <c r="AE12">
        <f t="shared" si="3"/>
        <v>8419.571474610646</v>
      </c>
      <c r="AF12">
        <f t="shared" si="4"/>
        <v>-420.97857373053233</v>
      </c>
      <c r="AG12">
        <f t="shared" si="4"/>
        <v>-44.98642998098186</v>
      </c>
      <c r="AH12">
        <f t="shared" si="5"/>
        <v>-3768.5359638390751</v>
      </c>
      <c r="AI12">
        <f t="shared" si="6"/>
        <v>4185.0705070600579</v>
      </c>
      <c r="AJ12">
        <f t="shared" si="7"/>
        <v>-605.44922197169763</v>
      </c>
      <c r="AK12">
        <f t="shared" si="24"/>
        <v>1461.1274112791561</v>
      </c>
      <c r="AL12">
        <f t="shared" si="8"/>
        <v>5040.7486963675165</v>
      </c>
      <c r="AN12">
        <f t="shared" si="9"/>
        <v>4021.2612614503164</v>
      </c>
      <c r="AO12">
        <f t="shared" si="9"/>
        <v>-201.06306307251583</v>
      </c>
      <c r="AP12">
        <f t="shared" si="9"/>
        <v>-21.485913946925081</v>
      </c>
      <c r="AQ12">
        <f t="shared" si="9"/>
        <v>-1799.8858646745077</v>
      </c>
      <c r="AR12">
        <f t="shared" si="9"/>
        <v>1998.8264197563683</v>
      </c>
      <c r="AS12">
        <f t="shared" si="9"/>
        <v>-289.16786435411905</v>
      </c>
      <c r="AT12">
        <f t="shared" si="9"/>
        <v>697.84728055791754</v>
      </c>
      <c r="AU12">
        <f t="shared" si="9"/>
        <v>2407.5058359601667</v>
      </c>
      <c r="AW12">
        <v>9</v>
      </c>
      <c r="AX12">
        <f>(R12*SUMPRODUCT(K13:$K$23, X13:$X$23)-$AZ$3*SUMPRODUCT(K12:$K$22, W13:$W$23))/Z12</f>
        <v>14982.412540125664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9357.901347328565</v>
      </c>
      <c r="P13">
        <f t="shared" si="22"/>
        <v>467.89506736642829</v>
      </c>
      <c r="Q13" s="4">
        <f t="shared" si="23"/>
        <v>50</v>
      </c>
      <c r="R13">
        <f t="shared" si="0"/>
        <v>2000000</v>
      </c>
      <c r="S13">
        <f t="shared" si="1"/>
        <v>15672.295480718993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13480.105053650956</v>
      </c>
      <c r="AC13">
        <f t="shared" si="2"/>
        <v>13928.808061980772</v>
      </c>
      <c r="AE13">
        <f t="shared" si="3"/>
        <v>8316.8679336251935</v>
      </c>
      <c r="AF13">
        <f t="shared" si="4"/>
        <v>-415.84339668125972</v>
      </c>
      <c r="AG13">
        <f t="shared" si="4"/>
        <v>-44.437676915665719</v>
      </c>
      <c r="AH13">
        <f t="shared" si="5"/>
        <v>-3955.5506202529796</v>
      </c>
      <c r="AI13">
        <f t="shared" si="6"/>
        <v>3901.0362397752879</v>
      </c>
      <c r="AJ13">
        <f t="shared" si="7"/>
        <v>-448.70300832981593</v>
      </c>
      <c r="AK13">
        <f t="shared" si="24"/>
        <v>1496.6790713416424</v>
      </c>
      <c r="AL13">
        <f t="shared" si="8"/>
        <v>4949.0123027871141</v>
      </c>
      <c r="AN13">
        <f t="shared" si="9"/>
        <v>3659.0932232244795</v>
      </c>
      <c r="AO13">
        <f t="shared" si="9"/>
        <v>-182.95466116122401</v>
      </c>
      <c r="AP13">
        <f t="shared" si="9"/>
        <v>-19.55082174631524</v>
      </c>
      <c r="AQ13">
        <f t="shared" si="9"/>
        <v>-1740.2859567087285</v>
      </c>
      <c r="AR13">
        <f t="shared" si="9"/>
        <v>1716.3017836082117</v>
      </c>
      <c r="AS13">
        <f t="shared" si="9"/>
        <v>-197.41159173419885</v>
      </c>
      <c r="AT13">
        <f t="shared" si="9"/>
        <v>658.47964534180062</v>
      </c>
      <c r="AU13">
        <f t="shared" si="9"/>
        <v>2177.3698372158133</v>
      </c>
      <c r="AW13">
        <v>10</v>
      </c>
      <c r="AX13">
        <f>(R13*SUMPRODUCT(K14:$K$23, X14:$X$23)-$AZ$3*SUMPRODUCT(K13:$K$22, W14:$W$23))/Z13</f>
        <v>15672.295480718993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9357.901347328565</v>
      </c>
      <c r="P14">
        <f t="shared" si="22"/>
        <v>467.89506736642829</v>
      </c>
      <c r="Q14" s="4">
        <f t="shared" si="23"/>
        <v>50</v>
      </c>
      <c r="R14">
        <f t="shared" si="0"/>
        <v>2000000</v>
      </c>
      <c r="S14">
        <f t="shared" si="1"/>
        <v>16217.834575207451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13928.808061980772</v>
      </c>
      <c r="AC14">
        <f t="shared" si="2"/>
        <v>14235.810707343817</v>
      </c>
      <c r="AE14">
        <f t="shared" si="3"/>
        <v>8214.2478134669873</v>
      </c>
      <c r="AF14">
        <f t="shared" si="4"/>
        <v>-410.71239067334943</v>
      </c>
      <c r="AG14">
        <f t="shared" si="4"/>
        <v>-43.889369574364764</v>
      </c>
      <c r="AH14">
        <f t="shared" si="5"/>
        <v>-4157.2228857719001</v>
      </c>
      <c r="AI14">
        <f t="shared" si="6"/>
        <v>3602.4231674473731</v>
      </c>
      <c r="AJ14">
        <f t="shared" si="7"/>
        <v>-307.0026453630453</v>
      </c>
      <c r="AK14">
        <f t="shared" si="24"/>
        <v>1521.2640439342088</v>
      </c>
      <c r="AL14">
        <f t="shared" si="8"/>
        <v>4816.6845660185363</v>
      </c>
      <c r="AN14">
        <f t="shared" si="9"/>
        <v>3329.0693069794702</v>
      </c>
      <c r="AO14">
        <f t="shared" si="9"/>
        <v>-166.45346534897354</v>
      </c>
      <c r="AP14">
        <f t="shared" si="9"/>
        <v>-17.787478107630577</v>
      </c>
      <c r="AQ14">
        <f t="shared" si="9"/>
        <v>-1684.8387613295706</v>
      </c>
      <c r="AR14">
        <f t="shared" si="9"/>
        <v>1459.9896021932955</v>
      </c>
      <c r="AS14">
        <f t="shared" si="9"/>
        <v>-124.4219929868719</v>
      </c>
      <c r="AT14">
        <f t="shared" si="9"/>
        <v>616.53769784860128</v>
      </c>
      <c r="AU14">
        <f t="shared" si="9"/>
        <v>1952.1053070550249</v>
      </c>
      <c r="AW14">
        <v>11</v>
      </c>
      <c r="AX14">
        <f>(R14*SUMPRODUCT(K15:$K$23, X15:$X$23)-$AZ$3*SUMPRODUCT(K14:$K$22, W15:$W$23))/Z14</f>
        <v>16217.834575207451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9357.901347328565</v>
      </c>
      <c r="P15">
        <f t="shared" si="22"/>
        <v>467.89506736642829</v>
      </c>
      <c r="Q15" s="4">
        <f t="shared" si="23"/>
        <v>50</v>
      </c>
      <c r="R15">
        <f t="shared" si="0"/>
        <v>2000000</v>
      </c>
      <c r="S15">
        <f t="shared" si="1"/>
        <v>16632.371986174072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14235.810707343817</v>
      </c>
      <c r="AC15">
        <f t="shared" si="2"/>
        <v>14417.36629516096</v>
      </c>
      <c r="AE15">
        <f t="shared" si="3"/>
        <v>8111.6687139132982</v>
      </c>
      <c r="AF15">
        <f t="shared" si="4"/>
        <v>-405.58343569566495</v>
      </c>
      <c r="AG15">
        <f t="shared" si="4"/>
        <v>-43.341281409367319</v>
      </c>
      <c r="AH15">
        <f t="shared" si="5"/>
        <v>-4367.7787701520665</v>
      </c>
      <c r="AI15">
        <f t="shared" si="6"/>
        <v>3294.9652266561998</v>
      </c>
      <c r="AJ15">
        <f t="shared" si="7"/>
        <v>-181.55558781714353</v>
      </c>
      <c r="AK15">
        <f t="shared" si="24"/>
        <v>1535.9327189893015</v>
      </c>
      <c r="AL15">
        <f t="shared" si="8"/>
        <v>4649.3423578283582</v>
      </c>
      <c r="AN15">
        <f t="shared" si="9"/>
        <v>3028.3537734811835</v>
      </c>
      <c r="AO15">
        <f t="shared" si="9"/>
        <v>-151.41768867405918</v>
      </c>
      <c r="AP15">
        <f t="shared" si="9"/>
        <v>-16.180731453990475</v>
      </c>
      <c r="AQ15">
        <f t="shared" si="9"/>
        <v>-1630.6360364093134</v>
      </c>
      <c r="AR15">
        <f t="shared" si="9"/>
        <v>1230.1193169438204</v>
      </c>
      <c r="AS15">
        <f t="shared" si="9"/>
        <v>-67.780695791926007</v>
      </c>
      <c r="AT15">
        <f t="shared" si="9"/>
        <v>573.41439960268349</v>
      </c>
      <c r="AU15">
        <f t="shared" si="9"/>
        <v>1735.7530207545781</v>
      </c>
      <c r="AW15">
        <v>12</v>
      </c>
      <c r="AX15">
        <f>(R15*SUMPRODUCT(K16:$K$23, X16:$X$23)-$AZ$3*SUMPRODUCT(K15:$K$22, W16:$W$23))/Z15</f>
        <v>16632.371986174072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9357.901347328565</v>
      </c>
      <c r="P16">
        <f t="shared" si="22"/>
        <v>467.89506736642829</v>
      </c>
      <c r="Q16" s="4">
        <f t="shared" si="23"/>
        <v>50</v>
      </c>
      <c r="R16">
        <f t="shared" si="0"/>
        <v>2000000</v>
      </c>
      <c r="S16">
        <f t="shared" si="1"/>
        <v>16916.237594773294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14417.36629516096</v>
      </c>
      <c r="AC16">
        <f t="shared" si="2"/>
        <v>14477.734978960403</v>
      </c>
      <c r="AE16">
        <f t="shared" si="3"/>
        <v>8008.9449504859076</v>
      </c>
      <c r="AF16">
        <f t="shared" si="4"/>
        <v>-400.44724752429539</v>
      </c>
      <c r="AG16">
        <f t="shared" si="4"/>
        <v>-42.792420293959665</v>
      </c>
      <c r="AH16">
        <f t="shared" si="5"/>
        <v>-4617.9320525590374</v>
      </c>
      <c r="AI16">
        <f t="shared" si="6"/>
        <v>2947.7732301086153</v>
      </c>
      <c r="AJ16">
        <f t="shared" si="7"/>
        <v>-60.368683799442806</v>
      </c>
      <c r="AK16">
        <f t="shared" si="24"/>
        <v>1541.8104798685802</v>
      </c>
      <c r="AL16">
        <f t="shared" si="8"/>
        <v>4429.2150261777524</v>
      </c>
      <c r="AN16">
        <f t="shared" si="9"/>
        <v>2754.3116446581971</v>
      </c>
      <c r="AO16">
        <f t="shared" si="9"/>
        <v>-137.71558223290987</v>
      </c>
      <c r="AP16">
        <f t="shared" si="9"/>
        <v>-14.716502891134244</v>
      </c>
      <c r="AQ16">
        <f t="shared" si="9"/>
        <v>-1588.1272883305314</v>
      </c>
      <c r="AR16">
        <f t="shared" si="9"/>
        <v>1013.7522712036217</v>
      </c>
      <c r="AS16">
        <f t="shared" si="9"/>
        <v>-20.761057765967792</v>
      </c>
      <c r="AT16">
        <f t="shared" si="9"/>
        <v>530.23545358498529</v>
      </c>
      <c r="AU16">
        <f t="shared" si="9"/>
        <v>1523.2266670226393</v>
      </c>
      <c r="AW16">
        <v>13</v>
      </c>
      <c r="AX16">
        <f>(R16*SUMPRODUCT(K17:$K$23, X17:$X$23)-$AZ$3*SUMPRODUCT(K16:$K$22, W17:$W$23))/Z16</f>
        <v>16916.237594773294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9357.901347328565</v>
      </c>
      <c r="P17">
        <f t="shared" si="22"/>
        <v>467.89506736642829</v>
      </c>
      <c r="Q17" s="4">
        <f t="shared" si="23"/>
        <v>50</v>
      </c>
      <c r="R17">
        <f t="shared" si="0"/>
        <v>2000000</v>
      </c>
      <c r="S17">
        <f t="shared" si="1"/>
        <v>17072.421349100059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14477.734978960403</v>
      </c>
      <c r="AC17">
        <f t="shared" si="2"/>
        <v>14423.427297964345</v>
      </c>
      <c r="AE17">
        <f t="shared" si="3"/>
        <v>7905.9090087318518</v>
      </c>
      <c r="AF17">
        <f t="shared" si="4"/>
        <v>-395.2954504365926</v>
      </c>
      <c r="AG17">
        <f t="shared" si="4"/>
        <v>-42.241891185296481</v>
      </c>
      <c r="AH17">
        <f t="shared" si="5"/>
        <v>-4904.1962289434468</v>
      </c>
      <c r="AI17">
        <f t="shared" si="6"/>
        <v>2564.175438166516</v>
      </c>
      <c r="AJ17">
        <f t="shared" si="7"/>
        <v>54.30768099605848</v>
      </c>
      <c r="AK17">
        <f t="shared" si="24"/>
        <v>1539.1843976078967</v>
      </c>
      <c r="AL17">
        <f t="shared" si="8"/>
        <v>4157.6675167704707</v>
      </c>
      <c r="AN17">
        <f t="shared" si="9"/>
        <v>2504.5571623844498</v>
      </c>
      <c r="AO17">
        <f t="shared" si="9"/>
        <v>-125.22785811922249</v>
      </c>
      <c r="AP17">
        <f t="shared" si="9"/>
        <v>-13.382045126493212</v>
      </c>
      <c r="AQ17">
        <f t="shared" si="9"/>
        <v>-1553.6277709967408</v>
      </c>
      <c r="AR17">
        <f t="shared" si="9"/>
        <v>812.31948814199336</v>
      </c>
      <c r="AS17">
        <f t="shared" si="9"/>
        <v>17.204434210024623</v>
      </c>
      <c r="AT17">
        <f t="shared" si="9"/>
        <v>487.60683977029606</v>
      </c>
      <c r="AU17">
        <f t="shared" si="9"/>
        <v>1317.1307621223139</v>
      </c>
      <c r="AW17">
        <v>14</v>
      </c>
      <c r="AX17">
        <f>(R17*SUMPRODUCT(K18:$K$23, X18:$X$23)-$AZ$3*SUMPRODUCT(K17:$K$22, W18:$W$23))/Z17</f>
        <v>17072.421349100059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9357.901347328565</v>
      </c>
      <c r="P18">
        <f t="shared" si="22"/>
        <v>467.89506736642829</v>
      </c>
      <c r="Q18" s="4">
        <f t="shared" si="23"/>
        <v>50</v>
      </c>
      <c r="R18">
        <f t="shared" si="0"/>
        <v>2000000</v>
      </c>
      <c r="S18">
        <f t="shared" si="1"/>
        <v>16315.133869249332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14423.427297964345</v>
      </c>
      <c r="AC18">
        <f t="shared" si="2"/>
        <v>13584.236045639227</v>
      </c>
      <c r="AE18">
        <f t="shared" si="3"/>
        <v>7791.5352587766074</v>
      </c>
      <c r="AF18">
        <f t="shared" si="4"/>
        <v>-389.57676293883043</v>
      </c>
      <c r="AG18">
        <f t="shared" si="4"/>
        <v>-41.63078327920654</v>
      </c>
      <c r="AH18">
        <f t="shared" si="5"/>
        <v>-7547.5597694789649</v>
      </c>
      <c r="AI18">
        <f t="shared" si="6"/>
        <v>-187.23205692039392</v>
      </c>
      <c r="AJ18">
        <f t="shared" si="7"/>
        <v>839.1912523251176</v>
      </c>
      <c r="AK18">
        <f t="shared" si="24"/>
        <v>1527.7770055661485</v>
      </c>
      <c r="AL18">
        <f t="shared" si="8"/>
        <v>2179.7362009708722</v>
      </c>
      <c r="AN18">
        <f t="shared" si="9"/>
        <v>2273.754354398623</v>
      </c>
      <c r="AO18">
        <f t="shared" si="9"/>
        <v>-113.68771771993117</v>
      </c>
      <c r="AP18">
        <f t="shared" si="9"/>
        <v>-12.148847642253251</v>
      </c>
      <c r="AQ18">
        <f t="shared" si="9"/>
        <v>-2202.5565335927463</v>
      </c>
      <c r="AR18">
        <f t="shared" si="9"/>
        <v>-54.638744556307273</v>
      </c>
      <c r="AS18">
        <f t="shared" si="9"/>
        <v>244.89586464979607</v>
      </c>
      <c r="AT18">
        <f t="shared" si="9"/>
        <v>445.84148098966045</v>
      </c>
      <c r="AU18">
        <f t="shared" si="9"/>
        <v>636.09860108314922</v>
      </c>
      <c r="AW18">
        <v>15</v>
      </c>
      <c r="AX18">
        <f>(R18*SUMPRODUCT(K19:$K$23, X19:$X$23)-$AZ$3*SUMPRODUCT(K18:$K$22, W19:$W$23))/Z18</f>
        <v>16315.133869249332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9357.901347328565</v>
      </c>
      <c r="P19">
        <f t="shared" si="22"/>
        <v>467.89506736642829</v>
      </c>
      <c r="Q19" s="4">
        <f t="shared" si="23"/>
        <v>50</v>
      </c>
      <c r="R19">
        <f t="shared" si="0"/>
        <v>2000000</v>
      </c>
      <c r="S19">
        <f t="shared" si="1"/>
        <v>14693.018833115701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13584.236045639227</v>
      </c>
      <c r="AC19">
        <f t="shared" si="2"/>
        <v>12035.14102430715</v>
      </c>
      <c r="AE19">
        <f t="shared" si="3"/>
        <v>7665.1138670575674</v>
      </c>
      <c r="AF19">
        <f t="shared" si="4"/>
        <v>-383.25569335287838</v>
      </c>
      <c r="AG19">
        <f t="shared" si="4"/>
        <v>-40.955303879356222</v>
      </c>
      <c r="AH19">
        <f t="shared" si="5"/>
        <v>-10366.862682330058</v>
      </c>
      <c r="AI19">
        <f t="shared" si="6"/>
        <v>-3125.959812504726</v>
      </c>
      <c r="AJ19">
        <f t="shared" si="7"/>
        <v>1549.0950213320775</v>
      </c>
      <c r="AK19">
        <f t="shared" si="24"/>
        <v>1460.6265953540742</v>
      </c>
      <c r="AL19">
        <f t="shared" si="8"/>
        <v>-116.23819581857424</v>
      </c>
      <c r="AN19">
        <f t="shared" si="9"/>
        <v>2060.5373027953647</v>
      </c>
      <c r="AO19">
        <f t="shared" si="9"/>
        <v>-103.02686513976823</v>
      </c>
      <c r="AP19">
        <f t="shared" si="9"/>
        <v>-11.009612232039581</v>
      </c>
      <c r="AQ19">
        <f t="shared" si="9"/>
        <v>-2786.8219103310375</v>
      </c>
      <c r="AR19">
        <f t="shared" si="9"/>
        <v>-840.32108490748101</v>
      </c>
      <c r="AS19">
        <f t="shared" si="9"/>
        <v>416.42800516603916</v>
      </c>
      <c r="AT19">
        <f t="shared" si="9"/>
        <v>392.64590681643648</v>
      </c>
      <c r="AU19">
        <f t="shared" si="9"/>
        <v>-31.247172925005366</v>
      </c>
      <c r="AW19">
        <v>16</v>
      </c>
      <c r="AX19">
        <f>(R19*SUMPRODUCT(K20:$K$23, X20:$X$23)-$AZ$3*SUMPRODUCT(K19:$K$22, W20:$W$23))/Z19</f>
        <v>14693.018833115701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9357.901347328565</v>
      </c>
      <c r="P20">
        <f t="shared" si="22"/>
        <v>467.89506736642829</v>
      </c>
      <c r="Q20" s="4">
        <f t="shared" si="23"/>
        <v>50</v>
      </c>
      <c r="R20">
        <f t="shared" si="0"/>
        <v>2000000</v>
      </c>
      <c r="S20">
        <f t="shared" si="1"/>
        <v>12266.348359638892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12035.14102430715</v>
      </c>
      <c r="AC20">
        <f t="shared" si="2"/>
        <v>9865.4474739638845</v>
      </c>
      <c r="AE20">
        <f t="shared" si="3"/>
        <v>7526.272815826308</v>
      </c>
      <c r="AF20">
        <f t="shared" si="4"/>
        <v>-376.31364079131544</v>
      </c>
      <c r="AG20">
        <f t="shared" si="4"/>
        <v>-40.213465265771696</v>
      </c>
      <c r="AH20">
        <f t="shared" si="5"/>
        <v>-13291.42299163825</v>
      </c>
      <c r="AI20">
        <f t="shared" si="6"/>
        <v>-6181.6772818690288</v>
      </c>
      <c r="AJ20">
        <f t="shared" si="7"/>
        <v>2169.6935503432651</v>
      </c>
      <c r="AK20">
        <f t="shared" si="24"/>
        <v>1342.9570139539501</v>
      </c>
      <c r="AL20">
        <f t="shared" si="8"/>
        <v>-2669.0267175718136</v>
      </c>
      <c r="AN20">
        <f t="shared" si="9"/>
        <v>1863.7308498842019</v>
      </c>
      <c r="AO20">
        <f t="shared" si="9"/>
        <v>-93.186542494210101</v>
      </c>
      <c r="AP20">
        <f t="shared" si="9"/>
        <v>-9.9580599362497448</v>
      </c>
      <c r="AQ20">
        <f t="shared" si="9"/>
        <v>-3291.3549208960885</v>
      </c>
      <c r="AR20">
        <f t="shared" si="9"/>
        <v>-1530.7686734423462</v>
      </c>
      <c r="AS20">
        <f t="shared" si="9"/>
        <v>537.28118864710132</v>
      </c>
      <c r="AT20">
        <f t="shared" si="9"/>
        <v>332.55642975248054</v>
      </c>
      <c r="AU20">
        <f t="shared" si="9"/>
        <v>-660.93105504276423</v>
      </c>
      <c r="AW20">
        <v>17</v>
      </c>
      <c r="AX20">
        <f>(R20*SUMPRODUCT(K21:$K$23, X21:$X$23)-$AZ$3*SUMPRODUCT(K20:$K$22, W21:$W$23))/Z20</f>
        <v>12266.348359638892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9357.901347328565</v>
      </c>
      <c r="P21">
        <f t="shared" si="22"/>
        <v>467.89506736642829</v>
      </c>
      <c r="Q21" s="4">
        <f t="shared" si="23"/>
        <v>50</v>
      </c>
      <c r="R21">
        <f t="shared" si="0"/>
        <v>2000000</v>
      </c>
      <c r="S21">
        <f t="shared" si="1"/>
        <v>9017.8335749950602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9865.4474739638845</v>
      </c>
      <c r="AC21">
        <f t="shared" si="2"/>
        <v>7105.6339056505594</v>
      </c>
      <c r="AE21">
        <f t="shared" si="3"/>
        <v>7373.5915113455985</v>
      </c>
      <c r="AF21">
        <f t="shared" si="4"/>
        <v>-368.67957556727993</v>
      </c>
      <c r="AG21">
        <f t="shared" si="4"/>
        <v>-39.397677094825141</v>
      </c>
      <c r="AH21">
        <f t="shared" si="5"/>
        <v>-16546.140731553616</v>
      </c>
      <c r="AI21">
        <f t="shared" si="6"/>
        <v>-9580.6264728701226</v>
      </c>
      <c r="AJ21">
        <f t="shared" si="7"/>
        <v>2759.813568313325</v>
      </c>
      <c r="AK21">
        <f t="shared" si="24"/>
        <v>1180.9251586819544</v>
      </c>
      <c r="AL21">
        <f t="shared" si="8"/>
        <v>-5639.8877458748429</v>
      </c>
      <c r="AN21">
        <f t="shared" si="9"/>
        <v>1681.9910427228085</v>
      </c>
      <c r="AO21">
        <f t="shared" si="9"/>
        <v>-84.099552136140431</v>
      </c>
      <c r="AP21">
        <f t="shared" si="9"/>
        <v>-8.9870099090271598</v>
      </c>
      <c r="AQ21">
        <f t="shared" si="9"/>
        <v>-3774.3425926540717</v>
      </c>
      <c r="AR21">
        <f t="shared" si="9"/>
        <v>-2185.4381119764307</v>
      </c>
      <c r="AS21">
        <f t="shared" si="9"/>
        <v>629.54147844308432</v>
      </c>
      <c r="AT21">
        <f t="shared" si="9"/>
        <v>269.38101140709648</v>
      </c>
      <c r="AU21">
        <f t="shared" si="9"/>
        <v>-1286.5156221262498</v>
      </c>
      <c r="AW21">
        <v>18</v>
      </c>
      <c r="AX21">
        <f>(R21*SUMPRODUCT(K22:$K$23, X22:$X$23)-$AZ$3*SUMPRODUCT(K21:$K$22, W22:$W$23))/Z21</f>
        <v>9017.8335749950602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9357.901347328565</v>
      </c>
      <c r="P22">
        <f t="shared" si="22"/>
        <v>467.89506736642829</v>
      </c>
      <c r="Q22" s="4">
        <f t="shared" si="23"/>
        <v>50</v>
      </c>
      <c r="R22">
        <f t="shared" si="0"/>
        <v>2000000</v>
      </c>
      <c r="S22">
        <f t="shared" si="1"/>
        <v>4929.5739895938614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7105.6339056505594</v>
      </c>
      <c r="AC22">
        <f t="shared" si="2"/>
        <v>3795.8695525419671</v>
      </c>
      <c r="AE22">
        <f t="shared" si="3"/>
        <v>7205.7692764121575</v>
      </c>
      <c r="AF22">
        <f t="shared" si="4"/>
        <v>-360.28846382060794</v>
      </c>
      <c r="AG22">
        <f t="shared" si="4"/>
        <v>-38.500989746323924</v>
      </c>
      <c r="AH22">
        <f t="shared" si="5"/>
        <v>-20108.423102118708</v>
      </c>
      <c r="AI22">
        <f t="shared" si="6"/>
        <v>-13301.443279273482</v>
      </c>
      <c r="AJ22">
        <f t="shared" si="7"/>
        <v>3309.7643531085923</v>
      </c>
      <c r="AK22">
        <f t="shared" si="24"/>
        <v>976.57803027694763</v>
      </c>
      <c r="AL22">
        <f t="shared" si="8"/>
        <v>-9015.1008958879429</v>
      </c>
      <c r="AN22">
        <f t="shared" si="9"/>
        <v>1514.141013273719</v>
      </c>
      <c r="AO22">
        <f t="shared" si="9"/>
        <v>-75.707050663685962</v>
      </c>
      <c r="AP22">
        <f t="shared" si="9"/>
        <v>-8.0901740522513972</v>
      </c>
      <c r="AQ22">
        <f t="shared" si="9"/>
        <v>-4225.3626175411782</v>
      </c>
      <c r="AR22">
        <f t="shared" si="9"/>
        <v>-2795.0188289833968</v>
      </c>
      <c r="AS22">
        <f t="shared" si="9"/>
        <v>695.47743746360163</v>
      </c>
      <c r="AT22">
        <f t="shared" si="9"/>
        <v>205.20735421612633</v>
      </c>
      <c r="AU22">
        <f t="shared" si="9"/>
        <v>-1894.334037303669</v>
      </c>
      <c r="AW22">
        <v>19</v>
      </c>
      <c r="AX22">
        <f>(R22*SUMPRODUCT(K23:$K$23, X23:$X$23)-$AZ$3*SUMPRODUCT(K22:$K$22, W23:$W$23))/Z22</f>
        <v>4929.5739895938614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9357.901347328565</v>
      </c>
      <c r="P23">
        <f t="shared" si="22"/>
        <v>467.89506736642829</v>
      </c>
      <c r="Q23" s="4">
        <f t="shared" si="23"/>
        <v>50</v>
      </c>
      <c r="R23">
        <f t="shared" si="0"/>
        <v>2000000</v>
      </c>
      <c r="S23">
        <f t="shared" si="1"/>
        <v>5058.5600990822377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3795.8695525419671</v>
      </c>
      <c r="AC23">
        <f t="shared" si="2"/>
        <v>3795.8695525419671</v>
      </c>
      <c r="AE23">
        <f t="shared" si="3"/>
        <v>7022.032377644482</v>
      </c>
      <c r="AF23">
        <f t="shared" si="4"/>
        <v>-351.10161888222416</v>
      </c>
      <c r="AG23">
        <f t="shared" si="4"/>
        <v>-37.519269102196127</v>
      </c>
      <c r="AH23">
        <f t="shared" si="5"/>
        <v>-23868.429866582421</v>
      </c>
      <c r="AI23">
        <f t="shared" si="6"/>
        <v>-17235.018376922359</v>
      </c>
      <c r="AJ23">
        <f t="shared" si="7"/>
        <v>0</v>
      </c>
      <c r="AK23">
        <f t="shared" si="24"/>
        <v>732.67602179129585</v>
      </c>
      <c r="AL23">
        <f t="shared" si="8"/>
        <v>-16502.342355131063</v>
      </c>
      <c r="AN23">
        <f t="shared" si="9"/>
        <v>1359.2212810271415</v>
      </c>
      <c r="AO23">
        <f t="shared" si="9"/>
        <v>-67.961064051357084</v>
      </c>
      <c r="AP23">
        <f t="shared" si="9"/>
        <v>-7.2624257863926065</v>
      </c>
      <c r="AQ23">
        <f t="shared" si="9"/>
        <v>-4620.0980107479036</v>
      </c>
      <c r="AR23">
        <f t="shared" si="9"/>
        <v>-3336.1002195585115</v>
      </c>
      <c r="AS23">
        <f t="shared" si="9"/>
        <v>0</v>
      </c>
      <c r="AT23">
        <f t="shared" si="9"/>
        <v>141.82059941613315</v>
      </c>
      <c r="AU23">
        <f t="shared" si="9"/>
        <v>-3194.2796201423785</v>
      </c>
      <c r="AW23">
        <v>20</v>
      </c>
      <c r="AX23">
        <f>(R23*SUMPRODUCT(K$23:$K24, X$23:$X24)-$AZ$3*SUMPRODUCT(K$22:$K23, W$23:$W24))/Z23</f>
        <v>5058.5600990822377</v>
      </c>
    </row>
    <row r="25" spans="5:50" x14ac:dyDescent="0.25">
      <c r="AN25" s="8">
        <f t="shared" ref="AN25:AU25" si="25">SUM(AN3:AN23)</f>
        <v>81136.714776943918</v>
      </c>
      <c r="AO25" s="8">
        <f t="shared" si="25"/>
        <v>-11075.261749343623</v>
      </c>
      <c r="AP25" s="8">
        <f t="shared" si="25"/>
        <v>-2903.4280273314689</v>
      </c>
      <c r="AQ25" s="8">
        <f t="shared" si="25"/>
        <v>-48066.386712146057</v>
      </c>
      <c r="AR25" s="8">
        <f t="shared" si="25"/>
        <v>19091.638288122769</v>
      </c>
      <c r="AS25" s="8">
        <f t="shared" si="25"/>
        <v>-7849.5114814936514</v>
      </c>
      <c r="AT25" s="8">
        <f t="shared" si="25"/>
        <v>10593.342271921474</v>
      </c>
      <c r="AU25" s="9">
        <f t="shared" si="25"/>
        <v>21835.469078550592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41018.462320104161</v>
      </c>
      <c r="K3">
        <v>1</v>
      </c>
      <c r="L3" s="2">
        <v>0</v>
      </c>
      <c r="O3">
        <f>$C$3</f>
        <v>41018.462320104161</v>
      </c>
      <c r="P3">
        <f>O3*B5</f>
        <v>32814.769856083331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41018.462320104161</v>
      </c>
      <c r="AF3">
        <f t="shared" ref="AF3:AG23" si="4">-$Z3*P3</f>
        <v>-32814.769856083331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5683.7842600208314</v>
      </c>
      <c r="AJ3">
        <f t="shared" ref="AJ3:AJ23" si="7">AB3-AC3</f>
        <v>0</v>
      </c>
      <c r="AL3">
        <f t="shared" ref="AL3:AL23" si="8">SUM(AI3:AK3)</f>
        <v>5683.7842600208314</v>
      </c>
      <c r="AN3">
        <f t="shared" ref="AN3:AU23" si="9">AE3*$K3</f>
        <v>41018.462320104161</v>
      </c>
      <c r="AO3">
        <f t="shared" si="9"/>
        <v>-32814.769856083331</v>
      </c>
      <c r="AP3">
        <f t="shared" si="9"/>
        <v>-2519.9082039999998</v>
      </c>
      <c r="AQ3">
        <f t="shared" si="9"/>
        <v>0</v>
      </c>
      <c r="AR3">
        <f t="shared" si="9"/>
        <v>5683.7842600208314</v>
      </c>
      <c r="AS3">
        <f t="shared" si="9"/>
        <v>0</v>
      </c>
      <c r="AT3">
        <f t="shared" si="9"/>
        <v>0</v>
      </c>
      <c r="AU3">
        <f t="shared" si="9"/>
        <v>5683.7842600208314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23366.967476443824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19296.189761374764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19058.098050924251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-19058.098050924251</v>
      </c>
      <c r="AK4">
        <f>H4*SUM(AB4, AE4:AF4)</f>
        <v>0</v>
      </c>
      <c r="AL4">
        <f t="shared" si="8"/>
        <v>-23735.686050924251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-4308.8694255194496</v>
      </c>
      <c r="AR4">
        <f t="shared" si="9"/>
        <v>-4308.8694255194496</v>
      </c>
      <c r="AS4">
        <f t="shared" si="9"/>
        <v>-17555.812098068349</v>
      </c>
      <c r="AT4">
        <f t="shared" si="9"/>
        <v>0</v>
      </c>
      <c r="AU4">
        <f t="shared" si="9"/>
        <v>-21864.681523587798</v>
      </c>
      <c r="AW4">
        <v>1</v>
      </c>
      <c r="AX4">
        <f>(R4*SUMPRODUCT(K5:$K$23, X5:$X$23)-$AZ$3*SUMPRODUCT(K4:$K$22, W5:$W$23))/Z4</f>
        <v>19296.189761374764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41018.462320104161</v>
      </c>
      <c r="P5">
        <f t="shared" ref="P5:P23" si="22">O5*$C$5</f>
        <v>2050.9231160052082</v>
      </c>
      <c r="Q5" s="4">
        <f t="shared" ref="Q5:Q23" si="23">$C$8</f>
        <v>50</v>
      </c>
      <c r="R5">
        <f t="shared" si="0"/>
        <v>2000000</v>
      </c>
      <c r="S5">
        <f t="shared" si="1"/>
        <v>37061.694027043792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19058.098050924251</v>
      </c>
      <c r="AC5">
        <f t="shared" si="2"/>
        <v>36147.283607611345</v>
      </c>
      <c r="AE5">
        <f t="shared" si="3"/>
        <v>40006.427918567329</v>
      </c>
      <c r="AF5">
        <f t="shared" si="4"/>
        <v>-2000.3213959283667</v>
      </c>
      <c r="AG5">
        <f t="shared" si="4"/>
        <v>-48.766367210892732</v>
      </c>
      <c r="AH5">
        <f t="shared" si="5"/>
        <v>-4914.4994442905754</v>
      </c>
      <c r="AI5">
        <f t="shared" si="6"/>
        <v>33042.840711137498</v>
      </c>
      <c r="AJ5">
        <f t="shared" si="7"/>
        <v>-17089.185556687095</v>
      </c>
      <c r="AK5">
        <f>H5*SUM(AB5, AE5:AF5)</f>
        <v>4883.0981137689514</v>
      </c>
      <c r="AL5">
        <f t="shared" si="8"/>
        <v>20836.753268219356</v>
      </c>
      <c r="AN5">
        <f t="shared" si="9"/>
        <v>33947.868384730282</v>
      </c>
      <c r="AO5">
        <f t="shared" si="9"/>
        <v>-1697.3934192365141</v>
      </c>
      <c r="AP5">
        <f t="shared" si="9"/>
        <v>-41.381205516438378</v>
      </c>
      <c r="AQ5">
        <f t="shared" si="9"/>
        <v>-4170.249357208324</v>
      </c>
      <c r="AR5">
        <f t="shared" si="9"/>
        <v>28038.844402769006</v>
      </c>
      <c r="AS5">
        <f t="shared" si="9"/>
        <v>-14501.205237856253</v>
      </c>
      <c r="AT5">
        <f t="shared" si="9"/>
        <v>4143.6034332627187</v>
      </c>
      <c r="AU5">
        <f t="shared" si="9"/>
        <v>17681.242598175475</v>
      </c>
      <c r="AW5">
        <v>2</v>
      </c>
      <c r="AX5">
        <f>(R5*SUMPRODUCT(K6:$K$23, X6:$X$23)-$AZ$3*SUMPRODUCT(K5:$K$22, W6:$W$23))/Z5</f>
        <v>37061.694027043792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41018.462320104161</v>
      </c>
      <c r="P6">
        <f t="shared" si="22"/>
        <v>2050.9231160052082</v>
      </c>
      <c r="Q6" s="4">
        <f t="shared" si="23"/>
        <v>50</v>
      </c>
      <c r="R6">
        <f t="shared" si="0"/>
        <v>2000000</v>
      </c>
      <c r="S6">
        <f t="shared" si="1"/>
        <v>53401.962930026668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36147.283607611345</v>
      </c>
      <c r="AC6">
        <f t="shared" si="2"/>
        <v>51424.813375393802</v>
      </c>
      <c r="AE6">
        <f t="shared" si="3"/>
        <v>39499.798397315688</v>
      </c>
      <c r="AF6">
        <f t="shared" si="4"/>
        <v>-1974.9899198657845</v>
      </c>
      <c r="AG6">
        <f t="shared" si="4"/>
        <v>-48.148804420145048</v>
      </c>
      <c r="AH6">
        <f t="shared" si="5"/>
        <v>-5195.9647455502636</v>
      </c>
      <c r="AI6">
        <f t="shared" si="6"/>
        <v>32280.69492747949</v>
      </c>
      <c r="AJ6">
        <f t="shared" si="7"/>
        <v>-15277.529767782456</v>
      </c>
      <c r="AK6">
        <f>H6*SUM(AB6, AE6:AF6)</f>
        <v>6304.2682639028626</v>
      </c>
      <c r="AL6">
        <f t="shared" si="8"/>
        <v>23307.433423599898</v>
      </c>
      <c r="AN6">
        <f t="shared" si="9"/>
        <v>30875.854076950192</v>
      </c>
      <c r="AO6">
        <f t="shared" si="9"/>
        <v>-1543.7927038475098</v>
      </c>
      <c r="AP6">
        <f t="shared" si="9"/>
        <v>-37.63653283245722</v>
      </c>
      <c r="AQ6">
        <f t="shared" si="9"/>
        <v>-4061.5359009905733</v>
      </c>
      <c r="AR6">
        <f t="shared" si="9"/>
        <v>25232.888939279648</v>
      </c>
      <c r="AS6">
        <f t="shared" si="9"/>
        <v>-11942.004741937366</v>
      </c>
      <c r="AT6">
        <f t="shared" si="9"/>
        <v>4927.8648214933883</v>
      </c>
      <c r="AU6">
        <f t="shared" si="9"/>
        <v>18218.749018835671</v>
      </c>
      <c r="AW6">
        <v>3</v>
      </c>
      <c r="AX6">
        <f>(R6*SUMPRODUCT(K7:$K$23, X7:$X$23)-$AZ$3*SUMPRODUCT(K6:$K$22, W7:$W$23))/Z6</f>
        <v>53401.962930026668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41018.462320104161</v>
      </c>
      <c r="P7">
        <f t="shared" si="22"/>
        <v>2050.9231160052082</v>
      </c>
      <c r="Q7" s="4">
        <f t="shared" si="23"/>
        <v>50</v>
      </c>
      <c r="R7">
        <f t="shared" si="0"/>
        <v>2000000</v>
      </c>
      <c r="S7">
        <f t="shared" si="1"/>
        <v>68421.428312309101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51424.813375393802</v>
      </c>
      <c r="AC7">
        <f t="shared" si="2"/>
        <v>65040.54059793162</v>
      </c>
      <c r="AE7">
        <f t="shared" si="3"/>
        <v>38991.629224955992</v>
      </c>
      <c r="AF7">
        <f t="shared" si="4"/>
        <v>-1949.5814612477998</v>
      </c>
      <c r="AG7">
        <f t="shared" si="4"/>
        <v>-47.529364851209003</v>
      </c>
      <c r="AH7">
        <f t="shared" si="5"/>
        <v>-5518.0609893837172</v>
      </c>
      <c r="AI7">
        <f t="shared" si="6"/>
        <v>31476.457409473267</v>
      </c>
      <c r="AJ7">
        <f t="shared" si="7"/>
        <v>-13615.727222537818</v>
      </c>
      <c r="AK7">
        <f>H7*SUM(AB7, AE7:AF7)</f>
        <v>7570.2862413952371</v>
      </c>
      <c r="AL7">
        <f t="shared" si="8"/>
        <v>25431.016428330688</v>
      </c>
      <c r="AN7">
        <f t="shared" si="9"/>
        <v>28076.104468112651</v>
      </c>
      <c r="AO7">
        <f t="shared" si="9"/>
        <v>-1403.8052234056327</v>
      </c>
      <c r="AP7">
        <f t="shared" si="9"/>
        <v>-34.223740823107185</v>
      </c>
      <c r="AQ7">
        <f t="shared" si="9"/>
        <v>-3973.3055499049656</v>
      </c>
      <c r="AR7">
        <f t="shared" si="9"/>
        <v>22664.769953978946</v>
      </c>
      <c r="AS7">
        <f t="shared" si="9"/>
        <v>-9804.0678860535245</v>
      </c>
      <c r="AT7">
        <f t="shared" si="9"/>
        <v>5451.0199135483399</v>
      </c>
      <c r="AU7">
        <f t="shared" si="9"/>
        <v>18311.721981473762</v>
      </c>
      <c r="AW7">
        <v>4</v>
      </c>
      <c r="AX7">
        <f>(R7*SUMPRODUCT(K8:$K$23, X8:$X$23)-$AZ$3*SUMPRODUCT(K7:$K$22, W8:$W$23))/Z7</f>
        <v>68421.428312309101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41018.462320104161</v>
      </c>
      <c r="P8">
        <f t="shared" si="22"/>
        <v>2050.9231160052082</v>
      </c>
      <c r="Q8" s="4">
        <f t="shared" si="23"/>
        <v>50</v>
      </c>
      <c r="R8">
        <f t="shared" si="0"/>
        <v>2000000</v>
      </c>
      <c r="S8">
        <f t="shared" si="1"/>
        <v>80485.591467560211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65040.54059793162</v>
      </c>
      <c r="AC8">
        <f t="shared" si="2"/>
        <v>75401.74122611554</v>
      </c>
      <c r="AE8">
        <f t="shared" si="3"/>
        <v>38427.542432861985</v>
      </c>
      <c r="AF8">
        <f t="shared" si="4"/>
        <v>-1921.3771216430994</v>
      </c>
      <c r="AG8">
        <f t="shared" si="4"/>
        <v>-46.841763756253364</v>
      </c>
      <c r="AH8">
        <f t="shared" si="5"/>
        <v>-8492.2978577422055</v>
      </c>
      <c r="AI8">
        <f t="shared" si="6"/>
        <v>27967.025689720431</v>
      </c>
      <c r="AJ8">
        <f t="shared" si="7"/>
        <v>-10361.20062818392</v>
      </c>
      <c r="AK8">
        <f t="shared" ref="AK8:AK23" si="24">H8*SUM(AB8:AB8, AE8:AF8)</f>
        <v>8689.5547180578287</v>
      </c>
      <c r="AL8">
        <f t="shared" si="8"/>
        <v>26295.379779594339</v>
      </c>
      <c r="AN8">
        <f t="shared" si="9"/>
        <v>25488.803269375181</v>
      </c>
      <c r="AO8">
        <f t="shared" si="9"/>
        <v>-1274.4401634687592</v>
      </c>
      <c r="AP8">
        <f t="shared" si="9"/>
        <v>-31.069915627825097</v>
      </c>
      <c r="AQ8">
        <f t="shared" si="9"/>
        <v>-5632.9001465318561</v>
      </c>
      <c r="AR8">
        <f t="shared" si="9"/>
        <v>18550.393043746746</v>
      </c>
      <c r="AS8">
        <f t="shared" si="9"/>
        <v>-6872.534326328956</v>
      </c>
      <c r="AT8">
        <f t="shared" si="9"/>
        <v>5763.7396691191734</v>
      </c>
      <c r="AU8">
        <f t="shared" si="9"/>
        <v>17441.598386536964</v>
      </c>
      <c r="AW8">
        <v>5</v>
      </c>
      <c r="AX8">
        <f>(R8*SUMPRODUCT(K9:$K$23, X9:$X$23)-$AZ$3*SUMPRODUCT(K8:$K$22, W9:$W$23))/Z8</f>
        <v>80485.591467560211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41018.462320104161</v>
      </c>
      <c r="P9">
        <f t="shared" si="22"/>
        <v>2050.9231160052082</v>
      </c>
      <c r="Q9" s="4">
        <f t="shared" si="23"/>
        <v>50</v>
      </c>
      <c r="R9">
        <f t="shared" si="0"/>
        <v>2000000</v>
      </c>
      <c r="S9">
        <f t="shared" si="1"/>
        <v>89834.742036800497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75401.74122611554</v>
      </c>
      <c r="AC9">
        <f t="shared" si="2"/>
        <v>82794.813194739734</v>
      </c>
      <c r="AE9">
        <f t="shared" si="3"/>
        <v>37804.037150095974</v>
      </c>
      <c r="AF9">
        <f t="shared" si="4"/>
        <v>-1890.2018575047989</v>
      </c>
      <c r="AG9">
        <f t="shared" si="4"/>
        <v>-46.081733702103314</v>
      </c>
      <c r="AH9">
        <f t="shared" si="5"/>
        <v>-11664.496663500657</v>
      </c>
      <c r="AI9">
        <f t="shared" si="6"/>
        <v>24203.256895388418</v>
      </c>
      <c r="AJ9">
        <f t="shared" si="7"/>
        <v>-7393.0719686241937</v>
      </c>
      <c r="AK9">
        <f t="shared" si="24"/>
        <v>9525.4965138587722</v>
      </c>
      <c r="AL9">
        <f t="shared" si="8"/>
        <v>26335.681440622997</v>
      </c>
      <c r="AN9">
        <f t="shared" si="9"/>
        <v>23098.638530832413</v>
      </c>
      <c r="AO9">
        <f t="shared" si="9"/>
        <v>-1154.9319265416207</v>
      </c>
      <c r="AP9">
        <f t="shared" si="9"/>
        <v>-28.156392541696036</v>
      </c>
      <c r="AQ9">
        <f t="shared" si="9"/>
        <v>-7127.1221908006819</v>
      </c>
      <c r="AR9">
        <f t="shared" si="9"/>
        <v>14788.428020948415</v>
      </c>
      <c r="AS9">
        <f t="shared" si="9"/>
        <v>-4517.239689445345</v>
      </c>
      <c r="AT9">
        <f t="shared" si="9"/>
        <v>5820.1720606384888</v>
      </c>
      <c r="AU9">
        <f t="shared" si="9"/>
        <v>16091.360392141558</v>
      </c>
      <c r="AW9">
        <v>6</v>
      </c>
      <c r="AX9">
        <f>(R9*SUMPRODUCT(K10:$K$23, X10:$X$23)-$AZ$3*SUMPRODUCT(K9:$K$22, W10:$W$23))/Z9</f>
        <v>89834.742036800497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41018.462320104161</v>
      </c>
      <c r="P10">
        <f t="shared" si="22"/>
        <v>2050.9231160052082</v>
      </c>
      <c r="Q10" s="4">
        <f t="shared" si="23"/>
        <v>50</v>
      </c>
      <c r="R10">
        <f t="shared" si="0"/>
        <v>2000000</v>
      </c>
      <c r="S10">
        <f t="shared" si="1"/>
        <v>96731.159886619615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82794.813194739734</v>
      </c>
      <c r="AC10">
        <f t="shared" si="2"/>
        <v>87535.969659275172</v>
      </c>
      <c r="AE10">
        <f t="shared" si="3"/>
        <v>37119.278599898505</v>
      </c>
      <c r="AF10">
        <f t="shared" si="4"/>
        <v>-1855.9639299949251</v>
      </c>
      <c r="AG10">
        <f t="shared" si="4"/>
        <v>-45.24703816323391</v>
      </c>
      <c r="AH10">
        <f t="shared" si="5"/>
        <v>-14955.128073934706</v>
      </c>
      <c r="AI10">
        <f t="shared" si="6"/>
        <v>20262.939557805636</v>
      </c>
      <c r="AJ10">
        <f t="shared" si="7"/>
        <v>-4741.1564645354374</v>
      </c>
      <c r="AK10">
        <f t="shared" si="24"/>
        <v>10102.47011763326</v>
      </c>
      <c r="AL10">
        <f t="shared" si="8"/>
        <v>25624.253210903458</v>
      </c>
      <c r="AN10">
        <f t="shared" si="9"/>
        <v>20892.436726010394</v>
      </c>
      <c r="AO10">
        <f t="shared" si="9"/>
        <v>-1044.6218363005196</v>
      </c>
      <c r="AP10">
        <f t="shared" si="9"/>
        <v>-25.467113519477902</v>
      </c>
      <c r="AQ10">
        <f t="shared" si="9"/>
        <v>-8417.4337109804947</v>
      </c>
      <c r="AR10">
        <f t="shared" si="9"/>
        <v>11404.914065209898</v>
      </c>
      <c r="AS10">
        <f t="shared" si="9"/>
        <v>-2668.5408547700763</v>
      </c>
      <c r="AT10">
        <f t="shared" si="9"/>
        <v>5686.1346898493002</v>
      </c>
      <c r="AU10">
        <f t="shared" si="9"/>
        <v>14422.507900289122</v>
      </c>
      <c r="AW10">
        <v>7</v>
      </c>
      <c r="AX10">
        <f>(R10*SUMPRODUCT(K11:$K$23, X11:$X$23)-$AZ$3*SUMPRODUCT(K10:$K$22, W11:$W$23))/Z10</f>
        <v>96731.159886619615</v>
      </c>
    </row>
    <row r="11" spans="1:52" x14ac:dyDescent="0.25">
      <c r="A11" t="s">
        <v>33</v>
      </c>
      <c r="C11" s="7">
        <f>AU25</f>
        <v>97661.242769649209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41018.462320104161</v>
      </c>
      <c r="P11">
        <f t="shared" si="22"/>
        <v>2050.9231160052082</v>
      </c>
      <c r="Q11" s="4">
        <f t="shared" si="23"/>
        <v>50</v>
      </c>
      <c r="R11">
        <f t="shared" si="0"/>
        <v>2000000</v>
      </c>
      <c r="S11">
        <f t="shared" si="1"/>
        <v>101270.98814179371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87535.969659275172</v>
      </c>
      <c r="AC11">
        <f t="shared" si="2"/>
        <v>89785.109546932843</v>
      </c>
      <c r="AE11">
        <f t="shared" si="3"/>
        <v>36366.260470380541</v>
      </c>
      <c r="AF11">
        <f t="shared" si="4"/>
        <v>-1818.3130235190272</v>
      </c>
      <c r="AG11">
        <f t="shared" si="4"/>
        <v>-44.329136702616637</v>
      </c>
      <c r="AH11">
        <f t="shared" si="5"/>
        <v>-18617.243159397214</v>
      </c>
      <c r="AI11">
        <f t="shared" si="6"/>
        <v>15886.375150761683</v>
      </c>
      <c r="AJ11">
        <f t="shared" si="7"/>
        <v>-2249.1398876576714</v>
      </c>
      <c r="AK11">
        <f t="shared" si="24"/>
        <v>10446.964954606328</v>
      </c>
      <c r="AL11">
        <f t="shared" si="8"/>
        <v>24084.200217710342</v>
      </c>
      <c r="AN11">
        <f t="shared" si="9"/>
        <v>18855.13213240308</v>
      </c>
      <c r="AO11">
        <f t="shared" si="9"/>
        <v>-942.756606620154</v>
      </c>
      <c r="AP11">
        <f t="shared" si="9"/>
        <v>-22.983713998417869</v>
      </c>
      <c r="AQ11">
        <f t="shared" si="9"/>
        <v>-9652.6443789131936</v>
      </c>
      <c r="AR11">
        <f t="shared" si="9"/>
        <v>8236.7474328713124</v>
      </c>
      <c r="AS11">
        <f t="shared" si="9"/>
        <v>-1166.1311671180429</v>
      </c>
      <c r="AT11">
        <f t="shared" si="9"/>
        <v>5416.5290039134297</v>
      </c>
      <c r="AU11">
        <f t="shared" si="9"/>
        <v>12487.1452696667</v>
      </c>
      <c r="AW11">
        <v>8</v>
      </c>
      <c r="AX11">
        <f>(R11*SUMPRODUCT(K12:$K$23, X12:$X$23)-$AZ$3*SUMPRODUCT(K11:$K$22, W12:$W$23))/Z11</f>
        <v>101270.98814179371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41018.462320104161</v>
      </c>
      <c r="P12">
        <f t="shared" si="22"/>
        <v>2050.9231160052082</v>
      </c>
      <c r="Q12" s="4">
        <f t="shared" si="23"/>
        <v>50</v>
      </c>
      <c r="R12">
        <f t="shared" si="0"/>
        <v>2000000</v>
      </c>
      <c r="S12">
        <f t="shared" si="1"/>
        <v>103554.67355894363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89785.109546932843</v>
      </c>
      <c r="AC12">
        <f t="shared" si="2"/>
        <v>89720.20370109129</v>
      </c>
      <c r="AE12">
        <f t="shared" si="3"/>
        <v>35538.567873235683</v>
      </c>
      <c r="AF12">
        <f t="shared" si="4"/>
        <v>-1776.9283936617844</v>
      </c>
      <c r="AG12">
        <f t="shared" si="4"/>
        <v>-43.320209806862209</v>
      </c>
      <c r="AH12">
        <f t="shared" si="5"/>
        <v>-22625.421149130598</v>
      </c>
      <c r="AI12">
        <f t="shared" si="6"/>
        <v>11092.898120636433</v>
      </c>
      <c r="AJ12">
        <f t="shared" si="7"/>
        <v>64.905845841552946</v>
      </c>
      <c r="AK12">
        <f t="shared" si="24"/>
        <v>10572.142407696236</v>
      </c>
      <c r="AL12">
        <f t="shared" si="8"/>
        <v>21729.946374174222</v>
      </c>
      <c r="AN12">
        <f t="shared" si="9"/>
        <v>16973.532050533977</v>
      </c>
      <c r="AO12">
        <f t="shared" si="9"/>
        <v>-848.67660252669896</v>
      </c>
      <c r="AP12">
        <f t="shared" si="9"/>
        <v>-20.690112562087474</v>
      </c>
      <c r="AQ12">
        <f t="shared" si="9"/>
        <v>-10806.099795619939</v>
      </c>
      <c r="AR12">
        <f t="shared" si="9"/>
        <v>5298.0655398252475</v>
      </c>
      <c r="AS12">
        <f t="shared" si="9"/>
        <v>30.999601857572305</v>
      </c>
      <c r="AT12">
        <f t="shared" si="9"/>
        <v>5049.348039007049</v>
      </c>
      <c r="AU12">
        <f t="shared" si="9"/>
        <v>10378.413180689869</v>
      </c>
      <c r="AW12">
        <v>9</v>
      </c>
      <c r="AX12">
        <f>(R12*SUMPRODUCT(K13:$K$23, X13:$X$23)-$AZ$3*SUMPRODUCT(K12:$K$22, W13:$W$23))/Z12</f>
        <v>103554.67355894363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41018.462320104161</v>
      </c>
      <c r="P13">
        <f t="shared" si="22"/>
        <v>2050.9231160052082</v>
      </c>
      <c r="Q13" s="4">
        <f t="shared" si="23"/>
        <v>50</v>
      </c>
      <c r="R13">
        <f t="shared" si="0"/>
        <v>2000000</v>
      </c>
      <c r="S13">
        <f t="shared" si="1"/>
        <v>103722.18379184759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89720.20370109129</v>
      </c>
      <c r="AC13">
        <f t="shared" si="2"/>
        <v>87573.896649441347</v>
      </c>
      <c r="AE13">
        <f t="shared" si="3"/>
        <v>34632.384786157418</v>
      </c>
      <c r="AF13">
        <f t="shared" si="4"/>
        <v>-1731.6192393078709</v>
      </c>
      <c r="AG13">
        <f t="shared" si="4"/>
        <v>-42.215605884844727</v>
      </c>
      <c r="AH13">
        <f t="shared" si="5"/>
        <v>-26856.072957954326</v>
      </c>
      <c r="AI13">
        <f t="shared" si="6"/>
        <v>6002.4769830103833</v>
      </c>
      <c r="AJ13">
        <f t="shared" si="7"/>
        <v>2146.3070516499429</v>
      </c>
      <c r="AK13">
        <f t="shared" si="24"/>
        <v>10492.921580484795</v>
      </c>
      <c r="AL13">
        <f t="shared" si="8"/>
        <v>18641.705615145122</v>
      </c>
      <c r="AN13">
        <f t="shared" si="9"/>
        <v>15236.880696732975</v>
      </c>
      <c r="AO13">
        <f t="shared" si="9"/>
        <v>-761.8440348366488</v>
      </c>
      <c r="AP13">
        <f t="shared" si="9"/>
        <v>-18.573198304980103</v>
      </c>
      <c r="AQ13">
        <f t="shared" si="9"/>
        <v>-11815.61079809512</v>
      </c>
      <c r="AR13">
        <f t="shared" si="9"/>
        <v>2640.8526654962297</v>
      </c>
      <c r="AS13">
        <f t="shared" si="9"/>
        <v>944.29028455523212</v>
      </c>
      <c r="AT13">
        <f t="shared" si="9"/>
        <v>4616.4708341403484</v>
      </c>
      <c r="AU13">
        <f t="shared" si="9"/>
        <v>8201.6137841918098</v>
      </c>
      <c r="AW13">
        <v>10</v>
      </c>
      <c r="AX13">
        <f>(R13*SUMPRODUCT(K14:$K$23, X14:$X$23)-$AZ$3*SUMPRODUCT(K13:$K$22, W14:$W$23))/Z13</f>
        <v>103722.18379184759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41018.462320104161</v>
      </c>
      <c r="P14">
        <f t="shared" si="22"/>
        <v>2050.9231160052082</v>
      </c>
      <c r="Q14" s="4">
        <f t="shared" si="23"/>
        <v>50</v>
      </c>
      <c r="R14">
        <f t="shared" si="0"/>
        <v>2000000</v>
      </c>
      <c r="S14">
        <f t="shared" si="1"/>
        <v>101832.3806126758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87573.896649441347</v>
      </c>
      <c r="AC14">
        <f t="shared" si="2"/>
        <v>83518.564013556213</v>
      </c>
      <c r="AE14">
        <f t="shared" si="3"/>
        <v>33641.588759959021</v>
      </c>
      <c r="AF14">
        <f t="shared" si="4"/>
        <v>-1682.0794379979509</v>
      </c>
      <c r="AG14">
        <f t="shared" si="4"/>
        <v>-41.00786189572792</v>
      </c>
      <c r="AH14">
        <f t="shared" si="5"/>
        <v>-31423.51721073431</v>
      </c>
      <c r="AI14">
        <f t="shared" si="6"/>
        <v>494.98424933103161</v>
      </c>
      <c r="AJ14">
        <f t="shared" si="7"/>
        <v>4055.3326358851336</v>
      </c>
      <c r="AK14">
        <f t="shared" si="24"/>
        <v>10228.712615784849</v>
      </c>
      <c r="AL14">
        <f t="shared" si="8"/>
        <v>14779.029501001014</v>
      </c>
      <c r="AN14">
        <f t="shared" si="9"/>
        <v>13634.258805193669</v>
      </c>
      <c r="AO14">
        <f t="shared" si="9"/>
        <v>-681.71294025968336</v>
      </c>
      <c r="AP14">
        <f t="shared" si="9"/>
        <v>-16.619661042865545</v>
      </c>
      <c r="AQ14">
        <f t="shared" si="9"/>
        <v>-12735.319050405364</v>
      </c>
      <c r="AR14">
        <f t="shared" si="9"/>
        <v>200.60715348575638</v>
      </c>
      <c r="AS14">
        <f t="shared" si="9"/>
        <v>1643.5446938408354</v>
      </c>
      <c r="AT14">
        <f t="shared" si="9"/>
        <v>4145.4913453299705</v>
      </c>
      <c r="AU14">
        <f t="shared" si="9"/>
        <v>5989.6431926565629</v>
      </c>
      <c r="AW14">
        <v>11</v>
      </c>
      <c r="AX14">
        <f>(R14*SUMPRODUCT(K15:$K$23, X15:$X$23)-$AZ$3*SUMPRODUCT(K14:$K$22, W15:$W$23))/Z14</f>
        <v>101832.3806126758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41018.462320104161</v>
      </c>
      <c r="P15">
        <f t="shared" si="22"/>
        <v>2050.9231160052082</v>
      </c>
      <c r="Q15" s="4">
        <f t="shared" si="23"/>
        <v>50</v>
      </c>
      <c r="R15">
        <f t="shared" si="0"/>
        <v>2000000</v>
      </c>
      <c r="S15">
        <f t="shared" si="1"/>
        <v>97923.267917687292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83518.564013556213</v>
      </c>
      <c r="AC15">
        <f t="shared" si="2"/>
        <v>77731.810577576136</v>
      </c>
      <c r="AE15">
        <f t="shared" si="3"/>
        <v>32560.589643821233</v>
      </c>
      <c r="AF15">
        <f t="shared" si="4"/>
        <v>-1628.0294821910618</v>
      </c>
      <c r="AG15">
        <f t="shared" si="4"/>
        <v>-39.690163650847637</v>
      </c>
      <c r="AH15">
        <f t="shared" si="5"/>
        <v>-36304.785036920199</v>
      </c>
      <c r="AI15">
        <f t="shared" si="6"/>
        <v>-5411.9150389408751</v>
      </c>
      <c r="AJ15">
        <f t="shared" si="7"/>
        <v>5786.7534359800775</v>
      </c>
      <c r="AK15">
        <f t="shared" si="24"/>
        <v>9793.8115979190497</v>
      </c>
      <c r="AL15">
        <f t="shared" si="8"/>
        <v>10168.649994958252</v>
      </c>
      <c r="AN15">
        <f t="shared" si="9"/>
        <v>12155.943245747832</v>
      </c>
      <c r="AO15">
        <f t="shared" si="9"/>
        <v>-607.79716228739176</v>
      </c>
      <c r="AP15">
        <f t="shared" si="9"/>
        <v>-14.817648636952811</v>
      </c>
      <c r="AQ15">
        <f t="shared" si="9"/>
        <v>-13553.775017143238</v>
      </c>
      <c r="AR15">
        <f t="shared" si="9"/>
        <v>-2020.44658231975</v>
      </c>
      <c r="AS15">
        <f t="shared" si="9"/>
        <v>2160.3861328800785</v>
      </c>
      <c r="AT15">
        <f t="shared" si="9"/>
        <v>3656.3532554590151</v>
      </c>
      <c r="AU15">
        <f t="shared" si="9"/>
        <v>3796.292806019344</v>
      </c>
      <c r="AW15">
        <v>12</v>
      </c>
      <c r="AX15">
        <f>(R15*SUMPRODUCT(K16:$K$23, X16:$X$23)-$AZ$3*SUMPRODUCT(K15:$K$22, W16:$W$23))/Z15</f>
        <v>97923.267917687292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41018.462320104161</v>
      </c>
      <c r="P16">
        <f t="shared" si="22"/>
        <v>2050.9231160052082</v>
      </c>
      <c r="Q16" s="4">
        <f t="shared" si="23"/>
        <v>50</v>
      </c>
      <c r="R16">
        <f t="shared" si="0"/>
        <v>2000000</v>
      </c>
      <c r="S16">
        <f t="shared" si="1"/>
        <v>92197.459942655012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77731.810577576136</v>
      </c>
      <c r="AC16">
        <f t="shared" si="2"/>
        <v>70565.989848520549</v>
      </c>
      <c r="AE16">
        <f t="shared" si="3"/>
        <v>31394.66529211021</v>
      </c>
      <c r="AF16">
        <f t="shared" si="4"/>
        <v>-1569.7332646055106</v>
      </c>
      <c r="AG16">
        <f t="shared" si="4"/>
        <v>-38.268944660954432</v>
      </c>
      <c r="AH16">
        <f t="shared" si="5"/>
        <v>-40972.694135389123</v>
      </c>
      <c r="AI16">
        <f t="shared" si="6"/>
        <v>-11186.031052545379</v>
      </c>
      <c r="AJ16">
        <f t="shared" si="7"/>
        <v>7165.8207290555874</v>
      </c>
      <c r="AK16">
        <f t="shared" si="24"/>
        <v>9203.8455782019773</v>
      </c>
      <c r="AL16">
        <f t="shared" si="8"/>
        <v>5183.635254712186</v>
      </c>
      <c r="AN16">
        <f t="shared" si="9"/>
        <v>10796.764458839172</v>
      </c>
      <c r="AO16">
        <f t="shared" si="9"/>
        <v>-539.83822294195863</v>
      </c>
      <c r="AP16">
        <f t="shared" si="9"/>
        <v>-13.160859583889632</v>
      </c>
      <c r="AQ16">
        <f t="shared" si="9"/>
        <v>-14090.691004596569</v>
      </c>
      <c r="AR16">
        <f t="shared" si="9"/>
        <v>-3846.9256282832457</v>
      </c>
      <c r="AS16">
        <f t="shared" si="9"/>
        <v>2464.3574902301516</v>
      </c>
      <c r="AT16">
        <f t="shared" si="9"/>
        <v>3165.2432634262955</v>
      </c>
      <c r="AU16">
        <f t="shared" si="9"/>
        <v>1782.6751253732014</v>
      </c>
      <c r="AW16">
        <v>13</v>
      </c>
      <c r="AX16">
        <f>(R16*SUMPRODUCT(K17:$K$23, X17:$X$23)-$AZ$3*SUMPRODUCT(K16:$K$22, W17:$W$23))/Z16</f>
        <v>92197.459942655012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41018.462320104161</v>
      </c>
      <c r="P17">
        <f t="shared" si="22"/>
        <v>2050.9231160052082</v>
      </c>
      <c r="Q17" s="4">
        <f t="shared" si="23"/>
        <v>50</v>
      </c>
      <c r="R17">
        <f t="shared" si="0"/>
        <v>2000000</v>
      </c>
      <c r="S17">
        <f t="shared" si="1"/>
        <v>84758.505424438772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70565.989848520549</v>
      </c>
      <c r="AC17">
        <f t="shared" si="2"/>
        <v>62294.312426474367</v>
      </c>
      <c r="AE17">
        <f t="shared" si="3"/>
        <v>30147.026475119732</v>
      </c>
      <c r="AF17">
        <f t="shared" si="4"/>
        <v>-1507.3513237559866</v>
      </c>
      <c r="AG17">
        <f t="shared" si="4"/>
        <v>-36.748118737186218</v>
      </c>
      <c r="AH17">
        <f t="shared" si="5"/>
        <v>-45525.459086346586</v>
      </c>
      <c r="AI17">
        <f t="shared" si="6"/>
        <v>-16922.532053720024</v>
      </c>
      <c r="AJ17">
        <f t="shared" si="7"/>
        <v>8271.6774220461812</v>
      </c>
      <c r="AK17">
        <f t="shared" si="24"/>
        <v>8489.2271653700991</v>
      </c>
      <c r="AL17">
        <f t="shared" si="8"/>
        <v>-161.62746630374386</v>
      </c>
      <c r="AN17">
        <f t="shared" si="9"/>
        <v>9550.4452428508448</v>
      </c>
      <c r="AO17">
        <f t="shared" si="9"/>
        <v>-477.52226214254227</v>
      </c>
      <c r="AP17">
        <f t="shared" si="9"/>
        <v>-11.641642205307555</v>
      </c>
      <c r="AQ17">
        <f t="shared" si="9"/>
        <v>-14422.264979222058</v>
      </c>
      <c r="AR17">
        <f t="shared" si="9"/>
        <v>-5360.9836407190624</v>
      </c>
      <c r="AS17">
        <f t="shared" si="9"/>
        <v>2620.4309851578469</v>
      </c>
      <c r="AT17">
        <f t="shared" si="9"/>
        <v>2689.3497859200402</v>
      </c>
      <c r="AU17">
        <f t="shared" si="9"/>
        <v>-51.202869641175624</v>
      </c>
      <c r="AW17">
        <v>14</v>
      </c>
      <c r="AX17">
        <f>(R17*SUMPRODUCT(K18:$K$23, X18:$X$23)-$AZ$3*SUMPRODUCT(K17:$K$22, W18:$W$23))/Z17</f>
        <v>84758.505424438772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41018.462320104161</v>
      </c>
      <c r="P18">
        <f t="shared" si="22"/>
        <v>2050.9231160052082</v>
      </c>
      <c r="Q18" s="4">
        <f t="shared" si="23"/>
        <v>50</v>
      </c>
      <c r="R18">
        <f t="shared" si="0"/>
        <v>2000000</v>
      </c>
      <c r="S18">
        <f t="shared" si="1"/>
        <v>75606.491998858852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62294.312426474367</v>
      </c>
      <c r="AC18">
        <f t="shared" si="2"/>
        <v>53118.864659230923</v>
      </c>
      <c r="AE18">
        <f t="shared" si="3"/>
        <v>28818.347352291683</v>
      </c>
      <c r="AF18">
        <f t="shared" si="4"/>
        <v>-1440.9173676145842</v>
      </c>
      <c r="AG18">
        <f t="shared" si="4"/>
        <v>-35.128507655157883</v>
      </c>
      <c r="AH18">
        <f t="shared" si="5"/>
        <v>-50085.195786259181</v>
      </c>
      <c r="AI18">
        <f t="shared" si="6"/>
        <v>-22742.894309237239</v>
      </c>
      <c r="AJ18">
        <f t="shared" si="7"/>
        <v>9175.4477672434441</v>
      </c>
      <c r="AK18">
        <f t="shared" si="24"/>
        <v>7673.3903416070534</v>
      </c>
      <c r="AL18">
        <f t="shared" si="8"/>
        <v>-5894.0562003867417</v>
      </c>
      <c r="AN18">
        <f t="shared" si="9"/>
        <v>8409.8756666775098</v>
      </c>
      <c r="AO18">
        <f t="shared" si="9"/>
        <v>-420.49378333387551</v>
      </c>
      <c r="AP18">
        <f t="shared" si="9"/>
        <v>-10.251329756156684</v>
      </c>
      <c r="AQ18">
        <f t="shared" si="9"/>
        <v>-14616.045262919793</v>
      </c>
      <c r="AR18">
        <f t="shared" si="9"/>
        <v>-6636.9147093323163</v>
      </c>
      <c r="AS18">
        <f t="shared" si="9"/>
        <v>2677.6127709653306</v>
      </c>
      <c r="AT18">
        <f t="shared" si="9"/>
        <v>2239.2768719843912</v>
      </c>
      <c r="AU18">
        <f t="shared" si="9"/>
        <v>-1720.0250663825943</v>
      </c>
      <c r="AW18">
        <v>15</v>
      </c>
      <c r="AX18">
        <f>(R18*SUMPRODUCT(K19:$K$23, X19:$X$23)-$AZ$3*SUMPRODUCT(K18:$K$22, W19:$W$23))/Z18</f>
        <v>75606.491998858852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41018.462320104161</v>
      </c>
      <c r="P19">
        <f t="shared" si="22"/>
        <v>2050.9231160052082</v>
      </c>
      <c r="Q19" s="4">
        <f t="shared" si="23"/>
        <v>50</v>
      </c>
      <c r="R19">
        <f t="shared" si="0"/>
        <v>2000000</v>
      </c>
      <c r="S19">
        <f t="shared" si="1"/>
        <v>64496.779707098423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53118.864659230923</v>
      </c>
      <c r="AC19">
        <f t="shared" si="2"/>
        <v>43081.551023920954</v>
      </c>
      <c r="AE19">
        <f t="shared" si="3"/>
        <v>27398.871469110847</v>
      </c>
      <c r="AF19">
        <f t="shared" si="4"/>
        <v>-1369.9435734555425</v>
      </c>
      <c r="AG19">
        <f t="shared" si="4"/>
        <v>-33.398218654922594</v>
      </c>
      <c r="AH19">
        <f t="shared" si="5"/>
        <v>-55160.156947348369</v>
      </c>
      <c r="AI19">
        <f t="shared" si="6"/>
        <v>-29164.627270347984</v>
      </c>
      <c r="AJ19">
        <f t="shared" si="7"/>
        <v>10037.313635309969</v>
      </c>
      <c r="AK19">
        <f t="shared" si="24"/>
        <v>6772.8349045067253</v>
      </c>
      <c r="AL19">
        <f t="shared" si="8"/>
        <v>-12354.478730531289</v>
      </c>
      <c r="AN19">
        <f t="shared" si="9"/>
        <v>7365.3696077799614</v>
      </c>
      <c r="AO19">
        <f t="shared" si="9"/>
        <v>-368.26848038899811</v>
      </c>
      <c r="AP19">
        <f t="shared" si="9"/>
        <v>-8.9781152085874414</v>
      </c>
      <c r="AQ19">
        <f t="shared" si="9"/>
        <v>-14828.163415358247</v>
      </c>
      <c r="AR19">
        <f t="shared" si="9"/>
        <v>-7840.0404031758717</v>
      </c>
      <c r="AS19">
        <f t="shared" si="9"/>
        <v>2698.2324756190619</v>
      </c>
      <c r="AT19">
        <f t="shared" si="9"/>
        <v>1820.6747099202325</v>
      </c>
      <c r="AU19">
        <f t="shared" si="9"/>
        <v>-3321.1332176365768</v>
      </c>
      <c r="AW19">
        <v>16</v>
      </c>
      <c r="AX19">
        <f>(R19*SUMPRODUCT(K20:$K$23, X20:$X$23)-$AZ$3*SUMPRODUCT(K19:$K$22, W20:$W$23))/Z19</f>
        <v>64496.779707098423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41018.462320104161</v>
      </c>
      <c r="P20">
        <f t="shared" si="22"/>
        <v>2050.9231160052082</v>
      </c>
      <c r="Q20" s="4">
        <f t="shared" si="23"/>
        <v>50</v>
      </c>
      <c r="R20">
        <f t="shared" si="0"/>
        <v>2000000</v>
      </c>
      <c r="S20">
        <f t="shared" si="1"/>
        <v>51415.884893740753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43081.551023920954</v>
      </c>
      <c r="AC20">
        <f t="shared" si="2"/>
        <v>32462.521137734147</v>
      </c>
      <c r="AE20">
        <f t="shared" si="3"/>
        <v>25897.885504754471</v>
      </c>
      <c r="AF20">
        <f t="shared" si="4"/>
        <v>-1294.8942752377236</v>
      </c>
      <c r="AG20">
        <f t="shared" si="4"/>
        <v>-31.568571857533133</v>
      </c>
      <c r="AH20">
        <f t="shared" si="5"/>
        <v>-59826.584433609336</v>
      </c>
      <c r="AI20">
        <f t="shared" si="6"/>
        <v>-35255.161775950124</v>
      </c>
      <c r="AJ20">
        <f t="shared" si="7"/>
        <v>10619.029886186807</v>
      </c>
      <c r="AK20">
        <f t="shared" si="24"/>
        <v>5791.9016497111725</v>
      </c>
      <c r="AL20">
        <f t="shared" si="8"/>
        <v>-18844.230240052144</v>
      </c>
      <c r="AN20">
        <f t="shared" si="9"/>
        <v>6413.0930864589736</v>
      </c>
      <c r="AO20">
        <f t="shared" si="9"/>
        <v>-320.65465432294866</v>
      </c>
      <c r="AP20">
        <f t="shared" si="9"/>
        <v>-7.8173250820713447</v>
      </c>
      <c r="AQ20">
        <f t="shared" si="9"/>
        <v>-14814.856407763376</v>
      </c>
      <c r="AR20">
        <f t="shared" si="9"/>
        <v>-8730.2353007094243</v>
      </c>
      <c r="AS20">
        <f t="shared" si="9"/>
        <v>2629.5902472618282</v>
      </c>
      <c r="AT20">
        <f t="shared" si="9"/>
        <v>1434.2485381825459</v>
      </c>
      <c r="AU20">
        <f t="shared" si="9"/>
        <v>-4666.3965152650508</v>
      </c>
      <c r="AW20">
        <v>17</v>
      </c>
      <c r="AX20">
        <f>(R20*SUMPRODUCT(K21:$K$23, X21:$X$23)-$AZ$3*SUMPRODUCT(K20:$K$22, W21:$W$23))/Z20</f>
        <v>51415.884893740753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41018.462320104161</v>
      </c>
      <c r="P21">
        <f t="shared" si="22"/>
        <v>2050.9231160052082</v>
      </c>
      <c r="Q21" s="4">
        <f t="shared" si="23"/>
        <v>50</v>
      </c>
      <c r="R21">
        <f t="shared" si="0"/>
        <v>2000000</v>
      </c>
      <c r="S21">
        <f t="shared" si="1"/>
        <v>36457.947064351116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32462.521137734147</v>
      </c>
      <c r="AC21">
        <f t="shared" si="2"/>
        <v>21630.773830432834</v>
      </c>
      <c r="AE21">
        <f t="shared" si="3"/>
        <v>24336.561785890452</v>
      </c>
      <c r="AF21">
        <f t="shared" si="4"/>
        <v>-1216.8280892945227</v>
      </c>
      <c r="AG21">
        <f t="shared" si="4"/>
        <v>-29.665375552074881</v>
      </c>
      <c r="AH21">
        <f t="shared" si="5"/>
        <v>-63500.4234753169</v>
      </c>
      <c r="AI21">
        <f t="shared" si="6"/>
        <v>-40410.355154273042</v>
      </c>
      <c r="AJ21">
        <f t="shared" si="7"/>
        <v>10831.747307301313</v>
      </c>
      <c r="AK21">
        <f t="shared" si="24"/>
        <v>4756.2847106832933</v>
      </c>
      <c r="AL21">
        <f t="shared" si="8"/>
        <v>-24822.323136288436</v>
      </c>
      <c r="AN21">
        <f t="shared" si="9"/>
        <v>5551.4166836546055</v>
      </c>
      <c r="AO21">
        <f t="shared" si="9"/>
        <v>-277.57083418273032</v>
      </c>
      <c r="AP21">
        <f t="shared" si="9"/>
        <v>-6.7669731745815831</v>
      </c>
      <c r="AQ21">
        <f t="shared" si="9"/>
        <v>-14485.090926212302</v>
      </c>
      <c r="AR21">
        <f t="shared" si="9"/>
        <v>-9218.0120499150071</v>
      </c>
      <c r="AS21">
        <f t="shared" si="9"/>
        <v>2470.831469289375</v>
      </c>
      <c r="AT21">
        <f t="shared" si="9"/>
        <v>1084.9568039807007</v>
      </c>
      <c r="AU21">
        <f t="shared" si="9"/>
        <v>-5662.2237766449316</v>
      </c>
      <c r="AW21">
        <v>18</v>
      </c>
      <c r="AX21">
        <f>(R21*SUMPRODUCT(K22:$K$23, X22:$X$23)-$AZ$3*SUMPRODUCT(K21:$K$22, W22:$W$23))/Z21</f>
        <v>36457.947064351116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41018.462320104161</v>
      </c>
      <c r="P22">
        <f t="shared" si="22"/>
        <v>2050.9231160052082</v>
      </c>
      <c r="Q22" s="4">
        <f t="shared" si="23"/>
        <v>50</v>
      </c>
      <c r="R22">
        <f t="shared" si="0"/>
        <v>2000000</v>
      </c>
      <c r="S22">
        <f t="shared" si="1"/>
        <v>19395.996773060513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21630.773830432834</v>
      </c>
      <c r="AC22">
        <f t="shared" si="2"/>
        <v>10744.318137832595</v>
      </c>
      <c r="AE22">
        <f t="shared" si="3"/>
        <v>22721.977831220123</v>
      </c>
      <c r="AF22">
        <f t="shared" si="4"/>
        <v>-1136.0988915610062</v>
      </c>
      <c r="AG22">
        <f t="shared" si="4"/>
        <v>-27.697256974066921</v>
      </c>
      <c r="AH22">
        <f t="shared" si="5"/>
        <v>-66858.59289948846</v>
      </c>
      <c r="AI22">
        <f t="shared" si="6"/>
        <v>-45300.411216803412</v>
      </c>
      <c r="AJ22">
        <f t="shared" si="7"/>
        <v>10886.455692600239</v>
      </c>
      <c r="AK22">
        <f t="shared" si="24"/>
        <v>3698.1354108423093</v>
      </c>
      <c r="AL22">
        <f t="shared" si="8"/>
        <v>-30715.82011336086</v>
      </c>
      <c r="AN22">
        <f t="shared" si="9"/>
        <v>4774.5462305555438</v>
      </c>
      <c r="AO22">
        <f t="shared" si="9"/>
        <v>-238.7273115277772</v>
      </c>
      <c r="AP22">
        <f t="shared" si="9"/>
        <v>-5.8199966070100837</v>
      </c>
      <c r="AQ22">
        <f t="shared" si="9"/>
        <v>-14048.928534288551</v>
      </c>
      <c r="AR22">
        <f t="shared" si="9"/>
        <v>-9518.9296118677939</v>
      </c>
      <c r="AS22">
        <f t="shared" si="9"/>
        <v>2287.559928863081</v>
      </c>
      <c r="AT22">
        <f t="shared" si="9"/>
        <v>777.08545519573659</v>
      </c>
      <c r="AU22">
        <f t="shared" si="9"/>
        <v>-6454.2842278089765</v>
      </c>
      <c r="AW22">
        <v>19</v>
      </c>
      <c r="AX22">
        <f>(R22*SUMPRODUCT(K23:$K$23, X23:$X$23)-$AZ$3*SUMPRODUCT(K22:$K$22, W23:$W$23))/Z22</f>
        <v>19395.996773060513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41018.462320104161</v>
      </c>
      <c r="P23">
        <f t="shared" si="22"/>
        <v>2050.9231160052082</v>
      </c>
      <c r="Q23" s="4">
        <f t="shared" si="23"/>
        <v>50</v>
      </c>
      <c r="R23">
        <f t="shared" si="0"/>
        <v>2000000</v>
      </c>
      <c r="S23">
        <f t="shared" si="1"/>
        <v>20918.558870823374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10744.318137832595</v>
      </c>
      <c r="AC23">
        <f t="shared" si="2"/>
        <v>10744.318137832595</v>
      </c>
      <c r="AE23">
        <f t="shared" si="3"/>
        <v>21068.153471441841</v>
      </c>
      <c r="AF23">
        <f t="shared" si="4"/>
        <v>-1053.4076735720921</v>
      </c>
      <c r="AG23">
        <f t="shared" si="4"/>
        <v>-25.68130578253761</v>
      </c>
      <c r="AH23">
        <f t="shared" si="5"/>
        <v>-69559.144871545548</v>
      </c>
      <c r="AI23">
        <f t="shared" si="6"/>
        <v>-49570.080379458333</v>
      </c>
      <c r="AJ23">
        <f t="shared" si="7"/>
        <v>0</v>
      </c>
      <c r="AK23">
        <f t="shared" si="24"/>
        <v>2632.1146191059211</v>
      </c>
      <c r="AL23">
        <f t="shared" si="8"/>
        <v>-46937.96576035241</v>
      </c>
      <c r="AN23">
        <f t="shared" si="9"/>
        <v>4078.0618787086178</v>
      </c>
      <c r="AO23">
        <f t="shared" si="9"/>
        <v>-203.90309393543089</v>
      </c>
      <c r="AP23">
        <f t="shared" si="9"/>
        <v>-4.9710077463214155</v>
      </c>
      <c r="AQ23">
        <f t="shared" si="9"/>
        <v>-13464.231566412956</v>
      </c>
      <c r="AR23">
        <f t="shared" si="9"/>
        <v>-9595.0437893860908</v>
      </c>
      <c r="AS23">
        <f t="shared" si="9"/>
        <v>0</v>
      </c>
      <c r="AT23">
        <f t="shared" si="9"/>
        <v>509.48585993155444</v>
      </c>
      <c r="AU23">
        <f t="shared" si="9"/>
        <v>-9085.557929454535</v>
      </c>
      <c r="AW23">
        <v>20</v>
      </c>
      <c r="AX23">
        <f>(R23*SUMPRODUCT(K$23:$K24, X$23:$X24)-$AZ$3*SUMPRODUCT(K$22:$K23, W$23:$W24))/Z23</f>
        <v>20918.558870823374</v>
      </c>
    </row>
    <row r="25" spans="5:50" x14ac:dyDescent="0.25">
      <c r="AN25" s="8">
        <f t="shared" ref="AN25:AU25" si="25">SUM(AN3:AN23)</f>
        <v>337193.48756225209</v>
      </c>
      <c r="AO25" s="8">
        <f t="shared" si="25"/>
        <v>-47623.521118190729</v>
      </c>
      <c r="AP25" s="8">
        <f t="shared" si="25"/>
        <v>-2880.9346887702318</v>
      </c>
      <c r="AQ25" s="8">
        <f t="shared" si="25"/>
        <v>-211025.13741888705</v>
      </c>
      <c r="AR25" s="8">
        <f t="shared" si="25"/>
        <v>75663.894336404075</v>
      </c>
      <c r="AS25" s="8">
        <f t="shared" si="25"/>
        <v>-46399.699921057509</v>
      </c>
      <c r="AT25" s="8">
        <f t="shared" si="25"/>
        <v>68397.048354302708</v>
      </c>
      <c r="AU25" s="9">
        <f t="shared" si="25"/>
        <v>97661.242769649209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152816.16817474493</v>
      </c>
      <c r="K3">
        <v>1</v>
      </c>
      <c r="L3" s="2">
        <v>0</v>
      </c>
      <c r="O3">
        <f>$C$3</f>
        <v>152816.16817474493</v>
      </c>
      <c r="P3">
        <f>O3*B5</f>
        <v>122252.93453979596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152816.16817474493</v>
      </c>
      <c r="AF3">
        <f t="shared" ref="AF3:AG23" si="4">-$Z3*P3</f>
        <v>-122252.93453979596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28043.325430948978</v>
      </c>
      <c r="AJ3">
        <f t="shared" ref="AJ3:AJ23" si="7">AB3-AC3</f>
        <v>0</v>
      </c>
      <c r="AL3">
        <f t="shared" ref="AL3:AL23" si="8">SUM(AI3:AK3)</f>
        <v>28043.325430948978</v>
      </c>
      <c r="AN3">
        <f t="shared" ref="AN3:AU23" si="9">AE3*$K3</f>
        <v>152816.16817474493</v>
      </c>
      <c r="AO3">
        <f t="shared" si="9"/>
        <v>-122252.93453979596</v>
      </c>
      <c r="AP3">
        <f t="shared" si="9"/>
        <v>-2519.9082039999998</v>
      </c>
      <c r="AQ3">
        <f t="shared" si="9"/>
        <v>0</v>
      </c>
      <c r="AR3">
        <f t="shared" si="9"/>
        <v>28043.325430948978</v>
      </c>
      <c r="AS3">
        <f t="shared" si="9"/>
        <v>0</v>
      </c>
      <c r="AT3">
        <f t="shared" si="9"/>
        <v>0</v>
      </c>
      <c r="AU3">
        <f t="shared" si="9"/>
        <v>28043.325430948978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83291.039583114805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50450.237303898735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49006.909189184313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-49006.909189184313</v>
      </c>
      <c r="AK4">
        <f>H4*SUM(AB4, AE4:AF4)</f>
        <v>0</v>
      </c>
      <c r="AL4">
        <f t="shared" si="8"/>
        <v>-86224.801189184305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-34284.130393930573</v>
      </c>
      <c r="AR4">
        <f t="shared" si="9"/>
        <v>-34284.130393930573</v>
      </c>
      <c r="AS4">
        <f t="shared" si="9"/>
        <v>-45143.858895756632</v>
      </c>
      <c r="AT4">
        <f t="shared" si="9"/>
        <v>0</v>
      </c>
      <c r="AU4">
        <f t="shared" si="9"/>
        <v>-79427.989289687204</v>
      </c>
      <c r="AW4">
        <v>1</v>
      </c>
      <c r="AX4">
        <f>(R4*SUMPRODUCT(K5:$K$23, X5:$X$23)-$AZ$3*SUMPRODUCT(K4:$K$22, W5:$W$23))/Z4</f>
        <v>50450.237303898735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152816.16817474493</v>
      </c>
      <c r="P5">
        <f t="shared" ref="P5:P23" si="22">O5*$C$5</f>
        <v>7640.8084087372472</v>
      </c>
      <c r="Q5" s="4">
        <f t="shared" ref="Q5:Q23" si="23">$C$8</f>
        <v>50</v>
      </c>
      <c r="R5">
        <f t="shared" si="0"/>
        <v>2000000</v>
      </c>
      <c r="S5">
        <f t="shared" si="1"/>
        <v>92588.79581626899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49006.909189184313</v>
      </c>
      <c r="AC5">
        <f t="shared" si="2"/>
        <v>87049.904440715327</v>
      </c>
      <c r="AE5">
        <f t="shared" si="3"/>
        <v>143674.32602758176</v>
      </c>
      <c r="AF5">
        <f t="shared" si="4"/>
        <v>-7183.7163013790887</v>
      </c>
      <c r="AG5">
        <f t="shared" si="4"/>
        <v>-47.008876005610382</v>
      </c>
      <c r="AH5">
        <f t="shared" si="5"/>
        <v>-42999.246695584559</v>
      </c>
      <c r="AI5">
        <f t="shared" si="6"/>
        <v>93444.354154612491</v>
      </c>
      <c r="AJ5">
        <f t="shared" si="7"/>
        <v>-38042.995251531014</v>
      </c>
      <c r="AK5">
        <f>H5*SUM(AB5, AE5:AF5)</f>
        <v>15873.393688627497</v>
      </c>
      <c r="AL5">
        <f t="shared" si="8"/>
        <v>71274.752591708966</v>
      </c>
      <c r="AN5">
        <f t="shared" si="9"/>
        <v>121916.33604922556</v>
      </c>
      <c r="AO5">
        <f t="shared" si="9"/>
        <v>-6095.8168024612778</v>
      </c>
      <c r="AP5">
        <f t="shared" si="9"/>
        <v>-39.889868168207997</v>
      </c>
      <c r="AQ5">
        <f t="shared" si="9"/>
        <v>-36487.455726752814</v>
      </c>
      <c r="AR5">
        <f t="shared" si="9"/>
        <v>79293.173651843244</v>
      </c>
      <c r="AS5">
        <f t="shared" si="9"/>
        <v>-32281.77727810854</v>
      </c>
      <c r="AT5">
        <f t="shared" si="9"/>
        <v>13469.532467567326</v>
      </c>
      <c r="AU5">
        <f t="shared" si="9"/>
        <v>60480.928841302026</v>
      </c>
      <c r="AW5">
        <v>2</v>
      </c>
      <c r="AX5">
        <f>(R5*SUMPRODUCT(K6:$K$23, X6:$X$23)-$AZ$3*SUMPRODUCT(K5:$K$22, W6:$W$23))/Z5</f>
        <v>92588.79581626899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152816.16817474493</v>
      </c>
      <c r="P6">
        <f t="shared" si="22"/>
        <v>7640.8084087372472</v>
      </c>
      <c r="Q6" s="4">
        <f t="shared" si="23"/>
        <v>50</v>
      </c>
      <c r="R6">
        <f t="shared" si="0"/>
        <v>2000000</v>
      </c>
      <c r="S6">
        <f t="shared" si="1"/>
        <v>127484.73416158263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87049.904440715327</v>
      </c>
      <c r="AC6">
        <f t="shared" si="2"/>
        <v>115566.41517959436</v>
      </c>
      <c r="AE6">
        <f t="shared" si="3"/>
        <v>138529.6588927526</v>
      </c>
      <c r="AF6">
        <f t="shared" si="4"/>
        <v>-6926.4829446376307</v>
      </c>
      <c r="AG6">
        <f t="shared" si="4"/>
        <v>-45.325589742030523</v>
      </c>
      <c r="AH6">
        <f t="shared" si="5"/>
        <v>-48527.900140950238</v>
      </c>
      <c r="AI6">
        <f t="shared" si="6"/>
        <v>83029.950217422724</v>
      </c>
      <c r="AJ6">
        <f t="shared" si="7"/>
        <v>-28516.510738879035</v>
      </c>
      <c r="AK6">
        <f>H6*SUM(AB6, AE6:AF6)</f>
        <v>18710.58139503299</v>
      </c>
      <c r="AL6">
        <f t="shared" si="8"/>
        <v>73224.020873576679</v>
      </c>
      <c r="AN6">
        <f t="shared" si="9"/>
        <v>108284.64212093256</v>
      </c>
      <c r="AO6">
        <f t="shared" si="9"/>
        <v>-5414.2321060466284</v>
      </c>
      <c r="AP6">
        <f t="shared" si="9"/>
        <v>-35.429707279765495</v>
      </c>
      <c r="AQ6">
        <f t="shared" si="9"/>
        <v>-37932.861032389825</v>
      </c>
      <c r="AR6">
        <f t="shared" si="9"/>
        <v>64902.119275216362</v>
      </c>
      <c r="AS6">
        <f t="shared" si="9"/>
        <v>-22290.534637696961</v>
      </c>
      <c r="AT6">
        <f t="shared" si="9"/>
        <v>14625.522263100898</v>
      </c>
      <c r="AU6">
        <f t="shared" si="9"/>
        <v>57237.106900620303</v>
      </c>
      <c r="AW6">
        <v>3</v>
      </c>
      <c r="AX6">
        <f>(R6*SUMPRODUCT(K7:$K$23, X7:$X$23)-$AZ$3*SUMPRODUCT(K6:$K$22, W7:$W$23))/Z6</f>
        <v>127484.73416158263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152816.16817474493</v>
      </c>
      <c r="P7">
        <f t="shared" si="22"/>
        <v>7640.8084087372472</v>
      </c>
      <c r="Q7" s="4">
        <f t="shared" si="23"/>
        <v>50</v>
      </c>
      <c r="R7">
        <f t="shared" si="0"/>
        <v>2000000</v>
      </c>
      <c r="S7">
        <f t="shared" si="1"/>
        <v>155959.30472467543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115566.41517959436</v>
      </c>
      <c r="AC7">
        <f t="shared" si="2"/>
        <v>135760.48307407729</v>
      </c>
      <c r="AE7">
        <f t="shared" si="3"/>
        <v>133024.42486235561</v>
      </c>
      <c r="AF7">
        <f t="shared" si="4"/>
        <v>-6651.2212431177813</v>
      </c>
      <c r="AG7">
        <f t="shared" si="4"/>
        <v>-43.524329412003873</v>
      </c>
      <c r="AH7">
        <f t="shared" si="5"/>
        <v>-53920.177304253841</v>
      </c>
      <c r="AI7">
        <f t="shared" si="6"/>
        <v>72409.501985571987</v>
      </c>
      <c r="AJ7">
        <f t="shared" si="7"/>
        <v>-20194.067894482927</v>
      </c>
      <c r="AK7">
        <f>H7*SUM(AB7, AE7:AF7)</f>
        <v>20703.257059853669</v>
      </c>
      <c r="AL7">
        <f t="shared" si="8"/>
        <v>72918.69115094273</v>
      </c>
      <c r="AN7">
        <f t="shared" si="9"/>
        <v>95784.857506177039</v>
      </c>
      <c r="AO7">
        <f t="shared" si="9"/>
        <v>-4789.2428753088525</v>
      </c>
      <c r="AP7">
        <f t="shared" si="9"/>
        <v>-31.339896376883132</v>
      </c>
      <c r="AQ7">
        <f t="shared" si="9"/>
        <v>-38825.475134659398</v>
      </c>
      <c r="AR7">
        <f t="shared" si="9"/>
        <v>52138.799599831902</v>
      </c>
      <c r="AS7">
        <f t="shared" si="9"/>
        <v>-14540.832766197454</v>
      </c>
      <c r="AT7">
        <f t="shared" si="9"/>
        <v>14907.476799420618</v>
      </c>
      <c r="AU7">
        <f t="shared" si="9"/>
        <v>52505.443633055067</v>
      </c>
      <c r="AW7">
        <v>4</v>
      </c>
      <c r="AX7">
        <f>(R7*SUMPRODUCT(K8:$K$23, X8:$X$23)-$AZ$3*SUMPRODUCT(K7:$K$22, W8:$W$23))/Z7</f>
        <v>155959.30472467543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152816.16817474493</v>
      </c>
      <c r="P8">
        <f t="shared" si="22"/>
        <v>7640.8084087372472</v>
      </c>
      <c r="Q8" s="4">
        <f t="shared" si="23"/>
        <v>50</v>
      </c>
      <c r="R8">
        <f t="shared" si="0"/>
        <v>2000000</v>
      </c>
      <c r="S8">
        <f t="shared" si="1"/>
        <v>178603.74518008204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135760.48307407729</v>
      </c>
      <c r="AC8">
        <f t="shared" si="2"/>
        <v>148619.99249549455</v>
      </c>
      <c r="AE8">
        <f t="shared" si="3"/>
        <v>127161.598679923</v>
      </c>
      <c r="AF8">
        <f t="shared" si="4"/>
        <v>-6358.0799339961504</v>
      </c>
      <c r="AG8">
        <f t="shared" si="4"/>
        <v>-41.606068323383823</v>
      </c>
      <c r="AH8">
        <f t="shared" si="5"/>
        <v>-59320.711780000311</v>
      </c>
      <c r="AI8">
        <f t="shared" si="6"/>
        <v>61441.200897603158</v>
      </c>
      <c r="AJ8">
        <f t="shared" si="7"/>
        <v>-12859.509421417257</v>
      </c>
      <c r="AK8">
        <f t="shared" ref="AK8:AK23" si="24">H8*SUM(AB8:AB8, AE8:AF8)</f>
        <v>21954.694763741398</v>
      </c>
      <c r="AL8">
        <f t="shared" si="8"/>
        <v>70536.386239927291</v>
      </c>
      <c r="AN8">
        <f t="shared" si="9"/>
        <v>84345.674143346463</v>
      </c>
      <c r="AO8">
        <f t="shared" si="9"/>
        <v>-4217.2837071673239</v>
      </c>
      <c r="AP8">
        <f t="shared" si="9"/>
        <v>-27.59710413851543</v>
      </c>
      <c r="AQ8">
        <f t="shared" si="9"/>
        <v>-39347.141571736567</v>
      </c>
      <c r="AR8">
        <f t="shared" si="9"/>
        <v>40753.651760304056</v>
      </c>
      <c r="AS8">
        <f t="shared" si="9"/>
        <v>-8529.6504806635749</v>
      </c>
      <c r="AT8">
        <f t="shared" si="9"/>
        <v>14562.442983437712</v>
      </c>
      <c r="AU8">
        <f t="shared" si="9"/>
        <v>46786.444263078192</v>
      </c>
      <c r="AW8">
        <v>5</v>
      </c>
      <c r="AX8">
        <f>(R8*SUMPRODUCT(K9:$K$23, X9:$X$23)-$AZ$3*SUMPRODUCT(K8:$K$22, W9:$W$23))/Z8</f>
        <v>178603.74518008204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152816.16817474493</v>
      </c>
      <c r="P9">
        <f t="shared" si="22"/>
        <v>7640.8084087372472</v>
      </c>
      <c r="Q9" s="4">
        <f t="shared" si="23"/>
        <v>50</v>
      </c>
      <c r="R9">
        <f t="shared" si="0"/>
        <v>2000000</v>
      </c>
      <c r="S9">
        <f t="shared" si="1"/>
        <v>195508.68346292191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148619.99249549455</v>
      </c>
      <c r="AC9">
        <f t="shared" si="2"/>
        <v>154673.64786951535</v>
      </c>
      <c r="AE9">
        <f t="shared" si="3"/>
        <v>120898.12977289988</v>
      </c>
      <c r="AF9">
        <f t="shared" si="4"/>
        <v>-6044.9064886449942</v>
      </c>
      <c r="AG9">
        <f t="shared" si="4"/>
        <v>-39.556720737380729</v>
      </c>
      <c r="AH9">
        <f t="shared" si="5"/>
        <v>-65331.476110770091</v>
      </c>
      <c r="AI9">
        <f t="shared" si="6"/>
        <v>49482.190452747411</v>
      </c>
      <c r="AJ9">
        <f t="shared" si="7"/>
        <v>-6053.6553740208037</v>
      </c>
      <c r="AK9">
        <f t="shared" si="24"/>
        <v>22545.930020704724</v>
      </c>
      <c r="AL9">
        <f t="shared" si="8"/>
        <v>65974.465099431327</v>
      </c>
      <c r="AN9">
        <f t="shared" si="9"/>
        <v>73869.946418428823</v>
      </c>
      <c r="AO9">
        <f t="shared" si="9"/>
        <v>-3693.4973209214413</v>
      </c>
      <c r="AP9">
        <f t="shared" si="9"/>
        <v>-24.169545441670383</v>
      </c>
      <c r="AQ9">
        <f t="shared" si="9"/>
        <v>-39918.174489587822</v>
      </c>
      <c r="AR9">
        <f t="shared" si="9"/>
        <v>30234.105062477895</v>
      </c>
      <c r="AS9">
        <f t="shared" si="9"/>
        <v>-3698.842975938157</v>
      </c>
      <c r="AT9">
        <f t="shared" si="9"/>
        <v>13775.784999417165</v>
      </c>
      <c r="AU9">
        <f t="shared" si="9"/>
        <v>40311.047085956903</v>
      </c>
      <c r="AW9">
        <v>6</v>
      </c>
      <c r="AX9">
        <f>(R9*SUMPRODUCT(K10:$K$23, X10:$X$23)-$AZ$3*SUMPRODUCT(K9:$K$22, W10:$W$23))/Z9</f>
        <v>195508.68346292191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152816.16817474493</v>
      </c>
      <c r="P10">
        <f t="shared" si="22"/>
        <v>7640.8084087372472</v>
      </c>
      <c r="Q10" s="4">
        <f t="shared" si="23"/>
        <v>50</v>
      </c>
      <c r="R10">
        <f t="shared" si="0"/>
        <v>2000000</v>
      </c>
      <c r="S10">
        <f t="shared" si="1"/>
        <v>207347.81511874334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154673.64786951535</v>
      </c>
      <c r="AC10">
        <f t="shared" si="2"/>
        <v>155053.42784689061</v>
      </c>
      <c r="AE10">
        <f t="shared" si="3"/>
        <v>114274.99581971345</v>
      </c>
      <c r="AF10">
        <f t="shared" si="4"/>
        <v>-5713.7497909856738</v>
      </c>
      <c r="AG10">
        <f t="shared" si="4"/>
        <v>-37.389694161497452</v>
      </c>
      <c r="AH10">
        <f t="shared" si="5"/>
        <v>-70858.374740378742</v>
      </c>
      <c r="AI10">
        <f t="shared" si="6"/>
        <v>37665.481594187542</v>
      </c>
      <c r="AJ10">
        <f t="shared" si="7"/>
        <v>-379.77997737526312</v>
      </c>
      <c r="AK10">
        <f t="shared" si="24"/>
        <v>22525.536340660463</v>
      </c>
      <c r="AL10">
        <f t="shared" si="8"/>
        <v>59811.237957472738</v>
      </c>
      <c r="AN10">
        <f t="shared" si="9"/>
        <v>64319.221967179976</v>
      </c>
      <c r="AO10">
        <f t="shared" si="9"/>
        <v>-3215.9610983589992</v>
      </c>
      <c r="AP10">
        <f t="shared" si="9"/>
        <v>-21.044639037680586</v>
      </c>
      <c r="AQ10">
        <f t="shared" si="9"/>
        <v>-39882.351344385876</v>
      </c>
      <c r="AR10">
        <f t="shared" si="9"/>
        <v>21199.864885397419</v>
      </c>
      <c r="AS10">
        <f t="shared" si="9"/>
        <v>-213.75763340239155</v>
      </c>
      <c r="AT10">
        <f t="shared" si="9"/>
        <v>12678.407567920331</v>
      </c>
      <c r="AU10">
        <f t="shared" si="9"/>
        <v>33664.514819915355</v>
      </c>
      <c r="AW10">
        <v>7</v>
      </c>
      <c r="AX10">
        <f>(R10*SUMPRODUCT(K11:$K$23, X11:$X$23)-$AZ$3*SUMPRODUCT(K10:$K$22, W11:$W$23))/Z10</f>
        <v>207347.81511874334</v>
      </c>
    </row>
    <row r="11" spans="1:52" x14ac:dyDescent="0.25">
      <c r="A11" t="s">
        <v>33</v>
      </c>
      <c r="C11" s="7">
        <f>AU25</f>
        <v>287984.74171456089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152816.16817474493</v>
      </c>
      <c r="P11">
        <f t="shared" si="22"/>
        <v>7640.8084087372472</v>
      </c>
      <c r="Q11" s="4">
        <f t="shared" si="23"/>
        <v>50</v>
      </c>
      <c r="R11">
        <f t="shared" si="0"/>
        <v>2000000</v>
      </c>
      <c r="S11">
        <f t="shared" si="1"/>
        <v>215046.29103896982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155053.42784689061</v>
      </c>
      <c r="AC11">
        <f t="shared" si="2"/>
        <v>151115.41931089584</v>
      </c>
      <c r="AE11">
        <f t="shared" si="3"/>
        <v>107385.62018270828</v>
      </c>
      <c r="AF11">
        <f t="shared" si="4"/>
        <v>-5369.2810091354149</v>
      </c>
      <c r="AG11">
        <f t="shared" si="4"/>
        <v>-35.135555833304586</v>
      </c>
      <c r="AH11">
        <f t="shared" si="5"/>
        <v>-75209.655463115516</v>
      </c>
      <c r="AI11">
        <f t="shared" si="6"/>
        <v>26771.548154624048</v>
      </c>
      <c r="AJ11">
        <f t="shared" si="7"/>
        <v>3938.0085359947698</v>
      </c>
      <c r="AK11">
        <f t="shared" si="24"/>
        <v>21997.974103475102</v>
      </c>
      <c r="AL11">
        <f t="shared" si="8"/>
        <v>52707.530794093924</v>
      </c>
      <c r="AN11">
        <f t="shared" si="9"/>
        <v>55677.158758573561</v>
      </c>
      <c r="AO11">
        <f t="shared" si="9"/>
        <v>-2783.8579379286784</v>
      </c>
      <c r="AP11">
        <f t="shared" si="9"/>
        <v>-18.217037969080227</v>
      </c>
      <c r="AQ11">
        <f t="shared" si="9"/>
        <v>-38994.605797991062</v>
      </c>
      <c r="AR11">
        <f t="shared" si="9"/>
        <v>13880.477984684747</v>
      </c>
      <c r="AS11">
        <f t="shared" si="9"/>
        <v>2041.7736199516257</v>
      </c>
      <c r="AT11">
        <f t="shared" si="9"/>
        <v>11405.48142705045</v>
      </c>
      <c r="AU11">
        <f t="shared" si="9"/>
        <v>27327.733031686825</v>
      </c>
      <c r="AW11">
        <v>8</v>
      </c>
      <c r="AX11">
        <f>(R11*SUMPRODUCT(K12:$K$23, X12:$X$23)-$AZ$3*SUMPRODUCT(K11:$K$22, W12:$W$23))/Z11</f>
        <v>215046.29103896982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152816.16817474493</v>
      </c>
      <c r="P12">
        <f t="shared" si="22"/>
        <v>7640.8084087372472</v>
      </c>
      <c r="Q12" s="4">
        <f t="shared" si="23"/>
        <v>50</v>
      </c>
      <c r="R12">
        <f t="shared" si="0"/>
        <v>2000000</v>
      </c>
      <c r="S12">
        <f t="shared" si="1"/>
        <v>218935.2090541567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151115.41931089584</v>
      </c>
      <c r="AC12">
        <f t="shared" si="2"/>
        <v>143641.30559644444</v>
      </c>
      <c r="AE12">
        <f t="shared" si="3"/>
        <v>100261.23257057463</v>
      </c>
      <c r="AF12">
        <f t="shared" si="4"/>
        <v>-5013.0616285287324</v>
      </c>
      <c r="AG12">
        <f t="shared" si="4"/>
        <v>-32.804523817115395</v>
      </c>
      <c r="AH12">
        <f t="shared" si="5"/>
        <v>-79187.058314245907</v>
      </c>
      <c r="AI12">
        <f t="shared" si="6"/>
        <v>16028.308103982868</v>
      </c>
      <c r="AJ12">
        <f t="shared" si="7"/>
        <v>7474.1137144514068</v>
      </c>
      <c r="AK12">
        <f t="shared" si="24"/>
        <v>21081.825145124734</v>
      </c>
      <c r="AL12">
        <f t="shared" si="8"/>
        <v>44584.24696355901</v>
      </c>
      <c r="AN12">
        <f t="shared" si="9"/>
        <v>47885.644985270104</v>
      </c>
      <c r="AO12">
        <f t="shared" si="9"/>
        <v>-2394.2822492635055</v>
      </c>
      <c r="AP12">
        <f t="shared" si="9"/>
        <v>-15.667728603989397</v>
      </c>
      <c r="AQ12">
        <f t="shared" si="9"/>
        <v>-37820.434325846712</v>
      </c>
      <c r="AR12">
        <f t="shared" si="9"/>
        <v>7655.2606815558966</v>
      </c>
      <c r="AS12">
        <f t="shared" si="9"/>
        <v>3569.7023339288003</v>
      </c>
      <c r="AT12">
        <f t="shared" si="9"/>
        <v>10068.86479108839</v>
      </c>
      <c r="AU12">
        <f t="shared" si="9"/>
        <v>21293.827806573088</v>
      </c>
      <c r="AW12">
        <v>9</v>
      </c>
      <c r="AX12">
        <f>(R12*SUMPRODUCT(K13:$K$23, X13:$X$23)-$AZ$3*SUMPRODUCT(K12:$K$22, W13:$W$23))/Z12</f>
        <v>218935.2090541567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152816.16817474493</v>
      </c>
      <c r="P13">
        <f t="shared" si="22"/>
        <v>7640.8084087372472</v>
      </c>
      <c r="Q13" s="4">
        <f t="shared" si="23"/>
        <v>50</v>
      </c>
      <c r="R13">
        <f t="shared" si="0"/>
        <v>2000000</v>
      </c>
      <c r="S13">
        <f t="shared" si="1"/>
        <v>219441.82516144609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143641.30559644444</v>
      </c>
      <c r="AC13">
        <f t="shared" si="2"/>
        <v>133494.53348654645</v>
      </c>
      <c r="AE13">
        <f t="shared" si="3"/>
        <v>92963.695798103101</v>
      </c>
      <c r="AF13">
        <f t="shared" si="4"/>
        <v>-4648.1847899051554</v>
      </c>
      <c r="AG13">
        <f t="shared" si="4"/>
        <v>-30.416839038850696</v>
      </c>
      <c r="AH13">
        <f t="shared" si="5"/>
        <v>-82385.581603741768</v>
      </c>
      <c r="AI13">
        <f t="shared" si="6"/>
        <v>5899.5125654173316</v>
      </c>
      <c r="AJ13">
        <f t="shared" si="7"/>
        <v>10146.772109897982</v>
      </c>
      <c r="AK13">
        <f t="shared" si="24"/>
        <v>19849.008710492461</v>
      </c>
      <c r="AL13">
        <f t="shared" si="8"/>
        <v>35895.293385807774</v>
      </c>
      <c r="AN13">
        <f t="shared" si="9"/>
        <v>40900.352394133712</v>
      </c>
      <c r="AO13">
        <f t="shared" si="9"/>
        <v>-2045.0176197066858</v>
      </c>
      <c r="AP13">
        <f t="shared" si="9"/>
        <v>-13.382207158657536</v>
      </c>
      <c r="AQ13">
        <f t="shared" si="9"/>
        <v>-36246.400176545627</v>
      </c>
      <c r="AR13">
        <f t="shared" si="9"/>
        <v>2595.5523907227471</v>
      </c>
      <c r="AS13">
        <f t="shared" si="9"/>
        <v>4464.1787462828388</v>
      </c>
      <c r="AT13">
        <f t="shared" si="9"/>
        <v>8732.7794357110361</v>
      </c>
      <c r="AU13">
        <f t="shared" si="9"/>
        <v>15792.510572716623</v>
      </c>
      <c r="AW13">
        <v>10</v>
      </c>
      <c r="AX13">
        <f>(R13*SUMPRODUCT(K14:$K$23, X14:$X$23)-$AZ$3*SUMPRODUCT(K13:$K$22, W14:$W$23))/Z13</f>
        <v>219441.82516144609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152816.16817474493</v>
      </c>
      <c r="P14">
        <f t="shared" si="22"/>
        <v>7640.8084087372472</v>
      </c>
      <c r="Q14" s="4">
        <f t="shared" si="23"/>
        <v>50</v>
      </c>
      <c r="R14">
        <f t="shared" si="0"/>
        <v>2000000</v>
      </c>
      <c r="S14">
        <f t="shared" si="1"/>
        <v>216710.00946834715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133494.53348654645</v>
      </c>
      <c r="AC14">
        <f t="shared" si="2"/>
        <v>121291.78343068746</v>
      </c>
      <c r="AE14">
        <f t="shared" si="3"/>
        <v>85530.638942018792</v>
      </c>
      <c r="AF14">
        <f t="shared" si="4"/>
        <v>-4276.5319471009398</v>
      </c>
      <c r="AG14">
        <f t="shared" si="4"/>
        <v>-27.984813375314683</v>
      </c>
      <c r="AH14">
        <f t="shared" si="5"/>
        <v>-85114.290925900234</v>
      </c>
      <c r="AI14">
        <f t="shared" si="6"/>
        <v>-3888.1687443576957</v>
      </c>
      <c r="AJ14">
        <f t="shared" si="7"/>
        <v>12202.750055858996</v>
      </c>
      <c r="AK14">
        <f t="shared" si="24"/>
        <v>18376.470663279866</v>
      </c>
      <c r="AL14">
        <f t="shared" si="8"/>
        <v>26691.051974781167</v>
      </c>
      <c r="AN14">
        <f t="shared" si="9"/>
        <v>34663.8464499939</v>
      </c>
      <c r="AO14">
        <f t="shared" si="9"/>
        <v>-1733.1923224996951</v>
      </c>
      <c r="AP14">
        <f t="shared" si="9"/>
        <v>-11.34168159823111</v>
      </c>
      <c r="AQ14">
        <f t="shared" si="9"/>
        <v>-34495.108979082725</v>
      </c>
      <c r="AR14">
        <f t="shared" si="9"/>
        <v>-1575.796533186749</v>
      </c>
      <c r="AS14">
        <f t="shared" si="9"/>
        <v>4945.5289874625923</v>
      </c>
      <c r="AT14">
        <f t="shared" si="9"/>
        <v>7447.6136884300904</v>
      </c>
      <c r="AU14">
        <f t="shared" si="9"/>
        <v>10817.346142705934</v>
      </c>
      <c r="AW14">
        <v>11</v>
      </c>
      <c r="AX14">
        <f>(R14*SUMPRODUCT(K15:$K$23, X15:$X$23)-$AZ$3*SUMPRODUCT(K14:$K$22, W15:$W$23))/Z14</f>
        <v>216710.00946834715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152816.16817474493</v>
      </c>
      <c r="P15">
        <f t="shared" si="22"/>
        <v>7640.8084087372472</v>
      </c>
      <c r="Q15" s="4">
        <f t="shared" si="23"/>
        <v>50</v>
      </c>
      <c r="R15">
        <f t="shared" si="0"/>
        <v>2000000</v>
      </c>
      <c r="S15">
        <f t="shared" si="1"/>
        <v>210640.54101306401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121291.78343068746</v>
      </c>
      <c r="AC15">
        <f t="shared" si="2"/>
        <v>107493.14113250058</v>
      </c>
      <c r="AE15">
        <f t="shared" si="3"/>
        <v>77984.465164837427</v>
      </c>
      <c r="AF15">
        <f t="shared" si="4"/>
        <v>-3899.2232582418715</v>
      </c>
      <c r="AG15">
        <f t="shared" si="4"/>
        <v>-25.515776928676281</v>
      </c>
      <c r="AH15">
        <f t="shared" si="5"/>
        <v>-87567.532515410072</v>
      </c>
      <c r="AI15">
        <f t="shared" si="6"/>
        <v>-13507.806385743184</v>
      </c>
      <c r="AJ15">
        <f t="shared" si="7"/>
        <v>13798.642298186882</v>
      </c>
      <c r="AK15">
        <f t="shared" si="24"/>
        <v>16718.802812161983</v>
      </c>
      <c r="AL15">
        <f t="shared" si="8"/>
        <v>17009.63872460568</v>
      </c>
      <c r="AN15">
        <f t="shared" si="9"/>
        <v>29114.175847661667</v>
      </c>
      <c r="AO15">
        <f t="shared" si="9"/>
        <v>-1455.7087923830834</v>
      </c>
      <c r="AP15">
        <f t="shared" si="9"/>
        <v>-9.5258820435707019</v>
      </c>
      <c r="AQ15">
        <f t="shared" si="9"/>
        <v>-32691.851316933942</v>
      </c>
      <c r="AR15">
        <f t="shared" si="9"/>
        <v>-5042.9101436989267</v>
      </c>
      <c r="AS15">
        <f t="shared" si="9"/>
        <v>5151.4887930466284</v>
      </c>
      <c r="AT15">
        <f t="shared" si="9"/>
        <v>6241.6811349132377</v>
      </c>
      <c r="AU15">
        <f t="shared" si="9"/>
        <v>6350.2597842609393</v>
      </c>
      <c r="AW15">
        <v>12</v>
      </c>
      <c r="AX15">
        <f>(R15*SUMPRODUCT(K16:$K$23, X16:$X$23)-$AZ$3*SUMPRODUCT(K15:$K$22, W16:$W$23))/Z15</f>
        <v>210640.54101306401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152816.16817474493</v>
      </c>
      <c r="P16">
        <f t="shared" si="22"/>
        <v>7640.8084087372472</v>
      </c>
      <c r="Q16" s="4">
        <f t="shared" si="23"/>
        <v>50</v>
      </c>
      <c r="R16">
        <f t="shared" si="0"/>
        <v>2000000</v>
      </c>
      <c r="S16">
        <f t="shared" si="1"/>
        <v>201396.8896694445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107493.14113250058</v>
      </c>
      <c r="AC16">
        <f t="shared" si="2"/>
        <v>92799.282914398354</v>
      </c>
      <c r="AE16">
        <f t="shared" si="3"/>
        <v>70414.348740034096</v>
      </c>
      <c r="AF16">
        <f t="shared" si="4"/>
        <v>-3520.7174370017046</v>
      </c>
      <c r="AG16">
        <f t="shared" si="4"/>
        <v>-23.03890667495191</v>
      </c>
      <c r="AH16">
        <f t="shared" si="5"/>
        <v>-88868.499377504384</v>
      </c>
      <c r="AI16">
        <f t="shared" si="6"/>
        <v>-21997.906981146938</v>
      </c>
      <c r="AJ16">
        <f t="shared" si="7"/>
        <v>14693.858218102221</v>
      </c>
      <c r="AK16">
        <f t="shared" si="24"/>
        <v>14922.624890853429</v>
      </c>
      <c r="AL16">
        <f t="shared" si="8"/>
        <v>7618.576127808712</v>
      </c>
      <c r="AN16">
        <f t="shared" si="9"/>
        <v>24215.806437017964</v>
      </c>
      <c r="AO16">
        <f t="shared" si="9"/>
        <v>-1210.7903218508982</v>
      </c>
      <c r="AP16">
        <f t="shared" si="9"/>
        <v>-7.92318205797676</v>
      </c>
      <c r="AQ16">
        <f t="shared" si="9"/>
        <v>-30562.270585204813</v>
      </c>
      <c r="AR16">
        <f t="shared" si="9"/>
        <v>-7565.177652095721</v>
      </c>
      <c r="AS16">
        <f t="shared" si="9"/>
        <v>5053.2829286858896</v>
      </c>
      <c r="AT16">
        <f t="shared" si="9"/>
        <v>5131.9568007831294</v>
      </c>
      <c r="AU16">
        <f t="shared" si="9"/>
        <v>2620.0620773732981</v>
      </c>
      <c r="AW16">
        <v>13</v>
      </c>
      <c r="AX16">
        <f>(R16*SUMPRODUCT(K17:$K$23, X17:$X$23)-$AZ$3*SUMPRODUCT(K16:$K$22, W17:$W$23))/Z16</f>
        <v>201396.8896694445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152816.16817474493</v>
      </c>
      <c r="P17">
        <f t="shared" si="22"/>
        <v>7640.8084087372472</v>
      </c>
      <c r="Q17" s="4">
        <f t="shared" si="23"/>
        <v>50</v>
      </c>
      <c r="R17">
        <f t="shared" si="0"/>
        <v>2000000</v>
      </c>
      <c r="S17">
        <f t="shared" si="1"/>
        <v>189047.80824923966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92799.282914398354</v>
      </c>
      <c r="AC17">
        <f t="shared" si="2"/>
        <v>77834.86183536952</v>
      </c>
      <c r="AE17">
        <f t="shared" si="3"/>
        <v>62917.552159135936</v>
      </c>
      <c r="AF17">
        <f t="shared" si="4"/>
        <v>-3145.877607956797</v>
      </c>
      <c r="AG17">
        <f t="shared" si="4"/>
        <v>-20.586025978347351</v>
      </c>
      <c r="AH17">
        <f t="shared" si="5"/>
        <v>-88899.665194201531</v>
      </c>
      <c r="AI17">
        <f t="shared" si="6"/>
        <v>-29148.576669000737</v>
      </c>
      <c r="AJ17">
        <f t="shared" si="7"/>
        <v>14964.421079028834</v>
      </c>
      <c r="AK17">
        <f t="shared" si="24"/>
        <v>13055.801972244399</v>
      </c>
      <c r="AL17">
        <f t="shared" si="8"/>
        <v>-1128.3536177275037</v>
      </c>
      <c r="AN17">
        <f t="shared" si="9"/>
        <v>19932.003483194381</v>
      </c>
      <c r="AO17">
        <f t="shared" si="9"/>
        <v>-996.60017415971913</v>
      </c>
      <c r="AP17">
        <f t="shared" si="9"/>
        <v>-6.5215623848132944</v>
      </c>
      <c r="AQ17">
        <f t="shared" si="9"/>
        <v>-28163.022487332157</v>
      </c>
      <c r="AR17">
        <f t="shared" si="9"/>
        <v>-9234.1407406823073</v>
      </c>
      <c r="AS17">
        <f t="shared" si="9"/>
        <v>4740.6627059612929</v>
      </c>
      <c r="AT17">
        <f t="shared" si="9"/>
        <v>4136.0205770320172</v>
      </c>
      <c r="AU17">
        <f t="shared" si="9"/>
        <v>-357.45745768899684</v>
      </c>
      <c r="AW17">
        <v>14</v>
      </c>
      <c r="AX17">
        <f>(R17*SUMPRODUCT(K18:$K$23, X18:$X$23)-$AZ$3*SUMPRODUCT(K17:$K$22, W18:$W$23))/Z17</f>
        <v>189047.80824923966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152816.16817474493</v>
      </c>
      <c r="P18">
        <f t="shared" si="22"/>
        <v>7640.8084087372472</v>
      </c>
      <c r="Q18" s="4">
        <f t="shared" si="23"/>
        <v>50</v>
      </c>
      <c r="R18">
        <f t="shared" si="0"/>
        <v>2000000</v>
      </c>
      <c r="S18">
        <f t="shared" si="1"/>
        <v>173232.24484634557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77834.86183536952</v>
      </c>
      <c r="AC18">
        <f t="shared" si="2"/>
        <v>62975.022551532733</v>
      </c>
      <c r="AE18">
        <f t="shared" si="3"/>
        <v>55553.177444415</v>
      </c>
      <c r="AF18">
        <f t="shared" si="4"/>
        <v>-2777.6588722207503</v>
      </c>
      <c r="AG18">
        <f t="shared" si="4"/>
        <v>-18.176472459671306</v>
      </c>
      <c r="AH18">
        <f t="shared" si="5"/>
        <v>-88147.730355702734</v>
      </c>
      <c r="AI18">
        <f t="shared" si="6"/>
        <v>-35390.388255968159</v>
      </c>
      <c r="AJ18">
        <f t="shared" si="7"/>
        <v>14859.839283836787</v>
      </c>
      <c r="AK18">
        <f t="shared" si="24"/>
        <v>11176.591472236047</v>
      </c>
      <c r="AL18">
        <f t="shared" si="8"/>
        <v>-9353.9574998953249</v>
      </c>
      <c r="AN18">
        <f t="shared" si="9"/>
        <v>16211.731695962484</v>
      </c>
      <c r="AO18">
        <f t="shared" si="9"/>
        <v>-810.58658479812425</v>
      </c>
      <c r="AP18">
        <f t="shared" si="9"/>
        <v>-5.3043247614429143</v>
      </c>
      <c r="AQ18">
        <f t="shared" si="9"/>
        <v>-25723.59349858154</v>
      </c>
      <c r="AR18">
        <f t="shared" si="9"/>
        <v>-10327.752712178626</v>
      </c>
      <c r="AS18">
        <f t="shared" si="9"/>
        <v>4336.4527214618283</v>
      </c>
      <c r="AT18">
        <f t="shared" si="9"/>
        <v>3261.5938558072367</v>
      </c>
      <c r="AU18">
        <f t="shared" si="9"/>
        <v>-2729.7061349095602</v>
      </c>
      <c r="AW18">
        <v>15</v>
      </c>
      <c r="AX18">
        <f>(R18*SUMPRODUCT(K19:$K$23, X19:$X$23)-$AZ$3*SUMPRODUCT(K18:$K$22, W19:$W$23))/Z18</f>
        <v>173232.24484634557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152816.16817474493</v>
      </c>
      <c r="P19">
        <f t="shared" si="22"/>
        <v>7640.8084087372472</v>
      </c>
      <c r="Q19" s="4">
        <f t="shared" si="23"/>
        <v>50</v>
      </c>
      <c r="R19">
        <f t="shared" si="0"/>
        <v>2000000</v>
      </c>
      <c r="S19">
        <f t="shared" si="1"/>
        <v>153349.07418119855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62975.022551532733</v>
      </c>
      <c r="AC19">
        <f t="shared" si="2"/>
        <v>48556.671631529141</v>
      </c>
      <c r="AE19">
        <f t="shared" si="3"/>
        <v>48387.931506399582</v>
      </c>
      <c r="AF19">
        <f t="shared" si="4"/>
        <v>-2419.3965753199791</v>
      </c>
      <c r="AG19">
        <f t="shared" si="4"/>
        <v>-15.832071986999468</v>
      </c>
      <c r="AH19">
        <f t="shared" si="5"/>
        <v>-86505.429923004966</v>
      </c>
      <c r="AI19">
        <f t="shared" si="6"/>
        <v>-40552.727063912367</v>
      </c>
      <c r="AJ19">
        <f t="shared" si="7"/>
        <v>14418.350920003591</v>
      </c>
      <c r="AK19">
        <f t="shared" si="24"/>
        <v>9322.5181009021035</v>
      </c>
      <c r="AL19">
        <f t="shared" si="8"/>
        <v>-16811.858043006672</v>
      </c>
      <c r="AN19">
        <f t="shared" si="9"/>
        <v>13007.652541542424</v>
      </c>
      <c r="AO19">
        <f t="shared" si="9"/>
        <v>-650.38262707712124</v>
      </c>
      <c r="AP19">
        <f t="shared" si="9"/>
        <v>-4.2559804688559533</v>
      </c>
      <c r="AQ19">
        <f t="shared" si="9"/>
        <v>-23254.405393344354</v>
      </c>
      <c r="AR19">
        <f t="shared" si="9"/>
        <v>-10901.391459347908</v>
      </c>
      <c r="AS19">
        <f t="shared" si="9"/>
        <v>3875.9437146973487</v>
      </c>
      <c r="AT19">
        <f t="shared" si="9"/>
        <v>2506.081010153051</v>
      </c>
      <c r="AU19">
        <f t="shared" si="9"/>
        <v>-4519.3667344975083</v>
      </c>
      <c r="AW19">
        <v>16</v>
      </c>
      <c r="AX19">
        <f>(R19*SUMPRODUCT(K20:$K$23, X20:$X$23)-$AZ$3*SUMPRODUCT(K19:$K$22, W20:$W$23))/Z19</f>
        <v>153349.07418119855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152816.16817474493</v>
      </c>
      <c r="P20">
        <f t="shared" si="22"/>
        <v>7640.8084087372472</v>
      </c>
      <c r="Q20" s="4">
        <f t="shared" si="23"/>
        <v>50</v>
      </c>
      <c r="R20">
        <f t="shared" si="0"/>
        <v>2000000</v>
      </c>
      <c r="S20">
        <f t="shared" si="1"/>
        <v>128358.53422875667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48556.671631529141</v>
      </c>
      <c r="AC20">
        <f t="shared" si="2"/>
        <v>34846.375266373769</v>
      </c>
      <c r="AE20">
        <f t="shared" si="3"/>
        <v>41486.057588475058</v>
      </c>
      <c r="AF20">
        <f t="shared" si="4"/>
        <v>-2074.302879423753</v>
      </c>
      <c r="AG20">
        <f t="shared" si="4"/>
        <v>-13.573844339898592</v>
      </c>
      <c r="AH20">
        <f t="shared" si="5"/>
        <v>-83996.277089235286</v>
      </c>
      <c r="AI20">
        <f t="shared" si="6"/>
        <v>-44598.096224523877</v>
      </c>
      <c r="AJ20">
        <f t="shared" si="7"/>
        <v>13710.296365155373</v>
      </c>
      <c r="AK20">
        <f t="shared" si="24"/>
        <v>7527.6341788161517</v>
      </c>
      <c r="AL20">
        <f t="shared" si="8"/>
        <v>-23360.165680552353</v>
      </c>
      <c r="AN20">
        <f t="shared" si="9"/>
        <v>10273.191958325888</v>
      </c>
      <c r="AO20">
        <f t="shared" si="9"/>
        <v>-513.65959791629439</v>
      </c>
      <c r="AP20">
        <f t="shared" si="9"/>
        <v>-3.3612909160824258</v>
      </c>
      <c r="AQ20">
        <f t="shared" si="9"/>
        <v>-20799.997119084263</v>
      </c>
      <c r="AR20">
        <f t="shared" si="9"/>
        <v>-11043.826049590751</v>
      </c>
      <c r="AS20">
        <f t="shared" si="9"/>
        <v>3395.0805295103996</v>
      </c>
      <c r="AT20">
        <f t="shared" si="9"/>
        <v>1864.06796418555</v>
      </c>
      <c r="AU20">
        <f t="shared" si="9"/>
        <v>-5784.6775558948002</v>
      </c>
      <c r="AW20">
        <v>17</v>
      </c>
      <c r="AX20">
        <f>(R20*SUMPRODUCT(K21:$K$23, X21:$X$23)-$AZ$3*SUMPRODUCT(K20:$K$22, W21:$W$23))/Z20</f>
        <v>128358.53422875667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152816.16817474493</v>
      </c>
      <c r="P21">
        <f t="shared" si="22"/>
        <v>7640.8084087372472</v>
      </c>
      <c r="Q21" s="4">
        <f t="shared" si="23"/>
        <v>50</v>
      </c>
      <c r="R21">
        <f t="shared" si="0"/>
        <v>2000000</v>
      </c>
      <c r="S21">
        <f t="shared" si="1"/>
        <v>96581.714277879553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34846.375266373769</v>
      </c>
      <c r="AC21">
        <f t="shared" si="2"/>
        <v>22066.674849733212</v>
      </c>
      <c r="AE21">
        <f t="shared" si="3"/>
        <v>34914.939335121941</v>
      </c>
      <c r="AF21">
        <f t="shared" si="4"/>
        <v>-1745.7469667560972</v>
      </c>
      <c r="AG21">
        <f t="shared" si="4"/>
        <v>-11.423836807371321</v>
      </c>
      <c r="AH21">
        <f t="shared" si="5"/>
        <v>-80570.763565131361</v>
      </c>
      <c r="AI21">
        <f t="shared" si="6"/>
        <v>-47412.995033572886</v>
      </c>
      <c r="AJ21">
        <f t="shared" si="7"/>
        <v>12779.700416640557</v>
      </c>
      <c r="AK21">
        <f t="shared" si="24"/>
        <v>5820.2281536399396</v>
      </c>
      <c r="AL21">
        <f t="shared" si="8"/>
        <v>-28813.066463292387</v>
      </c>
      <c r="AN21">
        <f t="shared" si="9"/>
        <v>7964.4519402144642</v>
      </c>
      <c r="AO21">
        <f t="shared" si="9"/>
        <v>-398.22259701072323</v>
      </c>
      <c r="AP21">
        <f t="shared" si="9"/>
        <v>-2.605893092119393</v>
      </c>
      <c r="AQ21">
        <f t="shared" si="9"/>
        <v>-18379.008711476261</v>
      </c>
      <c r="AR21">
        <f t="shared" si="9"/>
        <v>-10815.38526136464</v>
      </c>
      <c r="AS21">
        <f t="shared" si="9"/>
        <v>2915.1793391857832</v>
      </c>
      <c r="AT21">
        <f t="shared" si="9"/>
        <v>1327.6530990308413</v>
      </c>
      <c r="AU21">
        <f t="shared" si="9"/>
        <v>-6572.5528231480139</v>
      </c>
      <c r="AW21">
        <v>18</v>
      </c>
      <c r="AX21">
        <f>(R21*SUMPRODUCT(K22:$K$23, X22:$X$23)-$AZ$3*SUMPRODUCT(K21:$K$22, W22:$W$23))/Z21</f>
        <v>96581.714277879553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152816.16817474493</v>
      </c>
      <c r="P22">
        <f t="shared" si="22"/>
        <v>7640.8084087372472</v>
      </c>
      <c r="Q22" s="4">
        <f t="shared" si="23"/>
        <v>50</v>
      </c>
      <c r="R22">
        <f t="shared" si="0"/>
        <v>2000000</v>
      </c>
      <c r="S22">
        <f t="shared" si="1"/>
        <v>55356.742818611063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22066.674849733212</v>
      </c>
      <c r="AC22">
        <f t="shared" si="2"/>
        <v>10414.640907122697</v>
      </c>
      <c r="AE22">
        <f t="shared" si="3"/>
        <v>28750.34612418283</v>
      </c>
      <c r="AF22">
        <f t="shared" si="4"/>
        <v>-1437.5173062091417</v>
      </c>
      <c r="AG22">
        <f t="shared" si="4"/>
        <v>-9.4068404107956951</v>
      </c>
      <c r="AH22">
        <f t="shared" si="5"/>
        <v>-76110.321140076543</v>
      </c>
      <c r="AI22">
        <f t="shared" si="6"/>
        <v>-48806.899162513655</v>
      </c>
      <c r="AJ22">
        <f t="shared" si="7"/>
        <v>11652.033942610515</v>
      </c>
      <c r="AK22">
        <f t="shared" si="24"/>
        <v>4225.5028878530156</v>
      </c>
      <c r="AL22">
        <f t="shared" si="8"/>
        <v>-32929.362332050128</v>
      </c>
      <c r="AN22">
        <f t="shared" si="9"/>
        <v>6041.281165487926</v>
      </c>
      <c r="AO22">
        <f t="shared" si="9"/>
        <v>-302.0640582743963</v>
      </c>
      <c r="AP22">
        <f t="shared" si="9"/>
        <v>-1.9766498655363924</v>
      </c>
      <c r="AQ22">
        <f t="shared" si="9"/>
        <v>-15992.984836312155</v>
      </c>
      <c r="AR22">
        <f t="shared" si="9"/>
        <v>-10255.744378964162</v>
      </c>
      <c r="AS22">
        <f t="shared" si="9"/>
        <v>2448.4301125651127</v>
      </c>
      <c r="AT22">
        <f t="shared" si="9"/>
        <v>887.90064999006438</v>
      </c>
      <c r="AU22">
        <f t="shared" si="9"/>
        <v>-6919.4136164089859</v>
      </c>
      <c r="AW22">
        <v>19</v>
      </c>
      <c r="AX22">
        <f>(R22*SUMPRODUCT(K23:$K$23, X23:$X$23)-$AZ$3*SUMPRODUCT(K22:$K$22, W23:$W$23))/Z22</f>
        <v>55356.742818611063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152816.16817474493</v>
      </c>
      <c r="P23">
        <f t="shared" si="22"/>
        <v>7640.8084087372472</v>
      </c>
      <c r="Q23" s="4">
        <f t="shared" si="23"/>
        <v>50</v>
      </c>
      <c r="R23">
        <f t="shared" si="0"/>
        <v>2000000</v>
      </c>
      <c r="S23">
        <f t="shared" si="1"/>
        <v>69040.732637077177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10414.640907122697</v>
      </c>
      <c r="AC23">
        <f t="shared" si="2"/>
        <v>10414.640907122697</v>
      </c>
      <c r="AE23">
        <f t="shared" si="3"/>
        <v>23051.978963035192</v>
      </c>
      <c r="AF23">
        <f t="shared" si="4"/>
        <v>-1152.5989481517597</v>
      </c>
      <c r="AG23">
        <f t="shared" si="4"/>
        <v>-7.542388753222534</v>
      </c>
      <c r="AH23">
        <f t="shared" si="5"/>
        <v>-70815.330138608144</v>
      </c>
      <c r="AI23">
        <f t="shared" si="6"/>
        <v>-48923.49251247794</v>
      </c>
      <c r="AJ23">
        <f t="shared" si="7"/>
        <v>0</v>
      </c>
      <c r="AK23">
        <f t="shared" si="24"/>
        <v>2765.175398337909</v>
      </c>
      <c r="AL23">
        <f t="shared" si="8"/>
        <v>-46158.317114140031</v>
      </c>
      <c r="AN23">
        <f t="shared" si="9"/>
        <v>4462.0615074489133</v>
      </c>
      <c r="AO23">
        <f t="shared" si="9"/>
        <v>-223.10307537244566</v>
      </c>
      <c r="AP23">
        <f t="shared" si="9"/>
        <v>-1.4599441802344355</v>
      </c>
      <c r="AQ23">
        <f t="shared" si="9"/>
        <v>-13707.3853509697</v>
      </c>
      <c r="AR23">
        <f t="shared" si="9"/>
        <v>-9469.8868630734687</v>
      </c>
      <c r="AS23">
        <f t="shared" si="9"/>
        <v>0</v>
      </c>
      <c r="AT23">
        <f t="shared" si="9"/>
        <v>535.24179967600219</v>
      </c>
      <c r="AU23">
        <f t="shared" si="9"/>
        <v>-8934.6450633974655</v>
      </c>
      <c r="AW23">
        <v>20</v>
      </c>
      <c r="AX23">
        <f>(R23*SUMPRODUCT(K$23:$K24, X$23:$X24)-$AZ$3*SUMPRODUCT(K$22:$K23, W$23:$W24))/Z23</f>
        <v>69040.732637077177</v>
      </c>
    </row>
    <row r="25" spans="5:50" x14ac:dyDescent="0.25">
      <c r="AN25" s="8">
        <f t="shared" ref="AN25:AU25" si="25">SUM(AN3:AN23)</f>
        <v>1011686.2055448629</v>
      </c>
      <c r="AO25" s="8">
        <f t="shared" si="25"/>
        <v>-165196.43640830182</v>
      </c>
      <c r="AP25" s="8">
        <f t="shared" si="25"/>
        <v>-2800.9223295433126</v>
      </c>
      <c r="AQ25" s="8">
        <f t="shared" si="25"/>
        <v>-623508.65827214811</v>
      </c>
      <c r="AR25" s="8">
        <f t="shared" si="25"/>
        <v>220180.18853486943</v>
      </c>
      <c r="AS25" s="8">
        <f t="shared" si="25"/>
        <v>-79761.550135023586</v>
      </c>
      <c r="AT25" s="8">
        <f t="shared" si="25"/>
        <v>147566.10331471515</v>
      </c>
      <c r="AU25" s="9">
        <f t="shared" si="25"/>
        <v>287984.74171456089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2716.5532830357347</v>
      </c>
      <c r="K3">
        <v>1</v>
      </c>
      <c r="L3" s="2">
        <v>0</v>
      </c>
      <c r="O3">
        <f>$C$3</f>
        <v>2716.5532830357347</v>
      </c>
      <c r="P3">
        <f>O3*C5</f>
        <v>271.65532830357347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2716.5532830357347</v>
      </c>
      <c r="AF3">
        <f t="shared" ref="AF3:AG34" si="3">-$Z3*P3</f>
        <v>-271.65532830357347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-75.01024926783839</v>
      </c>
      <c r="AJ3">
        <f t="shared" ref="AJ3:AJ66" si="6">AB3-AC3</f>
        <v>0</v>
      </c>
      <c r="AL3">
        <f t="shared" ref="AL3:AL23" si="7">SUM(AI3:AK3)</f>
        <v>-75.01024926783839</v>
      </c>
      <c r="AN3">
        <f t="shared" ref="AN3:AU34" si="8">AE3*$K3</f>
        <v>2716.5532830357347</v>
      </c>
      <c r="AO3">
        <f t="shared" si="8"/>
        <v>-271.65532830357347</v>
      </c>
      <c r="AP3">
        <f t="shared" si="8"/>
        <v>-2519.9082039999998</v>
      </c>
      <c r="AQ3">
        <f t="shared" si="8"/>
        <v>0</v>
      </c>
      <c r="AR3">
        <f t="shared" si="8"/>
        <v>-75.01024926783839</v>
      </c>
      <c r="AS3">
        <f t="shared" si="8"/>
        <v>0</v>
      </c>
      <c r="AT3">
        <f t="shared" si="8"/>
        <v>0</v>
      </c>
      <c r="AU3">
        <f t="shared" si="8"/>
        <v>-75.01024926783839</v>
      </c>
      <c r="AW3">
        <v>0</v>
      </c>
      <c r="AX3">
        <f>IF(Z3&gt;0, (R3*SUMPRODUCT(K3:$K$98, X3:$X$98)-K3*$AZ$3)/Z3, 0)</f>
        <v>0</v>
      </c>
      <c r="AZ3">
        <f>C6*SUMPRODUCT(X4:X98, K4:K98)/1</f>
        <v>890.44822162994399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96.476325005721478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95.405166603208386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-95.405166603208386</v>
      </c>
      <c r="AK4">
        <f t="shared" ref="AK4:AK67" si="20">G4*SUM(AB4:AB4, AE4:AF4)</f>
        <v>0</v>
      </c>
      <c r="AL4">
        <f t="shared" si="7"/>
        <v>-150.54571660320838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-49.232633928571424</v>
      </c>
      <c r="AR4">
        <f t="shared" si="8"/>
        <v>-49.232633928571424</v>
      </c>
      <c r="AS4">
        <f t="shared" si="8"/>
        <v>-85.18318446715034</v>
      </c>
      <c r="AT4">
        <f t="shared" si="8"/>
        <v>0</v>
      </c>
      <c r="AU4">
        <f t="shared" si="8"/>
        <v>-134.41581839572174</v>
      </c>
      <c r="AW4">
        <v>1</v>
      </c>
      <c r="AX4">
        <f>IF(Z4&gt;0, (R4*SUMPRODUCT(K4:$K$98, X4:$X$98)-K4*$AZ$3)/Z4, 0)</f>
        <v>96.476325005721478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1.1142120000000001E-3</v>
      </c>
      <c r="Q5" s="4">
        <f t="shared" ref="Q5:Q68" si="22">$C$8</f>
        <v>50</v>
      </c>
      <c r="R5">
        <f t="shared" si="0"/>
        <v>50000</v>
      </c>
      <c r="S5">
        <f t="shared" si="1"/>
        <v>134.32340801347374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95.405166603208386</v>
      </c>
      <c r="AC5">
        <f t="shared" si="19"/>
        <v>131.35571714178741</v>
      </c>
      <c r="AE5">
        <f t="shared" si="2"/>
        <v>0</v>
      </c>
      <c r="AF5">
        <f t="shared" si="3"/>
        <v>0</v>
      </c>
      <c r="AG5">
        <f t="shared" si="3"/>
        <v>-48.895318799762492</v>
      </c>
      <c r="AH5">
        <f t="shared" si="4"/>
        <v>-55.092055737503401</v>
      </c>
      <c r="AI5">
        <f t="shared" si="5"/>
        <v>-103.98737453726589</v>
      </c>
      <c r="AJ5">
        <f t="shared" si="6"/>
        <v>-35.950550538579023</v>
      </c>
      <c r="AK5">
        <f t="shared" si="20"/>
        <v>6.6783616622245878</v>
      </c>
      <c r="AL5">
        <f t="shared" si="7"/>
        <v>-133.25956341362036</v>
      </c>
      <c r="AN5">
        <f t="shared" si="8"/>
        <v>0</v>
      </c>
      <c r="AO5">
        <f t="shared" si="8"/>
        <v>0</v>
      </c>
      <c r="AP5">
        <f t="shared" si="8"/>
        <v>-38.979048788075964</v>
      </c>
      <c r="AQ5">
        <f t="shared" si="8"/>
        <v>-43.919049535637271</v>
      </c>
      <c r="AR5">
        <f t="shared" si="8"/>
        <v>-82.898098323713242</v>
      </c>
      <c r="AS5">
        <f t="shared" si="8"/>
        <v>-28.659558783943734</v>
      </c>
      <c r="AT5">
        <f t="shared" si="8"/>
        <v>5.3239490291968963</v>
      </c>
      <c r="AU5">
        <f t="shared" si="8"/>
        <v>-106.2337080784601</v>
      </c>
      <c r="AW5">
        <v>2</v>
      </c>
      <c r="AX5">
        <f>IF(Z5&gt;0, (R5*SUMPRODUCT(K5:$K$98, X5:$X$98)-K5*$AZ$3)/Z5, 0)</f>
        <v>134.32340801347374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1.128462E-3</v>
      </c>
      <c r="Q6" s="4">
        <f t="shared" si="22"/>
        <v>50</v>
      </c>
      <c r="R6">
        <f t="shared" si="0"/>
        <v>50000</v>
      </c>
      <c r="S6">
        <f t="shared" si="1"/>
        <v>169.06831594389575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131.35571714178741</v>
      </c>
      <c r="AC6">
        <f t="shared" si="19"/>
        <v>163.49308230896293</v>
      </c>
      <c r="AE6">
        <f t="shared" si="2"/>
        <v>0</v>
      </c>
      <c r="AF6">
        <f t="shared" si="3"/>
        <v>0</v>
      </c>
      <c r="AG6">
        <f t="shared" si="3"/>
        <v>-48.351189102521452</v>
      </c>
      <c r="AH6">
        <f t="shared" si="4"/>
        <v>-55.176509243417584</v>
      </c>
      <c r="AI6">
        <f t="shared" si="5"/>
        <v>-103.52769834593903</v>
      </c>
      <c r="AJ6">
        <f t="shared" si="6"/>
        <v>-32.137365167175517</v>
      </c>
      <c r="AK6">
        <f t="shared" si="20"/>
        <v>9.1949001999251188</v>
      </c>
      <c r="AL6">
        <f t="shared" si="7"/>
        <v>-126.47016331318943</v>
      </c>
      <c r="AN6">
        <f t="shared" si="8"/>
        <v>0</v>
      </c>
      <c r="AO6">
        <f t="shared" si="8"/>
        <v>0</v>
      </c>
      <c r="AP6">
        <f t="shared" si="8"/>
        <v>-34.415421361465818</v>
      </c>
      <c r="AQ6">
        <f t="shared" si="8"/>
        <v>-39.273549422758727</v>
      </c>
      <c r="AR6">
        <f t="shared" si="8"/>
        <v>-73.688970784224537</v>
      </c>
      <c r="AS6">
        <f t="shared" si="8"/>
        <v>-22.874741742762271</v>
      </c>
      <c r="AT6">
        <f t="shared" si="8"/>
        <v>6.5447483429222828</v>
      </c>
      <c r="AU6">
        <f t="shared" si="8"/>
        <v>-90.018964184064529</v>
      </c>
      <c r="AW6">
        <v>3</v>
      </c>
      <c r="AX6">
        <f>IF(Z6&gt;0, (R6*SUMPRODUCT(K6:$K$98, X6:$X$98)-K6*$AZ$3)/Z6, 0)</f>
        <v>169.06831594389575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1.1436619999999999E-3</v>
      </c>
      <c r="Q7" s="4">
        <f t="shared" si="22"/>
        <v>50</v>
      </c>
      <c r="R7">
        <f t="shared" si="0"/>
        <v>50000</v>
      </c>
      <c r="S7">
        <f t="shared" si="1"/>
        <v>200.91767743212063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163.49308230896293</v>
      </c>
      <c r="AC7">
        <f t="shared" si="19"/>
        <v>192.1270460137157</v>
      </c>
      <c r="AE7">
        <f t="shared" si="2"/>
        <v>0</v>
      </c>
      <c r="AF7">
        <f t="shared" si="3"/>
        <v>0</v>
      </c>
      <c r="AG7">
        <f t="shared" si="3"/>
        <v>-47.812379793864871</v>
      </c>
      <c r="AH7">
        <f t="shared" si="4"/>
        <v>-55.297417631367885</v>
      </c>
      <c r="AI7">
        <f t="shared" si="5"/>
        <v>-103.10979742523276</v>
      </c>
      <c r="AJ7">
        <f t="shared" si="6"/>
        <v>-28.633963704752773</v>
      </c>
      <c r="AK7">
        <f t="shared" si="20"/>
        <v>11.444515761627406</v>
      </c>
      <c r="AL7">
        <f t="shared" si="7"/>
        <v>-120.29924536835813</v>
      </c>
      <c r="AN7">
        <f t="shared" si="8"/>
        <v>0</v>
      </c>
      <c r="AO7">
        <f t="shared" si="8"/>
        <v>0</v>
      </c>
      <c r="AP7">
        <f t="shared" si="8"/>
        <v>-30.385631730558984</v>
      </c>
      <c r="AQ7">
        <f t="shared" si="8"/>
        <v>-35.142508593836354</v>
      </c>
      <c r="AR7">
        <f t="shared" si="8"/>
        <v>-65.528140324395338</v>
      </c>
      <c r="AS7">
        <f t="shared" si="8"/>
        <v>-18.197401590758165</v>
      </c>
      <c r="AT7">
        <f t="shared" si="8"/>
        <v>7.273196665103252</v>
      </c>
      <c r="AU7">
        <f t="shared" si="8"/>
        <v>-76.452345250050243</v>
      </c>
      <c r="AW7">
        <v>4</v>
      </c>
      <c r="AX7">
        <f>IF(Z7&gt;0, (R7*SUMPRODUCT(K7:$K$98, X7:$X$98)-K7*$AZ$3)/Z7, 0)</f>
        <v>200.91767743212063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1.162663E-3</v>
      </c>
      <c r="Q8" s="4">
        <f t="shared" si="22"/>
        <v>50</v>
      </c>
      <c r="R8">
        <f t="shared" si="0"/>
        <v>50000</v>
      </c>
      <c r="S8">
        <f t="shared" si="1"/>
        <v>230.14211540779129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192.1270460137157</v>
      </c>
      <c r="AC8">
        <f t="shared" si="19"/>
        <v>217.61624556944287</v>
      </c>
      <c r="AE8">
        <f t="shared" si="2"/>
        <v>0</v>
      </c>
      <c r="AF8">
        <f t="shared" si="3"/>
        <v>0</v>
      </c>
      <c r="AG8">
        <f t="shared" si="3"/>
        <v>-47.278666310997949</v>
      </c>
      <c r="AH8">
        <f t="shared" si="4"/>
        <v>-55.589684928274316</v>
      </c>
      <c r="AI8">
        <f t="shared" si="5"/>
        <v>-102.86835123927227</v>
      </c>
      <c r="AJ8">
        <f t="shared" si="6"/>
        <v>-25.489199555727168</v>
      </c>
      <c r="AK8">
        <f t="shared" si="20"/>
        <v>13.4488932209601</v>
      </c>
      <c r="AL8">
        <f t="shared" si="7"/>
        <v>-114.90865757403934</v>
      </c>
      <c r="AN8">
        <f t="shared" si="8"/>
        <v>0</v>
      </c>
      <c r="AO8">
        <f t="shared" si="8"/>
        <v>0</v>
      </c>
      <c r="AP8">
        <f t="shared" si="8"/>
        <v>-26.827184967418436</v>
      </c>
      <c r="AQ8">
        <f t="shared" si="8"/>
        <v>-31.543080129238305</v>
      </c>
      <c r="AR8">
        <f t="shared" si="8"/>
        <v>-58.370265096656745</v>
      </c>
      <c r="AS8">
        <f t="shared" si="8"/>
        <v>-14.463256358690185</v>
      </c>
      <c r="AT8">
        <f t="shared" si="8"/>
        <v>7.6312631932645747</v>
      </c>
      <c r="AU8">
        <f t="shared" si="8"/>
        <v>-65.202258262082353</v>
      </c>
      <c r="AW8">
        <v>5</v>
      </c>
      <c r="AX8">
        <f>IF(Z8&gt;0, (R8*SUMPRODUCT(K8:$K$98, X8:$X$98)-K8*$AZ$3)/Z8, 0)</f>
        <v>230.14211540779129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1.192114E-3</v>
      </c>
      <c r="Q9" s="4">
        <f t="shared" si="22"/>
        <v>50</v>
      </c>
      <c r="R9">
        <f t="shared" si="0"/>
        <v>50000</v>
      </c>
      <c r="S9">
        <f t="shared" si="1"/>
        <v>256.91026236210672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217.61624556944287</v>
      </c>
      <c r="AC9">
        <f t="shared" si="19"/>
        <v>240.20861914517221</v>
      </c>
      <c r="AE9">
        <f t="shared" si="2"/>
        <v>0</v>
      </c>
      <c r="AF9">
        <f t="shared" si="3"/>
        <v>0</v>
      </c>
      <c r="AG9">
        <f t="shared" si="3"/>
        <v>-46.749518087877298</v>
      </c>
      <c r="AH9">
        <f t="shared" si="4"/>
        <v>-56.36156001066901</v>
      </c>
      <c r="AI9">
        <f t="shared" si="5"/>
        <v>-103.1110780985463</v>
      </c>
      <c r="AJ9">
        <f t="shared" si="6"/>
        <v>-22.59237357572934</v>
      </c>
      <c r="AK9">
        <f t="shared" si="20"/>
        <v>15.233137189861003</v>
      </c>
      <c r="AL9">
        <f t="shared" si="7"/>
        <v>-110.47031448441464</v>
      </c>
      <c r="AN9">
        <f t="shared" si="8"/>
        <v>0</v>
      </c>
      <c r="AO9">
        <f t="shared" si="8"/>
        <v>0</v>
      </c>
      <c r="AP9">
        <f t="shared" si="8"/>
        <v>-23.684760763360714</v>
      </c>
      <c r="AQ9">
        <f t="shared" si="8"/>
        <v>-28.554520339508088</v>
      </c>
      <c r="AR9">
        <f t="shared" si="8"/>
        <v>-52.239281102868802</v>
      </c>
      <c r="AS9">
        <f t="shared" si="8"/>
        <v>-11.445999554728632</v>
      </c>
      <c r="AT9">
        <f t="shared" si="8"/>
        <v>7.7175813735472216</v>
      </c>
      <c r="AU9">
        <f t="shared" si="8"/>
        <v>-55.967699284050212</v>
      </c>
      <c r="AW9">
        <v>6</v>
      </c>
      <c r="AX9">
        <f>IF(Z9&gt;0, (R9*SUMPRODUCT(K9:$K$98, X9:$X$98)-K9*$AZ$3)/Z9, 0)</f>
        <v>256.91026236210672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1.227265E-3</v>
      </c>
      <c r="Q10" s="4">
        <f t="shared" si="22"/>
        <v>50</v>
      </c>
      <c r="R10">
        <f t="shared" si="0"/>
        <v>50000</v>
      </c>
      <c r="S10">
        <f t="shared" si="1"/>
        <v>281.22368881283376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240.20861914517221</v>
      </c>
      <c r="AC10">
        <f t="shared" si="19"/>
        <v>259.98932532795669</v>
      </c>
      <c r="AE10">
        <f t="shared" si="2"/>
        <v>0</v>
      </c>
      <c r="AF10">
        <f t="shared" si="3"/>
        <v>0</v>
      </c>
      <c r="AG10">
        <f t="shared" si="3"/>
        <v>-46.224648859682404</v>
      </c>
      <c r="AH10">
        <f t="shared" si="4"/>
        <v>-57.374047316118734</v>
      </c>
      <c r="AI10">
        <f t="shared" si="5"/>
        <v>-103.59869617580114</v>
      </c>
      <c r="AJ10">
        <f t="shared" si="6"/>
        <v>-19.780706182784485</v>
      </c>
      <c r="AK10">
        <f t="shared" si="20"/>
        <v>16.814603340162055</v>
      </c>
      <c r="AL10">
        <f t="shared" si="7"/>
        <v>-106.56479901842357</v>
      </c>
      <c r="AN10">
        <f t="shared" si="8"/>
        <v>0</v>
      </c>
      <c r="AO10">
        <f t="shared" si="8"/>
        <v>0</v>
      </c>
      <c r="AP10">
        <f t="shared" si="8"/>
        <v>-20.909683640900766</v>
      </c>
      <c r="AQ10">
        <f t="shared" si="8"/>
        <v>-25.953105284148112</v>
      </c>
      <c r="AR10">
        <f t="shared" si="8"/>
        <v>-46.862788925048875</v>
      </c>
      <c r="AS10">
        <f t="shared" si="8"/>
        <v>-8.9477869205922005</v>
      </c>
      <c r="AT10">
        <f t="shared" si="8"/>
        <v>7.6060726271234147</v>
      </c>
      <c r="AU10">
        <f t="shared" si="8"/>
        <v>-48.204503218517665</v>
      </c>
      <c r="AW10">
        <v>7</v>
      </c>
      <c r="AX10">
        <f>IF(Z10&gt;0, (R10*SUMPRODUCT(K10:$K$98, X10:$X$98)-K10*$AZ$3)/Z10, 0)</f>
        <v>281.22368881283376</v>
      </c>
    </row>
    <row r="11" spans="1:52" x14ac:dyDescent="0.25">
      <c r="A11" t="s">
        <v>33</v>
      </c>
      <c r="C11" s="12">
        <f>AU100</f>
        <v>-1381.9954339658968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1.2614659999999999E-3</v>
      </c>
      <c r="Q11" s="4">
        <f t="shared" si="22"/>
        <v>50</v>
      </c>
      <c r="R11">
        <f t="shared" si="0"/>
        <v>50000</v>
      </c>
      <c r="S11">
        <f t="shared" si="1"/>
        <v>303.24710863534307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259.98932532795669</v>
      </c>
      <c r="AC11">
        <f t="shared" si="19"/>
        <v>277.19267229585552</v>
      </c>
      <c r="AE11">
        <f t="shared" si="2"/>
        <v>0</v>
      </c>
      <c r="AF11">
        <f t="shared" si="3"/>
        <v>0</v>
      </c>
      <c r="AG11">
        <f t="shared" si="3"/>
        <v>-45.704091548187151</v>
      </c>
      <c r="AH11">
        <f t="shared" si="4"/>
        <v>-58.310822898428121</v>
      </c>
      <c r="AI11">
        <f t="shared" si="5"/>
        <v>-104.01491444661528</v>
      </c>
      <c r="AJ11">
        <f t="shared" si="6"/>
        <v>-17.203346967898824</v>
      </c>
      <c r="AK11">
        <f t="shared" si="20"/>
        <v>18.199252772956971</v>
      </c>
      <c r="AL11">
        <f t="shared" si="7"/>
        <v>-103.01900864155714</v>
      </c>
      <c r="AN11">
        <f t="shared" si="8"/>
        <v>0</v>
      </c>
      <c r="AO11">
        <f t="shared" si="8"/>
        <v>0</v>
      </c>
      <c r="AP11">
        <f t="shared" si="8"/>
        <v>-18.459116026346432</v>
      </c>
      <c r="AQ11">
        <f t="shared" si="8"/>
        <v>-23.550763378350467</v>
      </c>
      <c r="AR11">
        <f t="shared" si="8"/>
        <v>-42.009879404696903</v>
      </c>
      <c r="AS11">
        <f t="shared" si="8"/>
        <v>-6.9481433054440709</v>
      </c>
      <c r="AT11">
        <f t="shared" si="8"/>
        <v>7.3503729567543479</v>
      </c>
      <c r="AU11">
        <f t="shared" si="8"/>
        <v>-41.607649753386625</v>
      </c>
      <c r="AW11">
        <v>8</v>
      </c>
      <c r="AX11">
        <f>IF(Z11&gt;0, (R11*SUMPRODUCT(K11:$K$98, X11:$X$98)-K11*$AZ$3)/Z11, 0)</f>
        <v>303.24710863534307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1.3051670000000001E-3</v>
      </c>
      <c r="Q12" s="4">
        <f t="shared" si="22"/>
        <v>50</v>
      </c>
      <c r="R12">
        <f t="shared" si="0"/>
        <v>50000</v>
      </c>
      <c r="S12">
        <f t="shared" si="1"/>
        <v>323.29195859709785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277.19267229585552</v>
      </c>
      <c r="AC12">
        <f t="shared" si="19"/>
        <v>292.1744555711183</v>
      </c>
      <c r="AE12">
        <f t="shared" si="2"/>
        <v>0</v>
      </c>
      <c r="AF12">
        <f t="shared" si="3"/>
        <v>0</v>
      </c>
      <c r="AG12">
        <f t="shared" si="3"/>
        <v>-45.187399160651609</v>
      </c>
      <c r="AH12">
        <f t="shared" si="4"/>
        <v>-59.651472053672784</v>
      </c>
      <c r="AI12">
        <f t="shared" si="5"/>
        <v>-104.8388712143244</v>
      </c>
      <c r="AJ12">
        <f t="shared" si="6"/>
        <v>-14.981783275262785</v>
      </c>
      <c r="AK12">
        <f t="shared" si="20"/>
        <v>19.403487060709889</v>
      </c>
      <c r="AL12">
        <f t="shared" si="7"/>
        <v>-100.41716742887729</v>
      </c>
      <c r="AN12">
        <f t="shared" si="8"/>
        <v>0</v>
      </c>
      <c r="AO12">
        <f t="shared" si="8"/>
        <v>0</v>
      </c>
      <c r="AP12">
        <f t="shared" si="8"/>
        <v>-16.295029140175188</v>
      </c>
      <c r="AQ12">
        <f t="shared" si="8"/>
        <v>-21.510918827462941</v>
      </c>
      <c r="AR12">
        <f t="shared" si="8"/>
        <v>-37.805947967638133</v>
      </c>
      <c r="AS12">
        <f t="shared" si="8"/>
        <v>-5.4025812411611245</v>
      </c>
      <c r="AT12">
        <f t="shared" si="8"/>
        <v>6.9970919536923502</v>
      </c>
      <c r="AU12">
        <f t="shared" si="8"/>
        <v>-36.211437255106901</v>
      </c>
      <c r="AW12">
        <v>9</v>
      </c>
      <c r="AX12">
        <f>IF(Z12&gt;0, (R12*SUMPRODUCT(K12:$K$98, X12:$X$98)-K12*$AZ$3)/Z12, 0)</f>
        <v>323.29195859709785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1.350768E-3</v>
      </c>
      <c r="Q13" s="4">
        <f t="shared" si="22"/>
        <v>50</v>
      </c>
      <c r="R13">
        <f t="shared" si="0"/>
        <v>50000</v>
      </c>
      <c r="S13">
        <f t="shared" si="1"/>
        <v>341.43379531544997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292.1744555711183</v>
      </c>
      <c r="AC13">
        <f t="shared" si="19"/>
        <v>305.06759625581014</v>
      </c>
      <c r="AE13">
        <f t="shared" si="2"/>
        <v>0</v>
      </c>
      <c r="AF13">
        <f t="shared" si="3"/>
        <v>0</v>
      </c>
      <c r="AG13">
        <f t="shared" si="3"/>
        <v>-44.674487476255656</v>
      </c>
      <c r="AH13">
        <f t="shared" si="4"/>
        <v>-61.037692789435056</v>
      </c>
      <c r="AI13">
        <f t="shared" si="5"/>
        <v>-105.71218026569071</v>
      </c>
      <c r="AJ13">
        <f t="shared" si="6"/>
        <v>-12.893140684691843</v>
      </c>
      <c r="AK13">
        <f t="shared" si="20"/>
        <v>20.452211889978283</v>
      </c>
      <c r="AL13">
        <f t="shared" si="7"/>
        <v>-98.153109060404262</v>
      </c>
      <c r="AN13">
        <f t="shared" si="8"/>
        <v>0</v>
      </c>
      <c r="AO13">
        <f t="shared" si="8"/>
        <v>0</v>
      </c>
      <c r="AP13">
        <f t="shared" si="8"/>
        <v>-14.383989325760551</v>
      </c>
      <c r="AQ13">
        <f t="shared" si="8"/>
        <v>-19.652503501442997</v>
      </c>
      <c r="AR13">
        <f t="shared" si="8"/>
        <v>-34.036492827203546</v>
      </c>
      <c r="AS13">
        <f t="shared" si="8"/>
        <v>-4.151246236069416</v>
      </c>
      <c r="AT13">
        <f t="shared" si="8"/>
        <v>6.5850648576550244</v>
      </c>
      <c r="AU13">
        <f t="shared" si="8"/>
        <v>-31.602674205617934</v>
      </c>
      <c r="AW13">
        <v>10</v>
      </c>
      <c r="AX13">
        <f>IF(Z13&gt;0, (R13*SUMPRODUCT(K13:$K$98, X13:$X$98)-K13*$AZ$3)/Z13, 0)</f>
        <v>341.43379531544997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1.4039689999999999E-3</v>
      </c>
      <c r="Q14" s="4">
        <f t="shared" si="22"/>
        <v>50</v>
      </c>
      <c r="R14">
        <f t="shared" si="0"/>
        <v>50000</v>
      </c>
      <c r="S14">
        <f t="shared" si="1"/>
        <v>357.89975395939723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305.06759625581014</v>
      </c>
      <c r="AC14">
        <f t="shared" si="19"/>
        <v>316.13300303307676</v>
      </c>
      <c r="AE14">
        <f t="shared" si="2"/>
        <v>0</v>
      </c>
      <c r="AF14">
        <f t="shared" si="3"/>
        <v>0</v>
      </c>
      <c r="AG14">
        <f t="shared" si="3"/>
        <v>-44.165021005985551</v>
      </c>
      <c r="AH14">
        <f t="shared" si="4"/>
        <v>-62.721595507551179</v>
      </c>
      <c r="AI14">
        <f t="shared" si="5"/>
        <v>-106.88661651353672</v>
      </c>
      <c r="AJ14">
        <f t="shared" si="6"/>
        <v>-11.065406777266617</v>
      </c>
      <c r="AK14">
        <f t="shared" si="20"/>
        <v>21.354731737906711</v>
      </c>
      <c r="AL14">
        <f t="shared" si="7"/>
        <v>-96.597291552896621</v>
      </c>
      <c r="AN14">
        <f t="shared" si="8"/>
        <v>0</v>
      </c>
      <c r="AO14">
        <f t="shared" si="8"/>
        <v>0</v>
      </c>
      <c r="AP14">
        <f t="shared" si="8"/>
        <v>-12.696388176243969</v>
      </c>
      <c r="AQ14">
        <f t="shared" si="8"/>
        <v>-18.030959919373849</v>
      </c>
      <c r="AR14">
        <f t="shared" si="8"/>
        <v>-30.727348095617817</v>
      </c>
      <c r="AS14">
        <f t="shared" si="8"/>
        <v>-3.1810400305974604</v>
      </c>
      <c r="AT14">
        <f t="shared" si="8"/>
        <v>6.1389750840891812</v>
      </c>
      <c r="AU14">
        <f t="shared" si="8"/>
        <v>-27.769413042126093</v>
      </c>
      <c r="AW14">
        <v>11</v>
      </c>
      <c r="AX14">
        <f>IF(Z14&gt;0, (R14*SUMPRODUCT(K14:$K$98, X14:$X$98)-K14*$AZ$3)/Z14, 0)</f>
        <v>357.89975395939723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1.4771210000000001E-3</v>
      </c>
      <c r="Q15" s="4">
        <f t="shared" si="22"/>
        <v>50</v>
      </c>
      <c r="R15">
        <f t="shared" si="0"/>
        <v>50000</v>
      </c>
      <c r="S15">
        <f t="shared" si="1"/>
        <v>372.81569436498523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316.13300303307676</v>
      </c>
      <c r="AC15">
        <f t="shared" si="19"/>
        <v>325.52874871969357</v>
      </c>
      <c r="AE15">
        <f t="shared" si="2"/>
        <v>0</v>
      </c>
      <c r="AF15">
        <f t="shared" si="3"/>
        <v>0</v>
      </c>
      <c r="AG15">
        <f t="shared" si="3"/>
        <v>-43.658133715932316</v>
      </c>
      <c r="AH15">
        <f t="shared" si="4"/>
        <v>-65.23707999338238</v>
      </c>
      <c r="AI15">
        <f t="shared" si="5"/>
        <v>-108.8952137093147</v>
      </c>
      <c r="AJ15">
        <f t="shared" si="6"/>
        <v>-9.3957456866168059</v>
      </c>
      <c r="AK15">
        <f t="shared" si="20"/>
        <v>22.129310212315374</v>
      </c>
      <c r="AL15">
        <f t="shared" si="7"/>
        <v>-96.161649183616134</v>
      </c>
      <c r="AN15">
        <f t="shared" si="8"/>
        <v>0</v>
      </c>
      <c r="AO15">
        <f t="shared" si="8"/>
        <v>0</v>
      </c>
      <c r="AP15">
        <f t="shared" si="8"/>
        <v>-11.20595552935915</v>
      </c>
      <c r="AQ15">
        <f t="shared" si="8"/>
        <v>-16.744733570787201</v>
      </c>
      <c r="AR15">
        <f t="shared" si="8"/>
        <v>-27.950689100146356</v>
      </c>
      <c r="AS15">
        <f t="shared" si="8"/>
        <v>-2.4116538974036068</v>
      </c>
      <c r="AT15">
        <f t="shared" si="8"/>
        <v>5.6800427555633952</v>
      </c>
      <c r="AU15">
        <f t="shared" si="8"/>
        <v>-24.682300241986564</v>
      </c>
      <c r="AW15">
        <v>12</v>
      </c>
      <c r="AX15">
        <f>IF(Z15&gt;0, (R15*SUMPRODUCT(K15:$K$98, X15:$X$98)-K15*$AZ$3)/Z15, 0)</f>
        <v>372.81569436498523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1.5616740000000001E-3</v>
      </c>
      <c r="Q16" s="4">
        <f t="shared" si="22"/>
        <v>50</v>
      </c>
      <c r="R16">
        <f t="shared" si="0"/>
        <v>50000</v>
      </c>
      <c r="S16">
        <f t="shared" si="1"/>
        <v>386.14843409059824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325.52874871969357</v>
      </c>
      <c r="AC16">
        <f t="shared" si="19"/>
        <v>333.27214515425521</v>
      </c>
      <c r="AE16">
        <f t="shared" si="2"/>
        <v>0</v>
      </c>
      <c r="AF16">
        <f t="shared" si="3"/>
        <v>0</v>
      </c>
      <c r="AG16">
        <f t="shared" si="3"/>
        <v>-43.153372606460294</v>
      </c>
      <c r="AH16">
        <f t="shared" si="4"/>
        <v>-68.17977231269488</v>
      </c>
      <c r="AI16">
        <f t="shared" si="5"/>
        <v>-111.33314491915517</v>
      </c>
      <c r="AJ16">
        <f t="shared" si="6"/>
        <v>-7.7433964345616459</v>
      </c>
      <c r="AK16">
        <f t="shared" si="20"/>
        <v>22.787012410378551</v>
      </c>
      <c r="AL16">
        <f t="shared" si="7"/>
        <v>-96.289528943338269</v>
      </c>
      <c r="AN16">
        <f t="shared" si="8"/>
        <v>0</v>
      </c>
      <c r="AO16">
        <f t="shared" si="8"/>
        <v>0</v>
      </c>
      <c r="AP16">
        <f t="shared" si="8"/>
        <v>-9.8896392184555371</v>
      </c>
      <c r="AQ16">
        <f t="shared" si="8"/>
        <v>-15.625044102996803</v>
      </c>
      <c r="AR16">
        <f t="shared" si="8"/>
        <v>-25.514683321452338</v>
      </c>
      <c r="AS16">
        <f t="shared" si="8"/>
        <v>-1.7745866067447362</v>
      </c>
      <c r="AT16">
        <f t="shared" si="8"/>
        <v>5.2221951146264711</v>
      </c>
      <c r="AU16">
        <f t="shared" si="8"/>
        <v>-22.067074813570606</v>
      </c>
      <c r="AW16">
        <v>13</v>
      </c>
      <c r="AX16">
        <f>IF(Z16&gt;0, (R16*SUMPRODUCT(K16:$K$98, X16:$X$98)-K16*$AZ$3)/Z16, 0)</f>
        <v>386.14843409059824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1.648126E-3</v>
      </c>
      <c r="Q17" s="4">
        <f t="shared" si="22"/>
        <v>50</v>
      </c>
      <c r="R17">
        <f t="shared" si="0"/>
        <v>50000</v>
      </c>
      <c r="S17">
        <f t="shared" si="1"/>
        <v>398.01383098567118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333.27214515425521</v>
      </c>
      <c r="AC17">
        <f t="shared" si="19"/>
        <v>339.51150284174844</v>
      </c>
      <c r="AE17">
        <f t="shared" si="2"/>
        <v>0</v>
      </c>
      <c r="AF17">
        <f t="shared" si="3"/>
        <v>0</v>
      </c>
      <c r="AG17">
        <f t="shared" si="3"/>
        <v>-42.650716685015297</v>
      </c>
      <c r="AH17">
        <f t="shared" si="4"/>
        <v>-71.122195380394984</v>
      </c>
      <c r="AI17">
        <f t="shared" si="5"/>
        <v>-113.77291206541028</v>
      </c>
      <c r="AJ17">
        <f t="shared" si="6"/>
        <v>-6.2393576874932251</v>
      </c>
      <c r="AK17">
        <f t="shared" si="20"/>
        <v>23.329050160797866</v>
      </c>
      <c r="AL17">
        <f t="shared" si="7"/>
        <v>-96.683219592105644</v>
      </c>
      <c r="AN17">
        <f t="shared" si="8"/>
        <v>0</v>
      </c>
      <c r="AO17">
        <f t="shared" si="8"/>
        <v>0</v>
      </c>
      <c r="AP17">
        <f t="shared" si="8"/>
        <v>-8.7271816560218074</v>
      </c>
      <c r="AQ17">
        <f t="shared" si="8"/>
        <v>-14.55301029156808</v>
      </c>
      <c r="AR17">
        <f t="shared" si="8"/>
        <v>-23.280191947589888</v>
      </c>
      <c r="AS17">
        <f t="shared" si="8"/>
        <v>-1.276696200858459</v>
      </c>
      <c r="AT17">
        <f t="shared" si="8"/>
        <v>4.7735858724094662</v>
      </c>
      <c r="AU17">
        <f t="shared" si="8"/>
        <v>-19.783302276038881</v>
      </c>
      <c r="AW17">
        <v>14</v>
      </c>
      <c r="AX17">
        <f>IF(Z17&gt;0, (R17*SUMPRODUCT(K17:$K$98, X17:$X$98)-K17*$AZ$3)/Z17, 0)</f>
        <v>398.01383098567118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1.7393280000000001E-3</v>
      </c>
      <c r="Q18" s="4">
        <f t="shared" si="22"/>
        <v>50</v>
      </c>
      <c r="R18">
        <f t="shared" si="0"/>
        <v>50000</v>
      </c>
      <c r="S18">
        <f t="shared" si="1"/>
        <v>408.6359050116273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339.51150284174844</v>
      </c>
      <c r="AC18">
        <f t="shared" si="19"/>
        <v>344.48027986311786</v>
      </c>
      <c r="AE18">
        <f t="shared" si="2"/>
        <v>0</v>
      </c>
      <c r="AF18">
        <f t="shared" si="3"/>
        <v>0</v>
      </c>
      <c r="AG18">
        <f t="shared" si="3"/>
        <v>-42.150025932414827</v>
      </c>
      <c r="AH18">
        <f t="shared" si="4"/>
        <v>-74.183585750314293</v>
      </c>
      <c r="AI18">
        <f t="shared" si="5"/>
        <v>-116.33361168272913</v>
      </c>
      <c r="AJ18">
        <f t="shared" si="6"/>
        <v>-4.9687770213694193</v>
      </c>
      <c r="AK18">
        <f t="shared" si="20"/>
        <v>23.765805198922394</v>
      </c>
      <c r="AL18">
        <f t="shared" si="7"/>
        <v>-97.536583505176154</v>
      </c>
      <c r="AN18">
        <f t="shared" si="8"/>
        <v>0</v>
      </c>
      <c r="AO18">
        <f t="shared" si="8"/>
        <v>0</v>
      </c>
      <c r="AP18">
        <f t="shared" si="8"/>
        <v>-7.7006521500412353</v>
      </c>
      <c r="AQ18">
        <f t="shared" si="8"/>
        <v>-13.553063763754553</v>
      </c>
      <c r="AR18">
        <f t="shared" si="8"/>
        <v>-21.253715913795787</v>
      </c>
      <c r="AS18">
        <f t="shared" si="8"/>
        <v>-0.90777698485965741</v>
      </c>
      <c r="AT18">
        <f t="shared" si="8"/>
        <v>4.3419237557763912</v>
      </c>
      <c r="AU18">
        <f t="shared" si="8"/>
        <v>-17.819569142879054</v>
      </c>
      <c r="AW18">
        <v>15</v>
      </c>
      <c r="AX18">
        <f>IF(Z18&gt;0, (R18*SUMPRODUCT(K18:$K$98, X18:$X$98)-K18*$AZ$3)/Z18, 0)</f>
        <v>408.6359050116273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1.844781E-3</v>
      </c>
      <c r="Q19" s="4">
        <f t="shared" si="22"/>
        <v>50</v>
      </c>
      <c r="R19">
        <f t="shared" si="0"/>
        <v>50000</v>
      </c>
      <c r="S19">
        <f t="shared" si="1"/>
        <v>418.18842626821771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344.48027986311786</v>
      </c>
      <c r="AC19">
        <f t="shared" si="19"/>
        <v>348.35738334305745</v>
      </c>
      <c r="AE19">
        <f t="shared" si="2"/>
        <v>0</v>
      </c>
      <c r="AF19">
        <f t="shared" si="3"/>
        <v>0</v>
      </c>
      <c r="AG19">
        <f t="shared" si="3"/>
        <v>-41.650768106101047</v>
      </c>
      <c r="AH19">
        <f t="shared" si="4"/>
        <v>-77.757566989626142</v>
      </c>
      <c r="AI19">
        <f t="shared" si="5"/>
        <v>-119.40833509572718</v>
      </c>
      <c r="AJ19">
        <f t="shared" si="6"/>
        <v>-3.877103479939592</v>
      </c>
      <c r="AK19">
        <f t="shared" si="20"/>
        <v>24.113619590418253</v>
      </c>
      <c r="AL19">
        <f t="shared" si="7"/>
        <v>-99.171818985248521</v>
      </c>
      <c r="AN19">
        <f t="shared" si="8"/>
        <v>0</v>
      </c>
      <c r="AO19">
        <f t="shared" si="8"/>
        <v>0</v>
      </c>
      <c r="AP19">
        <f t="shared" si="8"/>
        <v>-6.7941425105060862</v>
      </c>
      <c r="AQ19">
        <f t="shared" si="8"/>
        <v>-12.683943548218943</v>
      </c>
      <c r="AR19">
        <f t="shared" si="8"/>
        <v>-19.47808605872503</v>
      </c>
      <c r="AS19">
        <f t="shared" si="8"/>
        <v>-0.63243956278516067</v>
      </c>
      <c r="AT19">
        <f t="shared" si="8"/>
        <v>3.9334537006397925</v>
      </c>
      <c r="AU19">
        <f t="shared" si="8"/>
        <v>-16.177071920870397</v>
      </c>
      <c r="AW19">
        <v>16</v>
      </c>
      <c r="AX19">
        <f>IF(Z19&gt;0, (R19*SUMPRODUCT(K19:$K$98, X19:$X$98)-K19*$AZ$3)/Z19, 0)</f>
        <v>418.18842626821771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1.9492839999999999E-3</v>
      </c>
      <c r="Q20" s="4">
        <f t="shared" si="22"/>
        <v>50</v>
      </c>
      <c r="R20">
        <f t="shared" si="0"/>
        <v>50000</v>
      </c>
      <c r="S20">
        <f t="shared" si="1"/>
        <v>426.74347072764061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348.35738334305745</v>
      </c>
      <c r="AC20">
        <f t="shared" si="19"/>
        <v>351.23608911956558</v>
      </c>
      <c r="AE20">
        <f t="shared" si="2"/>
        <v>0</v>
      </c>
      <c r="AF20">
        <f t="shared" si="3"/>
        <v>0</v>
      </c>
      <c r="AG20">
        <f t="shared" si="3"/>
        <v>-41.153071249183107</v>
      </c>
      <c r="AH20">
        <f t="shared" si="4"/>
        <v>-81.189175856933076</v>
      </c>
      <c r="AI20">
        <f t="shared" si="5"/>
        <v>-122.34224710611619</v>
      </c>
      <c r="AJ20">
        <f t="shared" si="6"/>
        <v>-2.8787057765081272</v>
      </c>
      <c r="AK20">
        <f t="shared" si="20"/>
        <v>24.385016834014024</v>
      </c>
      <c r="AL20">
        <f t="shared" si="7"/>
        <v>-100.83593604861029</v>
      </c>
      <c r="AN20">
        <f t="shared" si="8"/>
        <v>0</v>
      </c>
      <c r="AO20">
        <f t="shared" si="8"/>
        <v>0</v>
      </c>
      <c r="AP20">
        <f t="shared" si="8"/>
        <v>-5.9937119393853351</v>
      </c>
      <c r="AQ20">
        <f t="shared" si="8"/>
        <v>-11.824744008436914</v>
      </c>
      <c r="AR20">
        <f t="shared" si="8"/>
        <v>-17.818455947822251</v>
      </c>
      <c r="AS20">
        <f t="shared" si="8"/>
        <v>-0.41926720555459857</v>
      </c>
      <c r="AT20">
        <f t="shared" si="8"/>
        <v>3.5515397053881728</v>
      </c>
      <c r="AU20">
        <f t="shared" si="8"/>
        <v>-14.686183447988677</v>
      </c>
      <c r="AW20">
        <v>17</v>
      </c>
      <c r="AX20">
        <f>IF(Z20&gt;0, (R20*SUMPRODUCT(K20:$K$98, X20:$X$98)-K20*$AZ$3)/Z20, 0)</f>
        <v>426.74347072764061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2.068987E-3</v>
      </c>
      <c r="Q21" s="4">
        <f t="shared" si="22"/>
        <v>50</v>
      </c>
      <c r="R21">
        <f t="shared" si="0"/>
        <v>50000</v>
      </c>
      <c r="S21">
        <f t="shared" si="1"/>
        <v>434.50306468505431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351.23608911956558</v>
      </c>
      <c r="AC21">
        <f t="shared" si="19"/>
        <v>353.30656772249199</v>
      </c>
      <c r="AE21">
        <f t="shared" si="2"/>
        <v>0</v>
      </c>
      <c r="AF21">
        <f t="shared" si="3"/>
        <v>0</v>
      </c>
      <c r="AG21">
        <f t="shared" si="3"/>
        <v>-40.65639536726664</v>
      </c>
      <c r="AH21">
        <f t="shared" si="4"/>
        <v>-85.145169424633607</v>
      </c>
      <c r="AI21">
        <f t="shared" si="5"/>
        <v>-125.80156479190025</v>
      </c>
      <c r="AJ21">
        <f t="shared" si="6"/>
        <v>-2.0704786029264142</v>
      </c>
      <c r="AK21">
        <f t="shared" si="20"/>
        <v>24.586526238369594</v>
      </c>
      <c r="AL21">
        <f t="shared" si="7"/>
        <v>-103.28551715645708</v>
      </c>
      <c r="AN21">
        <f t="shared" si="8"/>
        <v>0</v>
      </c>
      <c r="AO21">
        <f t="shared" si="8"/>
        <v>0</v>
      </c>
      <c r="AP21">
        <f t="shared" si="8"/>
        <v>-5.2869409892028107</v>
      </c>
      <c r="AQ21">
        <f t="shared" si="8"/>
        <v>-11.072242932440219</v>
      </c>
      <c r="AR21">
        <f t="shared" si="8"/>
        <v>-16.35918392164303</v>
      </c>
      <c r="AS21">
        <f t="shared" si="8"/>
        <v>-0.26924418887101575</v>
      </c>
      <c r="AT21">
        <f t="shared" si="8"/>
        <v>3.1972217944437449</v>
      </c>
      <c r="AU21">
        <f t="shared" si="8"/>
        <v>-13.431206316070302</v>
      </c>
      <c r="AW21">
        <v>18</v>
      </c>
      <c r="AX21">
        <f>IF(Z21&gt;0, (R21*SUMPRODUCT(K21:$K$98, X21:$X$98)-K21*$AZ$3)/Z21, 0)</f>
        <v>434.50306468505431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2.1981909999999999E-3</v>
      </c>
      <c r="Q22" s="4">
        <f t="shared" si="22"/>
        <v>50</v>
      </c>
      <c r="R22">
        <f t="shared" si="0"/>
        <v>50000</v>
      </c>
      <c r="S22">
        <f t="shared" si="1"/>
        <v>441.5297604662959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353.30656772249199</v>
      </c>
      <c r="AC22">
        <f t="shared" si="19"/>
        <v>354.64077355019759</v>
      </c>
      <c r="AE22">
        <f t="shared" si="2"/>
        <v>0</v>
      </c>
      <c r="AF22">
        <f t="shared" si="3"/>
        <v>0</v>
      </c>
      <c r="AG22">
        <f t="shared" si="3"/>
        <v>-40.160460891205204</v>
      </c>
      <c r="AH22">
        <f t="shared" si="4"/>
        <v>-89.370522388767228</v>
      </c>
      <c r="AI22">
        <f t="shared" si="5"/>
        <v>-129.53098327997242</v>
      </c>
      <c r="AJ22">
        <f t="shared" si="6"/>
        <v>-1.3342058277056026</v>
      </c>
      <c r="AK22">
        <f t="shared" si="20"/>
        <v>24.73145974057444</v>
      </c>
      <c r="AL22">
        <f t="shared" si="7"/>
        <v>-106.13372936710358</v>
      </c>
      <c r="AN22">
        <f t="shared" si="8"/>
        <v>0</v>
      </c>
      <c r="AO22">
        <f t="shared" si="8"/>
        <v>0</v>
      </c>
      <c r="AP22">
        <f t="shared" si="8"/>
        <v>-4.6629016725096299</v>
      </c>
      <c r="AQ22">
        <f t="shared" si="8"/>
        <v>-10.376523303568495</v>
      </c>
      <c r="AR22">
        <f t="shared" si="8"/>
        <v>-15.039424976078124</v>
      </c>
      <c r="AS22">
        <f t="shared" si="8"/>
        <v>-0.15491033836324708</v>
      </c>
      <c r="AT22">
        <f t="shared" si="8"/>
        <v>2.8714900782720671</v>
      </c>
      <c r="AU22">
        <f t="shared" si="8"/>
        <v>-12.322845236169304</v>
      </c>
      <c r="AW22">
        <v>19</v>
      </c>
      <c r="AX22">
        <f>IF(Z22&gt;0, (R22*SUMPRODUCT(K22:$K$98, X22:$X$98)-K22*$AZ$3)/Z22, 0)</f>
        <v>441.5297604662959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2.3387939999999999E-3</v>
      </c>
      <c r="Q23" s="4">
        <f t="shared" si="22"/>
        <v>50</v>
      </c>
      <c r="R23">
        <f t="shared" si="0"/>
        <v>50000</v>
      </c>
      <c r="S23">
        <f t="shared" si="1"/>
        <v>447.9289935367517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354.64077355019759</v>
      </c>
      <c r="AC23">
        <f t="shared" si="19"/>
        <v>355.34143663961646</v>
      </c>
      <c r="AE23">
        <f t="shared" si="2"/>
        <v>0</v>
      </c>
      <c r="AF23">
        <f t="shared" si="3"/>
        <v>0</v>
      </c>
      <c r="AG23">
        <f t="shared" si="3"/>
        <v>-39.66492923732357</v>
      </c>
      <c r="AH23">
        <f t="shared" si="4"/>
        <v>-93.927044969585381</v>
      </c>
      <c r="AI23">
        <f t="shared" si="5"/>
        <v>-133.59197420690896</v>
      </c>
      <c r="AJ23">
        <f t="shared" si="6"/>
        <v>-0.70066308941886746</v>
      </c>
      <c r="AK23">
        <f t="shared" si="20"/>
        <v>24.824854148513833</v>
      </c>
      <c r="AL23">
        <f t="shared" si="7"/>
        <v>-109.46778314781399</v>
      </c>
      <c r="AN23">
        <f t="shared" si="8"/>
        <v>0</v>
      </c>
      <c r="AO23">
        <f t="shared" si="8"/>
        <v>0</v>
      </c>
      <c r="AP23">
        <f t="shared" si="8"/>
        <v>-4.1119349011877482</v>
      </c>
      <c r="AQ23">
        <f t="shared" si="8"/>
        <v>-9.7371129055852563</v>
      </c>
      <c r="AR23">
        <f t="shared" si="8"/>
        <v>-13.849047806773005</v>
      </c>
      <c r="AS23">
        <f t="shared" si="8"/>
        <v>-7.2635475891495049E-2</v>
      </c>
      <c r="AT23">
        <f t="shared" si="8"/>
        <v>2.5735123231763346</v>
      </c>
      <c r="AU23">
        <f t="shared" si="8"/>
        <v>-11.348170959488165</v>
      </c>
      <c r="AW23">
        <v>20</v>
      </c>
      <c r="AX23">
        <f>IF(Z23&gt;0, (R23*SUMPRODUCT(K23:$K$98, X23:$X$98)-K23*$AZ$3)/Z23, 0)</f>
        <v>447.9289935367517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2.4879479999999998E-3</v>
      </c>
      <c r="Q24" s="4">
        <f t="shared" si="22"/>
        <v>50</v>
      </c>
      <c r="R24">
        <f t="shared" si="0"/>
        <v>50000</v>
      </c>
      <c r="S24">
        <f t="shared" si="1"/>
        <v>453.78904569376476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355.34143663961646</v>
      </c>
      <c r="AC24">
        <f t="shared" si="19"/>
        <v>355.49466872776998</v>
      </c>
      <c r="AE24">
        <f t="shared" si="2"/>
        <v>0</v>
      </c>
      <c r="AF24">
        <f t="shared" si="3"/>
        <v>0</v>
      </c>
      <c r="AG24">
        <f t="shared" si="3"/>
        <v>-39.169595663584197</v>
      </c>
      <c r="AH24">
        <f t="shared" si="4"/>
        <v>-98.684281366140709</v>
      </c>
      <c r="AI24">
        <f t="shared" si="5"/>
        <v>-137.85387702972491</v>
      </c>
      <c r="AJ24">
        <f t="shared" si="6"/>
        <v>-0.15323208815351563</v>
      </c>
      <c r="AK24">
        <f t="shared" si="20"/>
        <v>24.873900564773155</v>
      </c>
      <c r="AL24">
        <f t="shared" ref="AL24:AL87" si="23">SUM(AI24:AK24)</f>
        <v>-113.13320855310528</v>
      </c>
      <c r="AN24">
        <f t="shared" si="8"/>
        <v>0</v>
      </c>
      <c r="AO24">
        <f t="shared" si="8"/>
        <v>0</v>
      </c>
      <c r="AP24">
        <f t="shared" si="8"/>
        <v>-3.6255225642520812</v>
      </c>
      <c r="AQ24">
        <f t="shared" si="8"/>
        <v>-9.1341787620895154</v>
      </c>
      <c r="AR24">
        <f t="shared" si="8"/>
        <v>-12.759701326341597</v>
      </c>
      <c r="AS24">
        <f t="shared" si="8"/>
        <v>-1.4183102576280204E-2</v>
      </c>
      <c r="AT24">
        <f t="shared" si="8"/>
        <v>2.3023185772220884</v>
      </c>
      <c r="AU24">
        <f t="shared" si="8"/>
        <v>-10.471565851695788</v>
      </c>
      <c r="AW24">
        <v>21</v>
      </c>
      <c r="AX24">
        <f>IF(Z24&gt;0, (R24*SUMPRODUCT(K24:$K$98, X24:$X$98)-K24*$AZ$3)/Z24, 0)</f>
        <v>453.78904569376476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2.6637029999999999E-3</v>
      </c>
      <c r="Q25" s="4">
        <f t="shared" si="22"/>
        <v>50</v>
      </c>
      <c r="R25">
        <f t="shared" si="0"/>
        <v>50000</v>
      </c>
      <c r="S25">
        <f t="shared" si="1"/>
        <v>459.21699818859435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355.49466872776998</v>
      </c>
      <c r="AC25">
        <f t="shared" si="19"/>
        <v>355.19115513866137</v>
      </c>
      <c r="AE25">
        <f t="shared" si="2"/>
        <v>0</v>
      </c>
      <c r="AF25">
        <f t="shared" si="3"/>
        <v>0</v>
      </c>
      <c r="AG25">
        <f t="shared" si="3"/>
        <v>-38.673563537470478</v>
      </c>
      <c r="AH25">
        <f t="shared" si="4"/>
        <v>-104.33616947787621</v>
      </c>
      <c r="AI25">
        <f t="shared" si="5"/>
        <v>-143.00973301534668</v>
      </c>
      <c r="AJ25">
        <f t="shared" si="6"/>
        <v>0.30351358910860426</v>
      </c>
      <c r="AK25">
        <f t="shared" si="20"/>
        <v>24.884626810943899</v>
      </c>
      <c r="AL25">
        <f t="shared" si="23"/>
        <v>-117.82159261529418</v>
      </c>
      <c r="AN25">
        <f t="shared" si="8"/>
        <v>0</v>
      </c>
      <c r="AO25">
        <f t="shared" si="8"/>
        <v>0</v>
      </c>
      <c r="AP25">
        <f t="shared" si="8"/>
        <v>-3.1960803779273164</v>
      </c>
      <c r="AQ25">
        <f t="shared" si="8"/>
        <v>-8.6226029740767505</v>
      </c>
      <c r="AR25">
        <f t="shared" si="8"/>
        <v>-11.818683352004065</v>
      </c>
      <c r="AS25">
        <f t="shared" si="8"/>
        <v>2.5083124952900382E-2</v>
      </c>
      <c r="AT25">
        <f t="shared" si="8"/>
        <v>2.0565280307164535</v>
      </c>
      <c r="AU25">
        <f t="shared" si="8"/>
        <v>-9.7370721963347115</v>
      </c>
      <c r="AW25">
        <v>22</v>
      </c>
      <c r="AX25">
        <f>IF(Z25&gt;0, (R25*SUMPRODUCT(K25:$K$98, X25:$X$98)-K25*$AZ$3)/Z25, 0)</f>
        <v>459.21699818859435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2.8651079999999999E-3</v>
      </c>
      <c r="Q26" s="4">
        <f t="shared" si="22"/>
        <v>50</v>
      </c>
      <c r="R26">
        <f t="shared" si="0"/>
        <v>50000</v>
      </c>
      <c r="S26">
        <f t="shared" si="1"/>
        <v>464.23518981160578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355.19115513866137</v>
      </c>
      <c r="AC26">
        <f t="shared" si="19"/>
        <v>354.45307464046061</v>
      </c>
      <c r="AE26">
        <f t="shared" si="2"/>
        <v>0</v>
      </c>
      <c r="AF26">
        <f t="shared" si="3"/>
        <v>0</v>
      </c>
      <c r="AG26">
        <f t="shared" si="3"/>
        <v>-38.176023965816064</v>
      </c>
      <c r="AH26">
        <f t="shared" si="4"/>
        <v>-110.80393627971496</v>
      </c>
      <c r="AI26">
        <f t="shared" si="5"/>
        <v>-148.97996024553103</v>
      </c>
      <c r="AJ26">
        <f t="shared" si="6"/>
        <v>0.73808049820075894</v>
      </c>
      <c r="AK26">
        <f t="shared" si="20"/>
        <v>24.8633808597063</v>
      </c>
      <c r="AL26">
        <f t="shared" si="23"/>
        <v>-123.37849888762398</v>
      </c>
      <c r="AN26">
        <f t="shared" si="8"/>
        <v>0</v>
      </c>
      <c r="AO26">
        <f t="shared" si="8"/>
        <v>0</v>
      </c>
      <c r="AP26">
        <f t="shared" si="8"/>
        <v>-2.8169307666862506</v>
      </c>
      <c r="AQ26">
        <f t="shared" si="8"/>
        <v>-8.1759959459308718</v>
      </c>
      <c r="AR26">
        <f t="shared" si="8"/>
        <v>-10.992926712617123</v>
      </c>
      <c r="AS26">
        <f t="shared" si="8"/>
        <v>5.4461451133165167E-2</v>
      </c>
      <c r="AT26">
        <f t="shared" si="8"/>
        <v>1.8346180464015631</v>
      </c>
      <c r="AU26">
        <f t="shared" si="8"/>
        <v>-9.1038472150823946</v>
      </c>
      <c r="AW26">
        <v>23</v>
      </c>
      <c r="AX26">
        <f>IF(Z26&gt;0, (R26*SUMPRODUCT(K26:$K$98, X26:$X$98)-K26*$AZ$3)/Z26, 0)</f>
        <v>464.23518981160578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4.466869E-3</v>
      </c>
      <c r="Q27" s="4">
        <f t="shared" si="22"/>
        <v>50</v>
      </c>
      <c r="R27">
        <f t="shared" si="0"/>
        <v>50000</v>
      </c>
      <c r="S27">
        <f t="shared" si="1"/>
        <v>469.53979647894835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354.45307464046061</v>
      </c>
      <c r="AC27">
        <f t="shared" si="19"/>
        <v>353.3168309051332</v>
      </c>
      <c r="AE27">
        <f t="shared" si="2"/>
        <v>0</v>
      </c>
      <c r="AF27">
        <f t="shared" si="3"/>
        <v>0</v>
      </c>
      <c r="AG27">
        <f t="shared" si="3"/>
        <v>-37.623736428161742</v>
      </c>
      <c r="AH27">
        <f t="shared" si="4"/>
        <v>-170.52729799616085</v>
      </c>
      <c r="AI27">
        <f t="shared" si="5"/>
        <v>-208.1510344243226</v>
      </c>
      <c r="AJ27">
        <f t="shared" si="6"/>
        <v>1.1362437353274117</v>
      </c>
      <c r="AK27">
        <f t="shared" si="20"/>
        <v>24.811715224832245</v>
      </c>
      <c r="AL27">
        <f t="shared" si="23"/>
        <v>-182.20307546416294</v>
      </c>
      <c r="AN27">
        <f t="shared" si="8"/>
        <v>0</v>
      </c>
      <c r="AO27">
        <f t="shared" si="8"/>
        <v>0</v>
      </c>
      <c r="AP27">
        <f t="shared" si="8"/>
        <v>-2.4787308913415451</v>
      </c>
      <c r="AQ27">
        <f t="shared" si="8"/>
        <v>-11.234697068622362</v>
      </c>
      <c r="AR27">
        <f t="shared" si="8"/>
        <v>-13.713427959963909</v>
      </c>
      <c r="AS27">
        <f t="shared" si="8"/>
        <v>7.4858127188591167E-2</v>
      </c>
      <c r="AT27">
        <f t="shared" si="8"/>
        <v>1.6346479864484296</v>
      </c>
      <c r="AU27">
        <f t="shared" si="8"/>
        <v>-12.003921846326886</v>
      </c>
      <c r="AW27">
        <v>24</v>
      </c>
      <c r="AX27">
        <f>IF(Z27&gt;0, (R27*SUMPRODUCT(K27:$K$98, X27:$X$98)-K27*$AZ$3)/Z27, 0)</f>
        <v>469.53979647894835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6.2254789999999999E-3</v>
      </c>
      <c r="Q28" s="4">
        <f t="shared" si="22"/>
        <v>50</v>
      </c>
      <c r="R28">
        <f t="shared" si="0"/>
        <v>50000</v>
      </c>
      <c r="S28">
        <f t="shared" si="1"/>
        <v>470.59824217594144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353.3168309051332</v>
      </c>
      <c r="AC28">
        <f t="shared" si="19"/>
        <v>348.3676268816925</v>
      </c>
      <c r="AE28">
        <f t="shared" si="2"/>
        <v>0</v>
      </c>
      <c r="AF28">
        <f t="shared" si="3"/>
        <v>0</v>
      </c>
      <c r="AG28">
        <f t="shared" si="3"/>
        <v>-37.013273282845063</v>
      </c>
      <c r="AH28">
        <f t="shared" si="4"/>
        <v>-234.22578103505592</v>
      </c>
      <c r="AI28">
        <f t="shared" si="5"/>
        <v>-271.23905431790098</v>
      </c>
      <c r="AJ28">
        <f t="shared" si="6"/>
        <v>4.9492040234407</v>
      </c>
      <c r="AK28">
        <f t="shared" si="20"/>
        <v>24.732178163359325</v>
      </c>
      <c r="AL28">
        <f t="shared" si="23"/>
        <v>-241.55767213110096</v>
      </c>
      <c r="AN28">
        <f t="shared" si="8"/>
        <v>0</v>
      </c>
      <c r="AO28">
        <f t="shared" si="8"/>
        <v>0</v>
      </c>
      <c r="AP28">
        <f t="shared" si="8"/>
        <v>-2.177243120819135</v>
      </c>
      <c r="AQ28">
        <f t="shared" si="8"/>
        <v>-13.777934920266134</v>
      </c>
      <c r="AR28">
        <f t="shared" si="8"/>
        <v>-15.955178041085269</v>
      </c>
      <c r="AS28">
        <f t="shared" si="8"/>
        <v>0.29112854546049949</v>
      </c>
      <c r="AT28">
        <f t="shared" si="8"/>
        <v>1.4548284978082393</v>
      </c>
      <c r="AU28">
        <f t="shared" si="8"/>
        <v>-14.20922099781653</v>
      </c>
      <c r="AW28">
        <v>25</v>
      </c>
      <c r="AX28">
        <f>IF(Z28&gt;0, (R28*SUMPRODUCT(K28:$K$98, X28:$X$98)-K28*$AZ$3)/Z28, 0)</f>
        <v>470.59824217594144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8.1133709999999994E-3</v>
      </c>
      <c r="Q29" s="4">
        <f t="shared" si="22"/>
        <v>50</v>
      </c>
      <c r="R29">
        <f t="shared" si="0"/>
        <v>50000</v>
      </c>
      <c r="S29">
        <f t="shared" si="1"/>
        <v>468.04509060084786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348.3676268816925</v>
      </c>
      <c r="AC29">
        <f t="shared" si="19"/>
        <v>340.20173932319574</v>
      </c>
      <c r="AE29">
        <f t="shared" si="2"/>
        <v>0</v>
      </c>
      <c r="AF29">
        <f t="shared" si="3"/>
        <v>0</v>
      </c>
      <c r="AG29">
        <f t="shared" si="3"/>
        <v>-36.342838131948504</v>
      </c>
      <c r="AH29">
        <f t="shared" si="4"/>
        <v>-300.30241806810994</v>
      </c>
      <c r="AI29">
        <f t="shared" si="5"/>
        <v>-336.64525620005844</v>
      </c>
      <c r="AJ29">
        <f t="shared" si="6"/>
        <v>8.1658875584967632</v>
      </c>
      <c r="AK29">
        <f t="shared" si="20"/>
        <v>24.385733881718476</v>
      </c>
      <c r="AL29">
        <f t="shared" si="23"/>
        <v>-304.09363475984321</v>
      </c>
      <c r="AN29">
        <f t="shared" si="8"/>
        <v>0</v>
      </c>
      <c r="AO29">
        <f t="shared" si="8"/>
        <v>0</v>
      </c>
      <c r="AP29">
        <f t="shared" si="8"/>
        <v>-1.9087552753701249</v>
      </c>
      <c r="AQ29">
        <f t="shared" si="8"/>
        <v>-15.772126068217379</v>
      </c>
      <c r="AR29">
        <f t="shared" si="8"/>
        <v>-17.680881343587505</v>
      </c>
      <c r="AS29">
        <f t="shared" si="8"/>
        <v>0.42887902421847246</v>
      </c>
      <c r="AT29">
        <f t="shared" si="8"/>
        <v>1.2807584818089321</v>
      </c>
      <c r="AU29">
        <f t="shared" si="8"/>
        <v>-15.971243837560099</v>
      </c>
      <c r="AW29">
        <v>26</v>
      </c>
      <c r="AX29">
        <f>IF(Z29&gt;0, (R29*SUMPRODUCT(K29:$K$98, X29:$X$98)-K29*$AZ$3)/Z29, 0)</f>
        <v>468.04509060084786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1.0286442999999999E-2</v>
      </c>
      <c r="Q30" s="4">
        <f t="shared" si="22"/>
        <v>50</v>
      </c>
      <c r="R30">
        <f t="shared" si="0"/>
        <v>50000</v>
      </c>
      <c r="S30">
        <f t="shared" si="1"/>
        <v>462.62475023006004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340.20173932319574</v>
      </c>
      <c r="AC30">
        <f t="shared" si="19"/>
        <v>329.44036982798679</v>
      </c>
      <c r="AE30">
        <f t="shared" si="2"/>
        <v>0</v>
      </c>
      <c r="AF30">
        <f t="shared" si="3"/>
        <v>0</v>
      </c>
      <c r="AG30">
        <f t="shared" si="3"/>
        <v>-35.605571217726506</v>
      </c>
      <c r="AH30">
        <f t="shared" si="4"/>
        <v>-373.83853290251477</v>
      </c>
      <c r="AI30">
        <f t="shared" si="5"/>
        <v>-409.44410412024126</v>
      </c>
      <c r="AJ30">
        <f t="shared" si="6"/>
        <v>10.761369495208953</v>
      </c>
      <c r="AK30">
        <f t="shared" si="20"/>
        <v>23.814121752623706</v>
      </c>
      <c r="AL30">
        <f t="shared" si="23"/>
        <v>-374.86861287240862</v>
      </c>
      <c r="AN30">
        <f t="shared" si="8"/>
        <v>0</v>
      </c>
      <c r="AO30">
        <f t="shared" si="8"/>
        <v>0</v>
      </c>
      <c r="AP30">
        <f t="shared" si="8"/>
        <v>-1.669672696674446</v>
      </c>
      <c r="AQ30">
        <f t="shared" si="8"/>
        <v>-17.530627090217941</v>
      </c>
      <c r="AR30">
        <f t="shared" si="8"/>
        <v>-19.200299786892383</v>
      </c>
      <c r="AS30">
        <f t="shared" si="8"/>
        <v>0.50463913961953699</v>
      </c>
      <c r="AT30">
        <f t="shared" si="8"/>
        <v>1.1167294197443207</v>
      </c>
      <c r="AU30">
        <f t="shared" si="8"/>
        <v>-17.578931227528528</v>
      </c>
      <c r="AW30">
        <v>27</v>
      </c>
      <c r="AX30">
        <f>IF(Z30&gt;0, (R30*SUMPRODUCT(K30:$K$98, X30:$X$98)-K30*$AZ$3)/Z30, 0)</f>
        <v>462.62475023006004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1.2759904000000001E-2</v>
      </c>
      <c r="Q31" s="4">
        <f t="shared" si="22"/>
        <v>50</v>
      </c>
      <c r="R31">
        <f t="shared" si="0"/>
        <v>50000</v>
      </c>
      <c r="S31">
        <f t="shared" si="1"/>
        <v>454.63699989914102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329.44036982798679</v>
      </c>
      <c r="AC31">
        <f t="shared" si="19"/>
        <v>316.38363253509772</v>
      </c>
      <c r="AE31">
        <f t="shared" si="2"/>
        <v>0</v>
      </c>
      <c r="AF31">
        <f t="shared" si="3"/>
        <v>0</v>
      </c>
      <c r="AG31">
        <f t="shared" si="3"/>
        <v>-34.795191834945889</v>
      </c>
      <c r="AH31">
        <f t="shared" si="4"/>
        <v>-454.32367060335338</v>
      </c>
      <c r="AI31">
        <f t="shared" si="5"/>
        <v>-489.11886243829929</v>
      </c>
      <c r="AJ31">
        <f t="shared" si="6"/>
        <v>13.056737292889068</v>
      </c>
      <c r="AK31">
        <f t="shared" si="20"/>
        <v>23.060825887959076</v>
      </c>
      <c r="AL31">
        <f t="shared" si="23"/>
        <v>-453.00129925745114</v>
      </c>
      <c r="AN31">
        <f t="shared" si="8"/>
        <v>0</v>
      </c>
      <c r="AO31">
        <f t="shared" si="8"/>
        <v>0</v>
      </c>
      <c r="AP31">
        <f t="shared" si="8"/>
        <v>-1.4568492021309951</v>
      </c>
      <c r="AQ31">
        <f t="shared" si="8"/>
        <v>-19.02219939373844</v>
      </c>
      <c r="AR31">
        <f t="shared" si="8"/>
        <v>-20.479048595869436</v>
      </c>
      <c r="AS31">
        <f t="shared" si="8"/>
        <v>0.54667602919997027</v>
      </c>
      <c r="AT31">
        <f t="shared" si="8"/>
        <v>0.96553989283120789</v>
      </c>
      <c r="AU31">
        <f t="shared" si="8"/>
        <v>-18.966832673838255</v>
      </c>
      <c r="AW31">
        <v>28</v>
      </c>
      <c r="AX31">
        <f>IF(Z31&gt;0, (R31*SUMPRODUCT(K31:$K$98, X31:$X$98)-K31*$AZ$3)/Z31, 0)</f>
        <v>454.63699989914102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1.5498582E-2</v>
      </c>
      <c r="Q32" s="4">
        <f t="shared" si="22"/>
        <v>50</v>
      </c>
      <c r="R32">
        <f t="shared" si="0"/>
        <v>50000</v>
      </c>
      <c r="S32">
        <f t="shared" si="1"/>
        <v>444.37345093055438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316.38363253509772</v>
      </c>
      <c r="AC32">
        <f t="shared" si="19"/>
        <v>301.35597760326004</v>
      </c>
      <c r="AE32">
        <f t="shared" si="2"/>
        <v>0</v>
      </c>
      <c r="AF32">
        <f t="shared" si="3"/>
        <v>0</v>
      </c>
      <c r="AG32">
        <f t="shared" si="3"/>
        <v>-33.907963782736786</v>
      </c>
      <c r="AH32">
        <f t="shared" si="4"/>
        <v>-539.27613385963934</v>
      </c>
      <c r="AI32">
        <f t="shared" si="5"/>
        <v>-573.18409764237617</v>
      </c>
      <c r="AJ32">
        <f t="shared" si="6"/>
        <v>15.027654931837674</v>
      </c>
      <c r="AK32">
        <f t="shared" si="20"/>
        <v>22.146854277456843</v>
      </c>
      <c r="AL32">
        <f t="shared" si="23"/>
        <v>-536.0095884330816</v>
      </c>
      <c r="AN32">
        <f t="shared" si="8"/>
        <v>0</v>
      </c>
      <c r="AO32">
        <f t="shared" si="8"/>
        <v>0</v>
      </c>
      <c r="AP32">
        <f t="shared" si="8"/>
        <v>-1.2675907261507346</v>
      </c>
      <c r="AQ32">
        <f t="shared" si="8"/>
        <v>-20.159907875769463</v>
      </c>
      <c r="AR32">
        <f t="shared" si="8"/>
        <v>-21.427498601920199</v>
      </c>
      <c r="AS32">
        <f t="shared" si="8"/>
        <v>0.56178295309755422</v>
      </c>
      <c r="AT32">
        <f t="shared" si="8"/>
        <v>0.82792193820286597</v>
      </c>
      <c r="AU32">
        <f t="shared" si="8"/>
        <v>-20.037793710619777</v>
      </c>
      <c r="AW32">
        <v>29</v>
      </c>
      <c r="AX32">
        <f>IF(Z32&gt;0, (R32*SUMPRODUCT(K32:$K$98, X32:$X$98)-K32*$AZ$3)/Z32, 0)</f>
        <v>444.37345093055438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1.8608946000000001E-2</v>
      </c>
      <c r="Q33" s="4">
        <f t="shared" si="22"/>
        <v>50</v>
      </c>
      <c r="R33">
        <f t="shared" si="0"/>
        <v>50000</v>
      </c>
      <c r="S33">
        <f t="shared" si="1"/>
        <v>432.27207955803306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301.35597760326004</v>
      </c>
      <c r="AC33">
        <f t="shared" si="19"/>
        <v>284.76262728275918</v>
      </c>
      <c r="AE33">
        <f t="shared" si="2"/>
        <v>0</v>
      </c>
      <c r="AF33">
        <f t="shared" si="3"/>
        <v>0</v>
      </c>
      <c r="AG33">
        <f t="shared" si="3"/>
        <v>-32.937892677906518</v>
      </c>
      <c r="AH33">
        <f t="shared" si="4"/>
        <v>-630.99146700290464</v>
      </c>
      <c r="AI33">
        <f t="shared" si="5"/>
        <v>-663.9293596808111</v>
      </c>
      <c r="AJ33">
        <f t="shared" si="6"/>
        <v>16.593350320500861</v>
      </c>
      <c r="AK33">
        <f t="shared" si="20"/>
        <v>21.094918432228205</v>
      </c>
      <c r="AL33">
        <f t="shared" si="23"/>
        <v>-626.24109092808214</v>
      </c>
      <c r="AN33">
        <f t="shared" si="8"/>
        <v>0</v>
      </c>
      <c r="AO33">
        <f t="shared" si="8"/>
        <v>0</v>
      </c>
      <c r="AP33">
        <f t="shared" si="8"/>
        <v>-1.0993984745680248</v>
      </c>
      <c r="AQ33">
        <f t="shared" si="8"/>
        <v>-21.061185154499832</v>
      </c>
      <c r="AR33">
        <f t="shared" si="8"/>
        <v>-22.160583629067855</v>
      </c>
      <c r="AS33">
        <f t="shared" si="8"/>
        <v>0.55385158391046674</v>
      </c>
      <c r="AT33">
        <f t="shared" si="8"/>
        <v>0.70410458168396184</v>
      </c>
      <c r="AU33">
        <f t="shared" si="8"/>
        <v>-20.902627463473429</v>
      </c>
      <c r="AW33">
        <v>30</v>
      </c>
      <c r="AX33">
        <f>IF(Z33&gt;0, (R33*SUMPRODUCT(K33:$K$98, X33:$X$98)-K33*$AZ$3)/Z33, 0)</f>
        <v>432.27207955803306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2.2132820000000001E-2</v>
      </c>
      <c r="Q34" s="4">
        <f t="shared" si="22"/>
        <v>50</v>
      </c>
      <c r="R34">
        <f t="shared" si="0"/>
        <v>50000</v>
      </c>
      <c r="S34">
        <f t="shared" si="1"/>
        <v>418.58533561676933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284.76262728275918</v>
      </c>
      <c r="AC34">
        <f t="shared" si="19"/>
        <v>266.88586851689195</v>
      </c>
      <c r="AE34">
        <f t="shared" si="2"/>
        <v>0</v>
      </c>
      <c r="AF34">
        <f t="shared" si="3"/>
        <v>0</v>
      </c>
      <c r="AG34">
        <f t="shared" si="3"/>
        <v>-31.879505301308026</v>
      </c>
      <c r="AH34">
        <f t="shared" si="4"/>
        <v>-729.00844981942294</v>
      </c>
      <c r="AI34">
        <f t="shared" si="5"/>
        <v>-760.88795512073091</v>
      </c>
      <c r="AJ34">
        <f t="shared" si="6"/>
        <v>17.876758765867237</v>
      </c>
      <c r="AK34">
        <f t="shared" si="20"/>
        <v>19.933383909793143</v>
      </c>
      <c r="AL34">
        <f t="shared" si="23"/>
        <v>-723.07781244507044</v>
      </c>
      <c r="AN34">
        <f t="shared" si="8"/>
        <v>0</v>
      </c>
      <c r="AO34">
        <f t="shared" si="8"/>
        <v>0</v>
      </c>
      <c r="AP34">
        <f t="shared" si="8"/>
        <v>-0.95006401899683546</v>
      </c>
      <c r="AQ34">
        <f t="shared" si="8"/>
        <v>-21.725704058829169</v>
      </c>
      <c r="AR34">
        <f t="shared" si="8"/>
        <v>-22.675768077826003</v>
      </c>
      <c r="AS34">
        <f t="shared" si="8"/>
        <v>0.53275811902388193</v>
      </c>
      <c r="AT34">
        <f t="shared" si="8"/>
        <v>0.59404908108056165</v>
      </c>
      <c r="AU34">
        <f t="shared" ref="AU34:AU97" si="24">AL34*$K34</f>
        <v>-21.548960877721555</v>
      </c>
      <c r="AW34">
        <v>31</v>
      </c>
      <c r="AX34">
        <f>IF(Z34&gt;0, (R34*SUMPRODUCT(K34:$K$98, X34:$X$98)-K34*$AZ$3)/Z34, 0)</f>
        <v>418.58533561676933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2.5807838999999999E-2</v>
      </c>
      <c r="Q35" s="4">
        <f t="shared" si="22"/>
        <v>50</v>
      </c>
      <c r="R35">
        <f t="shared" si="0"/>
        <v>50000</v>
      </c>
      <c r="S35">
        <f t="shared" si="1"/>
        <v>403.41540040111374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266.88586851689195</v>
      </c>
      <c r="AC35">
        <f t="shared" si="19"/>
        <v>248.00340230505623</v>
      </c>
      <c r="AE35">
        <f t="shared" si="2"/>
        <v>0</v>
      </c>
      <c r="AF35">
        <f t="shared" ref="AF35:AG66" si="25">-$Z35*P35</f>
        <v>0</v>
      </c>
      <c r="AG35">
        <f t="shared" si="25"/>
        <v>-30.737969108079138</v>
      </c>
      <c r="AH35">
        <f t="shared" si="4"/>
        <v>-822.74114021580397</v>
      </c>
      <c r="AI35">
        <f t="shared" ref="AI35:AI66" si="26">SUM(AE35:AH35)</f>
        <v>-853.47910932388311</v>
      </c>
      <c r="AJ35">
        <f t="shared" si="6"/>
        <v>18.88246621183572</v>
      </c>
      <c r="AK35">
        <f t="shared" si="20"/>
        <v>18.682010796182439</v>
      </c>
      <c r="AL35">
        <f t="shared" si="23"/>
        <v>-815.91463231586488</v>
      </c>
      <c r="AN35">
        <f t="shared" ref="AN35:AT66" si="27">AE35*$K35</f>
        <v>0</v>
      </c>
      <c r="AO35">
        <f t="shared" si="27"/>
        <v>0</v>
      </c>
      <c r="AP35">
        <f t="shared" si="27"/>
        <v>-0.81789667818294964</v>
      </c>
      <c r="AQ35">
        <f t="shared" si="27"/>
        <v>-21.89205289461006</v>
      </c>
      <c r="AR35">
        <f t="shared" si="27"/>
        <v>-22.709949572793011</v>
      </c>
      <c r="AS35">
        <f t="shared" si="27"/>
        <v>0.50243743613181524</v>
      </c>
      <c r="AT35">
        <f t="shared" si="27"/>
        <v>0.4971035828115089</v>
      </c>
      <c r="AU35">
        <f t="shared" si="24"/>
        <v>-21.710408553849685</v>
      </c>
      <c r="AW35">
        <v>32</v>
      </c>
      <c r="AX35">
        <f>IF(Z35&gt;0, (R35*SUMPRODUCT(K35:$K$98, X35:$X$98)-K35*$AZ$3)/Z35, 0)</f>
        <v>403.41540040111374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2.9740472E-2</v>
      </c>
      <c r="Q36" s="4">
        <f t="shared" si="22"/>
        <v>50</v>
      </c>
      <c r="R36">
        <f t="shared" si="0"/>
        <v>50000</v>
      </c>
      <c r="S36">
        <f t="shared" si="1"/>
        <v>387.32660486152116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248.00340230505623</v>
      </c>
      <c r="AC36">
        <f t="shared" si="19"/>
        <v>228.64995463097608</v>
      </c>
      <c r="AE36">
        <f t="shared" si="2"/>
        <v>0</v>
      </c>
      <c r="AF36">
        <f t="shared" si="25"/>
        <v>0</v>
      </c>
      <c r="AG36">
        <f t="shared" si="25"/>
        <v>-29.516427707402659</v>
      </c>
      <c r="AH36">
        <f t="shared" si="4"/>
        <v>-914.16170959569263</v>
      </c>
      <c r="AI36">
        <f t="shared" si="26"/>
        <v>-943.67813730309524</v>
      </c>
      <c r="AJ36">
        <f t="shared" si="6"/>
        <v>19.353447674080144</v>
      </c>
      <c r="AK36">
        <f t="shared" si="20"/>
        <v>17.360238161353937</v>
      </c>
      <c r="AL36">
        <f t="shared" si="23"/>
        <v>-906.96445146766121</v>
      </c>
      <c r="AN36">
        <f t="shared" si="27"/>
        <v>0</v>
      </c>
      <c r="AO36">
        <f t="shared" si="27"/>
        <v>0</v>
      </c>
      <c r="AP36">
        <f t="shared" si="27"/>
        <v>-0.70124381977207784</v>
      </c>
      <c r="AQ36">
        <f t="shared" si="27"/>
        <v>-21.718422550350915</v>
      </c>
      <c r="AR36">
        <f t="shared" si="27"/>
        <v>-22.419666370122993</v>
      </c>
      <c r="AS36">
        <f t="shared" si="27"/>
        <v>0.45979431207819554</v>
      </c>
      <c r="AT36">
        <f t="shared" si="27"/>
        <v>0.41244014489489439</v>
      </c>
      <c r="AU36">
        <f t="shared" si="24"/>
        <v>-21.547431913149904</v>
      </c>
      <c r="AW36">
        <v>33</v>
      </c>
      <c r="AX36">
        <f>IF(Z36&gt;0, (R36*SUMPRODUCT(K36:$K$98, X36:$X$98)-K36*$AZ$3)/Z36, 0)</f>
        <v>387.32660486152116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3.4073305999999998E-2</v>
      </c>
      <c r="Q37" s="4">
        <f t="shared" si="22"/>
        <v>50</v>
      </c>
      <c r="R37">
        <f t="shared" si="0"/>
        <v>50000</v>
      </c>
      <c r="S37">
        <f t="shared" si="1"/>
        <v>370.71439232801373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228.64995463097608</v>
      </c>
      <c r="AC37">
        <f t="shared" si="19"/>
        <v>209.19814388466966</v>
      </c>
      <c r="AE37">
        <f t="shared" si="2"/>
        <v>0</v>
      </c>
      <c r="AF37">
        <f t="shared" si="25"/>
        <v>0</v>
      </c>
      <c r="AG37">
        <f t="shared" si="25"/>
        <v>-28.215541157027424</v>
      </c>
      <c r="AH37">
        <f t="shared" si="4"/>
        <v>-1005.7222733012092</v>
      </c>
      <c r="AI37">
        <f t="shared" si="26"/>
        <v>-1033.9378144582365</v>
      </c>
      <c r="AJ37">
        <f t="shared" si="6"/>
        <v>19.451810746306421</v>
      </c>
      <c r="AK37">
        <f t="shared" si="20"/>
        <v>16.005496824168329</v>
      </c>
      <c r="AL37">
        <f t="shared" si="23"/>
        <v>-998.48050688776186</v>
      </c>
      <c r="AN37">
        <f t="shared" si="27"/>
        <v>0</v>
      </c>
      <c r="AO37">
        <f t="shared" si="27"/>
        <v>0</v>
      </c>
      <c r="AP37">
        <f t="shared" si="27"/>
        <v>-0.59851579135951272</v>
      </c>
      <c r="AQ37">
        <f t="shared" si="27"/>
        <v>-21.333656474734692</v>
      </c>
      <c r="AR37">
        <f t="shared" si="27"/>
        <v>-21.932172266094206</v>
      </c>
      <c r="AS37">
        <f t="shared" si="27"/>
        <v>0.41261714022810531</v>
      </c>
      <c r="AT37">
        <f t="shared" si="27"/>
        <v>0.33951298486555426</v>
      </c>
      <c r="AU37">
        <f t="shared" si="24"/>
        <v>-21.180042141000548</v>
      </c>
      <c r="AW37">
        <v>34</v>
      </c>
      <c r="AX37">
        <f>IF(Z37&gt;0, (R37*SUMPRODUCT(K37:$K$98, X37:$X$98)-K37*$AZ$3)/Z37, 0)</f>
        <v>370.71439232801373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3.9255977999999997E-2</v>
      </c>
      <c r="Q38" s="4">
        <f t="shared" si="22"/>
        <v>50</v>
      </c>
      <c r="R38">
        <f t="shared" si="0"/>
        <v>50000</v>
      </c>
      <c r="S38">
        <f t="shared" si="1"/>
        <v>353.92896343056236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209.19814388466966</v>
      </c>
      <c r="AC38">
        <f t="shared" si="19"/>
        <v>189.8882479492604</v>
      </c>
      <c r="AE38">
        <f t="shared" si="2"/>
        <v>0</v>
      </c>
      <c r="AF38">
        <f t="shared" si="25"/>
        <v>0</v>
      </c>
      <c r="AG38">
        <f t="shared" si="25"/>
        <v>-26.825757082538786</v>
      </c>
      <c r="AH38">
        <f t="shared" si="4"/>
        <v>-1107.628662918363</v>
      </c>
      <c r="AI38">
        <f t="shared" si="26"/>
        <v>-1134.4544200009018</v>
      </c>
      <c r="AJ38">
        <f t="shared" si="6"/>
        <v>19.309895935409259</v>
      </c>
      <c r="AK38">
        <f t="shared" si="20"/>
        <v>14.643870071926878</v>
      </c>
      <c r="AL38">
        <f t="shared" si="23"/>
        <v>-1100.5006539935657</v>
      </c>
      <c r="AN38">
        <f t="shared" si="27"/>
        <v>0</v>
      </c>
      <c r="AO38">
        <f t="shared" si="27"/>
        <v>0</v>
      </c>
      <c r="AP38">
        <f t="shared" si="27"/>
        <v>-0.50806724170326423</v>
      </c>
      <c r="AQ38">
        <f t="shared" si="27"/>
        <v>-20.977966730590733</v>
      </c>
      <c r="AR38">
        <f t="shared" si="27"/>
        <v>-21.486033972293995</v>
      </c>
      <c r="AS38">
        <f t="shared" si="27"/>
        <v>0.3657203610430953</v>
      </c>
      <c r="AT38">
        <f t="shared" si="27"/>
        <v>0.27734802236570255</v>
      </c>
      <c r="AU38">
        <f t="shared" si="24"/>
        <v>-20.8429655888852</v>
      </c>
      <c r="AW38">
        <v>35</v>
      </c>
      <c r="AX38">
        <f>IF(Z38&gt;0, (R38*SUMPRODUCT(K38:$K$98, X38:$X$98)-K38*$AZ$3)/Z38, 0)</f>
        <v>353.92896343056236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4.4782766000000002E-2</v>
      </c>
      <c r="Q39" s="4">
        <f t="shared" si="22"/>
        <v>50</v>
      </c>
      <c r="R39">
        <f t="shared" si="0"/>
        <v>50000</v>
      </c>
      <c r="S39">
        <f t="shared" si="1"/>
        <v>336.63842833204404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189.8882479492604</v>
      </c>
      <c r="AC39">
        <f t="shared" si="19"/>
        <v>170.71721027163883</v>
      </c>
      <c r="AE39">
        <f t="shared" si="2"/>
        <v>0</v>
      </c>
      <c r="AF39">
        <f t="shared" si="25"/>
        <v>0</v>
      </c>
      <c r="AG39">
        <f t="shared" si="25"/>
        <v>-25.356167909513221</v>
      </c>
      <c r="AH39">
        <f t="shared" si="4"/>
        <v>-1201.3316022001773</v>
      </c>
      <c r="AI39">
        <f t="shared" si="26"/>
        <v>-1226.6877701096905</v>
      </c>
      <c r="AJ39">
        <f t="shared" si="6"/>
        <v>19.17103767762157</v>
      </c>
      <c r="AK39">
        <f t="shared" si="20"/>
        <v>13.29217735644823</v>
      </c>
      <c r="AL39">
        <f t="shared" si="23"/>
        <v>-1194.2245550756206</v>
      </c>
      <c r="AN39">
        <f t="shared" si="27"/>
        <v>0</v>
      </c>
      <c r="AO39">
        <f t="shared" si="27"/>
        <v>0</v>
      </c>
      <c r="AP39">
        <f t="shared" si="27"/>
        <v>-0.42878027936497215</v>
      </c>
      <c r="AQ39">
        <f t="shared" si="27"/>
        <v>-20.314871783448858</v>
      </c>
      <c r="AR39">
        <f t="shared" si="27"/>
        <v>-20.743652062813833</v>
      </c>
      <c r="AS39">
        <f t="shared" si="27"/>
        <v>0.32418790254354296</v>
      </c>
      <c r="AT39">
        <f t="shared" si="27"/>
        <v>0.22477464026132662</v>
      </c>
      <c r="AU39">
        <f t="shared" si="24"/>
        <v>-20.194689520008961</v>
      </c>
      <c r="AW39">
        <v>36</v>
      </c>
      <c r="AX39">
        <f>IF(Z39&gt;0, (R39*SUMPRODUCT(K39:$K$98, X39:$X$98)-K39*$AZ$3)/Z39, 0)</f>
        <v>336.63842833204404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5.0287691000000002E-2</v>
      </c>
      <c r="Q40" s="4">
        <f t="shared" si="22"/>
        <v>50</v>
      </c>
      <c r="R40">
        <f t="shared" si="0"/>
        <v>50000</v>
      </c>
      <c r="S40">
        <f t="shared" si="1"/>
        <v>318.9920223750658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170.71721027163883</v>
      </c>
      <c r="AC40">
        <f t="shared" si="19"/>
        <v>152.01566799976959</v>
      </c>
      <c r="AE40">
        <f t="shared" si="2"/>
        <v>0</v>
      </c>
      <c r="AF40">
        <f t="shared" si="25"/>
        <v>0</v>
      </c>
      <c r="AG40">
        <f t="shared" si="25"/>
        <v>-23.827503093640374</v>
      </c>
      <c r="AH40">
        <f t="shared" si="4"/>
        <v>-1275.1031367777168</v>
      </c>
      <c r="AI40">
        <f t="shared" si="26"/>
        <v>-1298.9306398713572</v>
      </c>
      <c r="AJ40">
        <f t="shared" si="6"/>
        <v>18.701542271869243</v>
      </c>
      <c r="AK40">
        <f t="shared" si="20"/>
        <v>11.950204719014719</v>
      </c>
      <c r="AL40">
        <f t="shared" si="23"/>
        <v>-1268.2788928804732</v>
      </c>
      <c r="AN40">
        <f t="shared" si="27"/>
        <v>0</v>
      </c>
      <c r="AO40">
        <f t="shared" si="27"/>
        <v>0</v>
      </c>
      <c r="AP40">
        <f t="shared" si="27"/>
        <v>-0.3597590235497527</v>
      </c>
      <c r="AQ40">
        <f t="shared" si="27"/>
        <v>-19.252116246070887</v>
      </c>
      <c r="AR40">
        <f t="shared" si="27"/>
        <v>-19.61187526962064</v>
      </c>
      <c r="AS40">
        <f t="shared" si="27"/>
        <v>0.28236481851083411</v>
      </c>
      <c r="AT40">
        <f t="shared" si="27"/>
        <v>0.18042989918149877</v>
      </c>
      <c r="AU40">
        <f t="shared" si="24"/>
        <v>-19.149080551928307</v>
      </c>
      <c r="AW40">
        <v>37</v>
      </c>
      <c r="AX40">
        <f>IF(Z40&gt;0, (R40*SUMPRODUCT(K40:$K$98, X40:$X$98)-K40*$AZ$3)/Z40, 0)</f>
        <v>318.9920223750658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5.6343962999999997E-2</v>
      </c>
      <c r="Q41" s="4">
        <f t="shared" si="22"/>
        <v>50</v>
      </c>
      <c r="R41">
        <f t="shared" si="0"/>
        <v>50000</v>
      </c>
      <c r="S41">
        <f t="shared" si="1"/>
        <v>301.62692023657729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152.01566799976959</v>
      </c>
      <c r="AC41">
        <f t="shared" si="19"/>
        <v>134.20402453189476</v>
      </c>
      <c r="AE41">
        <f t="shared" si="2"/>
        <v>0</v>
      </c>
      <c r="AF41">
        <f t="shared" si="25"/>
        <v>0</v>
      </c>
      <c r="AG41">
        <f t="shared" si="25"/>
        <v>-22.246692110013512</v>
      </c>
      <c r="AH41">
        <f t="shared" si="4"/>
        <v>-1342.5359526904588</v>
      </c>
      <c r="AI41">
        <f t="shared" si="26"/>
        <v>-1364.7826448004723</v>
      </c>
      <c r="AJ41">
        <f t="shared" si="6"/>
        <v>17.811643467874831</v>
      </c>
      <c r="AK41">
        <f t="shared" si="20"/>
        <v>10.641096759983872</v>
      </c>
      <c r="AL41">
        <f t="shared" si="23"/>
        <v>-1336.3299045726137</v>
      </c>
      <c r="AN41">
        <f t="shared" si="27"/>
        <v>0</v>
      </c>
      <c r="AO41">
        <f t="shared" si="27"/>
        <v>0</v>
      </c>
      <c r="AP41">
        <f t="shared" si="27"/>
        <v>-0.29990284303790338</v>
      </c>
      <c r="AQ41">
        <f t="shared" si="27"/>
        <v>-18.098436706967316</v>
      </c>
      <c r="AR41">
        <f t="shared" si="27"/>
        <v>-18.398339550005222</v>
      </c>
      <c r="AS41">
        <f t="shared" si="27"/>
        <v>0.24011491186093095</v>
      </c>
      <c r="AT41">
        <f t="shared" si="27"/>
        <v>0.14345032311226819</v>
      </c>
      <c r="AU41">
        <f t="shared" si="24"/>
        <v>-18.014774315032025</v>
      </c>
      <c r="AW41">
        <v>38</v>
      </c>
      <c r="AX41">
        <f>IF(Z41&gt;0, (R41*SUMPRODUCT(K41:$K$98, X41:$X$98)-K41*$AZ$3)/Z41, 0)</f>
        <v>301.62692023657729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6.2785228999999998E-2</v>
      </c>
      <c r="Q42" s="4">
        <f t="shared" si="22"/>
        <v>50</v>
      </c>
      <c r="R42">
        <f t="shared" si="0"/>
        <v>50000</v>
      </c>
      <c r="S42">
        <f t="shared" si="1"/>
        <v>284.55203773287496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134.20402453189476</v>
      </c>
      <c r="AC42">
        <f t="shared" si="19"/>
        <v>117.39172423403112</v>
      </c>
      <c r="AE42">
        <f t="shared" si="2"/>
        <v>0</v>
      </c>
      <c r="AF42">
        <f t="shared" si="25"/>
        <v>0</v>
      </c>
      <c r="AG42">
        <f t="shared" si="25"/>
        <v>-20.627461530293687</v>
      </c>
      <c r="AH42">
        <f t="shared" si="4"/>
        <v>-1396.7636586196913</v>
      </c>
      <c r="AI42">
        <f t="shared" si="26"/>
        <v>-1417.391120149985</v>
      </c>
      <c r="AJ42">
        <f t="shared" si="6"/>
        <v>16.812300297863644</v>
      </c>
      <c r="AK42">
        <f t="shared" si="20"/>
        <v>9.3942817172326336</v>
      </c>
      <c r="AL42">
        <f t="shared" si="23"/>
        <v>-1391.1845381348887</v>
      </c>
      <c r="AN42">
        <f t="shared" si="27"/>
        <v>0</v>
      </c>
      <c r="AO42">
        <f t="shared" si="27"/>
        <v>0</v>
      </c>
      <c r="AP42">
        <f t="shared" si="27"/>
        <v>-0.24828066600860582</v>
      </c>
      <c r="AQ42">
        <f t="shared" si="27"/>
        <v>-16.812025605255194</v>
      </c>
      <c r="AR42">
        <f t="shared" si="27"/>
        <v>-17.060306271263798</v>
      </c>
      <c r="AS42">
        <f t="shared" si="27"/>
        <v>0.20235980607502493</v>
      </c>
      <c r="AT42">
        <f t="shared" si="27"/>
        <v>0.11307346364464554</v>
      </c>
      <c r="AU42">
        <f t="shared" si="24"/>
        <v>-16.744873001544128</v>
      </c>
      <c r="AW42">
        <v>39</v>
      </c>
      <c r="AX42">
        <f>IF(Z42&gt;0, (R42*SUMPRODUCT(K42:$K$98, X42:$X$98)-K42*$AZ$3)/Z42, 0)</f>
        <v>284.55203773287496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6.9956555000000004E-2</v>
      </c>
      <c r="Q43" s="4">
        <f t="shared" si="22"/>
        <v>50</v>
      </c>
      <c r="R43">
        <f t="shared" si="0"/>
        <v>50000</v>
      </c>
      <c r="S43">
        <f t="shared" si="1"/>
        <v>268.01341803417102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117.39172423403112</v>
      </c>
      <c r="AC43">
        <f t="shared" si="19"/>
        <v>101.72803470833271</v>
      </c>
      <c r="AE43">
        <f t="shared" si="2"/>
        <v>0</v>
      </c>
      <c r="AF43">
        <f t="shared" si="25"/>
        <v>0</v>
      </c>
      <c r="AG43">
        <f t="shared" si="25"/>
        <v>-18.978160767936377</v>
      </c>
      <c r="AH43">
        <f t="shared" si="4"/>
        <v>-1443.0261470543744</v>
      </c>
      <c r="AI43">
        <f t="shared" si="26"/>
        <v>-1462.0043078223107</v>
      </c>
      <c r="AJ43">
        <f t="shared" si="6"/>
        <v>15.663689525698402</v>
      </c>
      <c r="AK43">
        <f t="shared" si="20"/>
        <v>8.2174206963821792</v>
      </c>
      <c r="AL43">
        <f t="shared" si="23"/>
        <v>-1438.1231976002302</v>
      </c>
      <c r="AN43">
        <f t="shared" si="27"/>
        <v>0</v>
      </c>
      <c r="AO43">
        <f t="shared" si="27"/>
        <v>0</v>
      </c>
      <c r="AP43">
        <f t="shared" si="27"/>
        <v>-0.20395446364415368</v>
      </c>
      <c r="AQ43">
        <f t="shared" si="27"/>
        <v>-15.507910774167556</v>
      </c>
      <c r="AR43">
        <f t="shared" si="27"/>
        <v>-15.711865237811708</v>
      </c>
      <c r="AS43">
        <f t="shared" si="27"/>
        <v>0.16833451012280282</v>
      </c>
      <c r="AT43">
        <f t="shared" si="27"/>
        <v>8.8310961803030164E-2</v>
      </c>
      <c r="AU43">
        <f t="shared" si="24"/>
        <v>-15.455219765885877</v>
      </c>
      <c r="AW43">
        <v>40</v>
      </c>
      <c r="AX43">
        <f>IF(Z43&gt;0, (R43*SUMPRODUCT(K43:$K$98, X43:$X$98)-K43*$AZ$3)/Z43, 0)</f>
        <v>268.01341803417102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7.8227725999999997E-2</v>
      </c>
      <c r="Q44" s="4">
        <f t="shared" si="22"/>
        <v>50</v>
      </c>
      <c r="R44">
        <f t="shared" si="0"/>
        <v>50000</v>
      </c>
      <c r="S44">
        <f t="shared" si="1"/>
        <v>252.09960139594375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101.72803470833271</v>
      </c>
      <c r="AC44">
        <f t="shared" si="19"/>
        <v>87.245424005198018</v>
      </c>
      <c r="AE44">
        <f t="shared" si="2"/>
        <v>0</v>
      </c>
      <c r="AF44">
        <f t="shared" si="25"/>
        <v>0</v>
      </c>
      <c r="AG44">
        <f t="shared" si="25"/>
        <v>-17.303760799718937</v>
      </c>
      <c r="AH44">
        <f t="shared" si="4"/>
        <v>-1484.6183605380763</v>
      </c>
      <c r="AI44">
        <f t="shared" si="26"/>
        <v>-1501.9221213377953</v>
      </c>
      <c r="AJ44">
        <f t="shared" si="6"/>
        <v>14.482610703134696</v>
      </c>
      <c r="AK44">
        <f t="shared" si="20"/>
        <v>7.1209624295832903</v>
      </c>
      <c r="AL44">
        <f t="shared" si="23"/>
        <v>-1480.3185482050774</v>
      </c>
      <c r="AN44">
        <f t="shared" si="27"/>
        <v>0</v>
      </c>
      <c r="AO44">
        <f t="shared" si="27"/>
        <v>0</v>
      </c>
      <c r="AP44">
        <f t="shared" si="27"/>
        <v>-0.16603573670471458</v>
      </c>
      <c r="AQ44">
        <f t="shared" si="27"/>
        <v>-14.245440980742691</v>
      </c>
      <c r="AR44">
        <f t="shared" si="27"/>
        <v>-14.411476717447405</v>
      </c>
      <c r="AS44">
        <f t="shared" si="27"/>
        <v>0.13896579855297189</v>
      </c>
      <c r="AT44">
        <f t="shared" si="27"/>
        <v>6.8328166155744607E-2</v>
      </c>
      <c r="AU44">
        <f t="shared" si="24"/>
        <v>-14.204182752738689</v>
      </c>
      <c r="AW44">
        <v>41</v>
      </c>
      <c r="AX44">
        <f>IF(Z44&gt;0, (R44*SUMPRODUCT(K44:$K$98, X44:$X$98)-K44*$AZ$3)/Z44, 0)</f>
        <v>252.09960139594375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8.7072107999999995E-2</v>
      </c>
      <c r="Q45" s="4">
        <f t="shared" si="22"/>
        <v>50</v>
      </c>
      <c r="R45">
        <f t="shared" si="0"/>
        <v>50000</v>
      </c>
      <c r="S45">
        <f t="shared" si="1"/>
        <v>236.54378261734303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87.245424005198018</v>
      </c>
      <c r="AC45">
        <f t="shared" si="19"/>
        <v>73.915429516448981</v>
      </c>
      <c r="AE45">
        <f t="shared" si="2"/>
        <v>0</v>
      </c>
      <c r="AF45">
        <f t="shared" si="25"/>
        <v>0</v>
      </c>
      <c r="AG45">
        <f t="shared" si="25"/>
        <v>-15.624048262562454</v>
      </c>
      <c r="AH45">
        <f t="shared" si="4"/>
        <v>-1506.6749291592937</v>
      </c>
      <c r="AI45">
        <f t="shared" si="26"/>
        <v>-1522.2989774218561</v>
      </c>
      <c r="AJ45">
        <f t="shared" si="6"/>
        <v>13.329994488749037</v>
      </c>
      <c r="AK45">
        <f t="shared" si="20"/>
        <v>6.1071796803638616</v>
      </c>
      <c r="AL45">
        <f t="shared" si="23"/>
        <v>-1502.8618032527431</v>
      </c>
      <c r="AN45">
        <f t="shared" si="27"/>
        <v>0</v>
      </c>
      <c r="AO45">
        <f t="shared" si="27"/>
        <v>0</v>
      </c>
      <c r="AP45">
        <f t="shared" si="27"/>
        <v>-0.13385562298165618</v>
      </c>
      <c r="AQ45">
        <f t="shared" si="27"/>
        <v>-12.908108569832562</v>
      </c>
      <c r="AR45">
        <f t="shared" si="27"/>
        <v>-13.041964192814218</v>
      </c>
      <c r="AS45">
        <f t="shared" si="27"/>
        <v>0.1142018180338691</v>
      </c>
      <c r="AT45">
        <f t="shared" si="27"/>
        <v>5.232192880092551E-2</v>
      </c>
      <c r="AU45">
        <f t="shared" si="24"/>
        <v>-12.875440445979423</v>
      </c>
      <c r="AW45">
        <v>42</v>
      </c>
      <c r="AX45">
        <f>IF(Z45&gt;0, (R45*SUMPRODUCT(K45:$K$98, X45:$X$98)-K45*$AZ$3)/Z45, 0)</f>
        <v>236.54378261734303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9.6466888000000001E-2</v>
      </c>
      <c r="Q46" s="4">
        <f t="shared" si="22"/>
        <v>50</v>
      </c>
      <c r="R46">
        <f t="shared" si="0"/>
        <v>50000</v>
      </c>
      <c r="S46">
        <f t="shared" si="1"/>
        <v>221.42552650956713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73.915429516448981</v>
      </c>
      <c r="AC46">
        <f t="shared" si="19"/>
        <v>61.824683885896462</v>
      </c>
      <c r="AE46">
        <f t="shared" si="2"/>
        <v>0</v>
      </c>
      <c r="AF46">
        <f t="shared" si="25"/>
        <v>0</v>
      </c>
      <c r="AG46">
        <f t="shared" si="25"/>
        <v>-13.960604466085622</v>
      </c>
      <c r="AH46">
        <f t="shared" si="4"/>
        <v>-1507.2033138512068</v>
      </c>
      <c r="AI46">
        <f t="shared" si="26"/>
        <v>-1521.1639183172924</v>
      </c>
      <c r="AJ46">
        <f t="shared" si="6"/>
        <v>12.090745630552519</v>
      </c>
      <c r="AK46">
        <f t="shared" si="20"/>
        <v>5.1740800661514292</v>
      </c>
      <c r="AL46">
        <f t="shared" si="23"/>
        <v>-1503.8990926205886</v>
      </c>
      <c r="AN46">
        <f t="shared" si="27"/>
        <v>0</v>
      </c>
      <c r="AO46">
        <f t="shared" si="27"/>
        <v>0</v>
      </c>
      <c r="AP46">
        <f t="shared" si="27"/>
        <v>-0.10678967085848032</v>
      </c>
      <c r="AQ46">
        <f t="shared" si="27"/>
        <v>-11.529138741376476</v>
      </c>
      <c r="AR46">
        <f t="shared" si="27"/>
        <v>-11.635928412234957</v>
      </c>
      <c r="AS46">
        <f t="shared" si="27"/>
        <v>9.248644995687208E-2</v>
      </c>
      <c r="AT46">
        <f t="shared" si="27"/>
        <v>3.9578394230852389E-2</v>
      </c>
      <c r="AU46">
        <f t="shared" si="24"/>
        <v>-11.503863568047233</v>
      </c>
      <c r="AW46">
        <v>43</v>
      </c>
      <c r="AX46">
        <f>IF(Z46&gt;0, (R46*SUMPRODUCT(K46:$K$98, X46:$X$98)-K46*$AZ$3)/Z46, 0)</f>
        <v>221.42552650956713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0.107048017</v>
      </c>
      <c r="Q47" s="4">
        <f t="shared" si="22"/>
        <v>50</v>
      </c>
      <c r="R47">
        <f t="shared" si="0"/>
        <v>50000</v>
      </c>
      <c r="S47">
        <f t="shared" si="1"/>
        <v>206.97340624589165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61.824683885896462</v>
      </c>
      <c r="AC47">
        <f t="shared" si="19"/>
        <v>51.025333483162854</v>
      </c>
      <c r="AE47">
        <f t="shared" si="2"/>
        <v>0</v>
      </c>
      <c r="AF47">
        <f t="shared" si="25"/>
        <v>0</v>
      </c>
      <c r="AG47">
        <f t="shared" si="25"/>
        <v>-12.326543397208955</v>
      </c>
      <c r="AH47">
        <f t="shared" si="4"/>
        <v>-1494.4550242158095</v>
      </c>
      <c r="AI47">
        <f t="shared" si="26"/>
        <v>-1506.7815676130185</v>
      </c>
      <c r="AJ47">
        <f t="shared" si="6"/>
        <v>10.799350402733609</v>
      </c>
      <c r="AK47">
        <f t="shared" si="20"/>
        <v>4.327727872012753</v>
      </c>
      <c r="AL47">
        <f t="shared" si="23"/>
        <v>-1491.6544893382722</v>
      </c>
      <c r="AN47">
        <f t="shared" si="27"/>
        <v>0</v>
      </c>
      <c r="AO47">
        <f t="shared" si="27"/>
        <v>0</v>
      </c>
      <c r="AP47">
        <f t="shared" si="27"/>
        <v>-8.4187635400368291E-2</v>
      </c>
      <c r="AQ47">
        <f t="shared" si="27"/>
        <v>-10.20680580489554</v>
      </c>
      <c r="AR47">
        <f t="shared" si="27"/>
        <v>-10.290993440295908</v>
      </c>
      <c r="AS47">
        <f t="shared" si="27"/>
        <v>7.3757236312656585E-2</v>
      </c>
      <c r="AT47">
        <f t="shared" si="27"/>
        <v>2.9557448869527981E-2</v>
      </c>
      <c r="AU47">
        <f t="shared" si="24"/>
        <v>-10.187678755113724</v>
      </c>
      <c r="AW47">
        <v>44</v>
      </c>
      <c r="AX47">
        <f>IF(Z47&gt;0, (R47*SUMPRODUCT(K47:$K$98, X47:$X$98)-K47*$AZ$3)/Z47, 0)</f>
        <v>206.97340624589165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0.118979948</v>
      </c>
      <c r="Q48" s="4">
        <f t="shared" si="22"/>
        <v>50</v>
      </c>
      <c r="R48">
        <f t="shared" si="0"/>
        <v>50000</v>
      </c>
      <c r="S48">
        <f t="shared" si="1"/>
        <v>193.12383653677014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51.025333483162854</v>
      </c>
      <c r="AC48">
        <f t="shared" si="19"/>
        <v>41.470124409198441</v>
      </c>
      <c r="AE48">
        <f t="shared" si="2"/>
        <v>0</v>
      </c>
      <c r="AF48">
        <f t="shared" si="25"/>
        <v>0</v>
      </c>
      <c r="AG48">
        <f t="shared" si="25"/>
        <v>-10.736666470817202</v>
      </c>
      <c r="AH48">
        <f t="shared" si="4"/>
        <v>-1466.611492419665</v>
      </c>
      <c r="AI48">
        <f t="shared" si="26"/>
        <v>-1477.3481588904822</v>
      </c>
      <c r="AJ48">
        <f t="shared" si="6"/>
        <v>9.5552090739644129</v>
      </c>
      <c r="AK48">
        <f t="shared" si="20"/>
        <v>3.5717733438214001</v>
      </c>
      <c r="AL48">
        <f t="shared" si="23"/>
        <v>-1464.2211764726965</v>
      </c>
      <c r="AN48">
        <f t="shared" si="27"/>
        <v>0</v>
      </c>
      <c r="AO48">
        <f t="shared" si="27"/>
        <v>0</v>
      </c>
      <c r="AP48">
        <f t="shared" si="27"/>
        <v>-6.5472427289451643E-2</v>
      </c>
      <c r="AQ48">
        <f t="shared" si="27"/>
        <v>-8.9434290019453382</v>
      </c>
      <c r="AR48">
        <f t="shared" si="27"/>
        <v>-9.0089014292347915</v>
      </c>
      <c r="AS48">
        <f t="shared" si="27"/>
        <v>5.8267874207610267E-2</v>
      </c>
      <c r="AT48">
        <f t="shared" si="27"/>
        <v>2.1780752078251798E-2</v>
      </c>
      <c r="AU48">
        <f t="shared" si="24"/>
        <v>-8.9288528029489296</v>
      </c>
      <c r="AW48">
        <v>45</v>
      </c>
      <c r="AX48">
        <f>IF(Z48&gt;0, (R48*SUMPRODUCT(K48:$K$98, X48:$X$98)-K48*$AZ$3)/Z48, 0)</f>
        <v>193.12383653677014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0.132636267</v>
      </c>
      <c r="Q49" s="4">
        <f t="shared" si="22"/>
        <v>50</v>
      </c>
      <c r="R49">
        <f t="shared" si="0"/>
        <v>50000</v>
      </c>
      <c r="S49">
        <f t="shared" si="1"/>
        <v>179.83517953477508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41.470124409198441</v>
      </c>
      <c r="AC49">
        <f t="shared" si="19"/>
        <v>33.108478202727341</v>
      </c>
      <c r="AE49">
        <f t="shared" si="2"/>
        <v>0</v>
      </c>
      <c r="AF49">
        <f t="shared" si="25"/>
        <v>0</v>
      </c>
      <c r="AG49">
        <f t="shared" si="25"/>
        <v>-9.2052284453957718</v>
      </c>
      <c r="AH49">
        <f t="shared" si="4"/>
        <v>-1424.0713607132582</v>
      </c>
      <c r="AI49">
        <f t="shared" si="26"/>
        <v>-1433.2765891586539</v>
      </c>
      <c r="AJ49">
        <f t="shared" si="6"/>
        <v>8.3616462064711001</v>
      </c>
      <c r="AK49">
        <f t="shared" si="20"/>
        <v>2.9029087086438912</v>
      </c>
      <c r="AL49">
        <f t="shared" si="23"/>
        <v>-1422.0120342435389</v>
      </c>
      <c r="AN49">
        <f t="shared" si="27"/>
        <v>0</v>
      </c>
      <c r="AO49">
        <f t="shared" si="27"/>
        <v>0</v>
      </c>
      <c r="AP49">
        <f t="shared" si="27"/>
        <v>-5.0119361312013687E-2</v>
      </c>
      <c r="AQ49">
        <f t="shared" si="27"/>
        <v>-7.7535878099123163</v>
      </c>
      <c r="AR49">
        <f t="shared" si="27"/>
        <v>-7.8037071712243291</v>
      </c>
      <c r="AS49">
        <f t="shared" si="27"/>
        <v>4.5526340804172796E-2</v>
      </c>
      <c r="AT49">
        <f t="shared" si="27"/>
        <v>1.5805357931892035E-2</v>
      </c>
      <c r="AU49">
        <f t="shared" si="24"/>
        <v>-7.7423754724882645</v>
      </c>
      <c r="AW49">
        <v>46</v>
      </c>
      <c r="AX49">
        <f>IF(Z49&gt;0, (R49*SUMPRODUCT(K49:$K$98, X49:$X$98)-K49*$AZ$3)/Z49, 0)</f>
        <v>179.83517953477508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0.148393413</v>
      </c>
      <c r="Q50" s="4">
        <f t="shared" si="22"/>
        <v>50</v>
      </c>
      <c r="R50">
        <f t="shared" si="0"/>
        <v>50000</v>
      </c>
      <c r="S50">
        <f t="shared" si="1"/>
        <v>166.99196565659969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33.108478202727341</v>
      </c>
      <c r="AC50">
        <f t="shared" si="19"/>
        <v>25.874339317345591</v>
      </c>
      <c r="AE50">
        <f t="shared" si="2"/>
        <v>0</v>
      </c>
      <c r="AF50">
        <f t="shared" si="25"/>
        <v>0</v>
      </c>
      <c r="AG50">
        <f t="shared" si="25"/>
        <v>-7.7471808944848508</v>
      </c>
      <c r="AH50">
        <f t="shared" si="4"/>
        <v>-1365.9952664569626</v>
      </c>
      <c r="AI50">
        <f t="shared" si="26"/>
        <v>-1373.7424473514475</v>
      </c>
      <c r="AJ50">
        <f t="shared" si="6"/>
        <v>7.2341388853817499</v>
      </c>
      <c r="AK50">
        <f t="shared" si="20"/>
        <v>2.3175934741909141</v>
      </c>
      <c r="AL50">
        <f t="shared" si="23"/>
        <v>-1364.1907149918748</v>
      </c>
      <c r="AN50">
        <f t="shared" si="27"/>
        <v>0</v>
      </c>
      <c r="AO50">
        <f t="shared" si="27"/>
        <v>0</v>
      </c>
      <c r="AP50">
        <f t="shared" si="27"/>
        <v>-3.7661414836092567E-2</v>
      </c>
      <c r="AQ50">
        <f t="shared" si="27"/>
        <v>-6.640520609348096</v>
      </c>
      <c r="AR50">
        <f t="shared" si="27"/>
        <v>-6.6781820241841885</v>
      </c>
      <c r="AS50">
        <f t="shared" si="27"/>
        <v>3.5167360779999809E-2</v>
      </c>
      <c r="AT50">
        <f t="shared" si="27"/>
        <v>1.12665304246428E-2</v>
      </c>
      <c r="AU50">
        <f t="shared" si="24"/>
        <v>-6.6317481329795456</v>
      </c>
      <c r="AW50">
        <v>47</v>
      </c>
      <c r="AX50">
        <f>IF(Z50&gt;0, (R50*SUMPRODUCT(K50:$K$98, X50:$X$98)-K50*$AZ$3)/Z50, 0)</f>
        <v>166.99196565659969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0.16656033000000001</v>
      </c>
      <c r="Q51" s="4">
        <f t="shared" si="22"/>
        <v>50</v>
      </c>
      <c r="R51">
        <f t="shared" si="0"/>
        <v>50000</v>
      </c>
      <c r="S51">
        <f t="shared" si="1"/>
        <v>154.3860689115071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25.874339317345591</v>
      </c>
      <c r="AC51">
        <f t="shared" si="19"/>
        <v>19.697612390614104</v>
      </c>
      <c r="AE51">
        <f t="shared" si="2"/>
        <v>0</v>
      </c>
      <c r="AF51">
        <f t="shared" si="25"/>
        <v>0</v>
      </c>
      <c r="AG51">
        <f t="shared" si="25"/>
        <v>-6.3793360791849105</v>
      </c>
      <c r="AH51">
        <f t="shared" si="4"/>
        <v>-1290.373006355092</v>
      </c>
      <c r="AI51">
        <f t="shared" si="26"/>
        <v>-1296.7523424342769</v>
      </c>
      <c r="AJ51">
        <f t="shared" si="6"/>
        <v>6.1767269267314866</v>
      </c>
      <c r="AK51">
        <f t="shared" si="20"/>
        <v>1.8112037522141915</v>
      </c>
      <c r="AL51">
        <f t="shared" si="23"/>
        <v>-1288.7644117553311</v>
      </c>
      <c r="AN51">
        <f t="shared" si="27"/>
        <v>0</v>
      </c>
      <c r="AO51">
        <f t="shared" si="27"/>
        <v>0</v>
      </c>
      <c r="AP51">
        <f t="shared" si="27"/>
        <v>-2.7689199111040327E-2</v>
      </c>
      <c r="AQ51">
        <f t="shared" si="27"/>
        <v>-5.6008015030057798</v>
      </c>
      <c r="AR51">
        <f t="shared" si="27"/>
        <v>-5.6284907021168209</v>
      </c>
      <c r="AS51">
        <f t="shared" si="27"/>
        <v>2.6809783903193371E-2</v>
      </c>
      <c r="AT51">
        <f t="shared" si="27"/>
        <v>7.8614421161096563E-3</v>
      </c>
      <c r="AU51">
        <f t="shared" si="24"/>
        <v>-5.5938194760975168</v>
      </c>
      <c r="AW51">
        <v>48</v>
      </c>
      <c r="AX51">
        <f>IF(Z51&gt;0, (R51*SUMPRODUCT(K51:$K$98, X51:$X$98)-K51*$AZ$3)/Z51, 0)</f>
        <v>154.3860689115071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0.18820168900000001</v>
      </c>
      <c r="Q52" s="4">
        <f t="shared" si="22"/>
        <v>50</v>
      </c>
      <c r="R52">
        <f t="shared" si="0"/>
        <v>50000</v>
      </c>
      <c r="S52">
        <f t="shared" si="1"/>
        <v>141.84829005672708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19.697612390614104</v>
      </c>
      <c r="AC52">
        <f t="shared" si="19"/>
        <v>14.510912389944554</v>
      </c>
      <c r="AE52">
        <f t="shared" si="2"/>
        <v>0</v>
      </c>
      <c r="AF52">
        <f t="shared" si="25"/>
        <v>0</v>
      </c>
      <c r="AG52">
        <f t="shared" si="25"/>
        <v>-5.1149408935918235</v>
      </c>
      <c r="AH52">
        <f t="shared" si="4"/>
        <v>-1200.6018248012381</v>
      </c>
      <c r="AI52">
        <f t="shared" si="26"/>
        <v>-1205.71676569483</v>
      </c>
      <c r="AJ52">
        <f t="shared" si="6"/>
        <v>5.1867000006695498</v>
      </c>
      <c r="AK52">
        <f t="shared" si="20"/>
        <v>1.3788328673429875</v>
      </c>
      <c r="AL52">
        <f t="shared" si="23"/>
        <v>-1199.1512328268175</v>
      </c>
      <c r="AN52">
        <f t="shared" si="27"/>
        <v>0</v>
      </c>
      <c r="AO52">
        <f t="shared" si="27"/>
        <v>0</v>
      </c>
      <c r="AP52">
        <f t="shared" si="27"/>
        <v>-1.9822458107298959E-2</v>
      </c>
      <c r="AQ52">
        <f t="shared" si="27"/>
        <v>-4.6528161069241865</v>
      </c>
      <c r="AR52">
        <f t="shared" si="27"/>
        <v>-4.6726385650314857</v>
      </c>
      <c r="AS52">
        <f t="shared" si="27"/>
        <v>2.0100553577697747E-2</v>
      </c>
      <c r="AT52">
        <f t="shared" si="27"/>
        <v>5.3435332525768918E-3</v>
      </c>
      <c r="AU52">
        <f t="shared" si="24"/>
        <v>-4.6471944782012109</v>
      </c>
      <c r="AW52">
        <v>49</v>
      </c>
      <c r="AX52">
        <f>IF(Z52&gt;0, (R52*SUMPRODUCT(K52:$K$98, X52:$X$98)-K52*$AZ$3)/Z52, 0)</f>
        <v>141.84829005672708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0.21316064300000001</v>
      </c>
      <c r="Q53" s="4">
        <f t="shared" si="22"/>
        <v>50</v>
      </c>
      <c r="R53">
        <f t="shared" si="0"/>
        <v>50000</v>
      </c>
      <c r="S53">
        <f t="shared" si="1"/>
        <v>128.70092126694053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14.510912389944554</v>
      </c>
      <c r="AC53">
        <f t="shared" si="19"/>
        <v>10.227829767249149</v>
      </c>
      <c r="AE53">
        <f t="shared" si="2"/>
        <v>0</v>
      </c>
      <c r="AF53">
        <f t="shared" si="25"/>
        <v>0</v>
      </c>
      <c r="AG53">
        <f t="shared" si="25"/>
        <v>-3.9734873948708773</v>
      </c>
      <c r="AH53">
        <f t="shared" si="4"/>
        <v>-1090.3040897850276</v>
      </c>
      <c r="AI53">
        <f t="shared" si="26"/>
        <v>-1094.2775771798986</v>
      </c>
      <c r="AJ53">
        <f t="shared" si="6"/>
        <v>4.2830826226954049</v>
      </c>
      <c r="AK53">
        <f t="shared" si="20"/>
        <v>1.0157638672961189</v>
      </c>
      <c r="AL53">
        <f t="shared" si="23"/>
        <v>-1088.978730689907</v>
      </c>
      <c r="AN53">
        <f t="shared" si="27"/>
        <v>0</v>
      </c>
      <c r="AO53">
        <f t="shared" si="27"/>
        <v>0</v>
      </c>
      <c r="AP53">
        <f t="shared" si="27"/>
        <v>-1.3748987151994248E-2</v>
      </c>
      <c r="AQ53">
        <f t="shared" si="27"/>
        <v>-3.7726499249932219</v>
      </c>
      <c r="AR53">
        <f t="shared" si="27"/>
        <v>-3.7863989121452164</v>
      </c>
      <c r="AS53">
        <f t="shared" si="27"/>
        <v>1.48202427989035E-2</v>
      </c>
      <c r="AT53">
        <f t="shared" si="27"/>
        <v>3.5147272340518296E-3</v>
      </c>
      <c r="AU53">
        <f t="shared" si="24"/>
        <v>-3.7680639421122608</v>
      </c>
      <c r="AW53">
        <v>50</v>
      </c>
      <c r="AX53">
        <f>IF(Z53&gt;0, (R53*SUMPRODUCT(K53:$K$98, X53:$X$98)-K53*$AZ$3)/Z53, 0)</f>
        <v>128.70092126694053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0.241823134</v>
      </c>
      <c r="Q54" s="4">
        <f t="shared" si="22"/>
        <v>50</v>
      </c>
      <c r="R54">
        <f t="shared" si="0"/>
        <v>50000</v>
      </c>
      <c r="S54">
        <f t="shared" si="1"/>
        <v>114.12029372395197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10.227829767249149</v>
      </c>
      <c r="AC54">
        <f t="shared" si="19"/>
        <v>6.7852990246030487</v>
      </c>
      <c r="AE54">
        <f t="shared" si="2"/>
        <v>0</v>
      </c>
      <c r="AF54">
        <f t="shared" si="25"/>
        <v>0</v>
      </c>
      <c r="AG54">
        <f t="shared" si="25"/>
        <v>-2.9728713461849976</v>
      </c>
      <c r="AH54">
        <f t="shared" si="4"/>
        <v>-960.88117473717114</v>
      </c>
      <c r="AI54">
        <f t="shared" si="26"/>
        <v>-963.85404608335614</v>
      </c>
      <c r="AJ54">
        <f t="shared" si="6"/>
        <v>3.4425307426461007</v>
      </c>
      <c r="AK54">
        <f t="shared" si="20"/>
        <v>0.71594808370744056</v>
      </c>
      <c r="AL54">
        <f t="shared" si="23"/>
        <v>-959.69556725700261</v>
      </c>
      <c r="AN54">
        <f t="shared" si="27"/>
        <v>0</v>
      </c>
      <c r="AO54">
        <f t="shared" si="27"/>
        <v>0</v>
      </c>
      <c r="AP54">
        <f t="shared" si="27"/>
        <v>-9.1845304625476076E-3</v>
      </c>
      <c r="AQ54">
        <f t="shared" si="27"/>
        <v>-2.9685921093044492</v>
      </c>
      <c r="AR54">
        <f t="shared" si="27"/>
        <v>-2.9777766397669971</v>
      </c>
      <c r="AS54">
        <f t="shared" si="27"/>
        <v>1.0635518592038731E-2</v>
      </c>
      <c r="AT54">
        <f t="shared" si="27"/>
        <v>2.2118841411862362E-3</v>
      </c>
      <c r="AU54">
        <f t="shared" si="24"/>
        <v>-2.9649292370337719</v>
      </c>
      <c r="AW54">
        <v>51</v>
      </c>
      <c r="AX54">
        <f>IF(Z54&gt;0, (R54*SUMPRODUCT(K54:$K$98, X54:$X$98)-K54*$AZ$3)/Z54, 0)</f>
        <v>114.12029372395197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0.27493253200000001</v>
      </c>
      <c r="Q55" s="4">
        <f t="shared" si="22"/>
        <v>50</v>
      </c>
      <c r="R55">
        <f t="shared" si="0"/>
        <v>50000</v>
      </c>
      <c r="S55">
        <f t="shared" si="1"/>
        <v>96.703576283563407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6.7852990246030487</v>
      </c>
      <c r="AC55">
        <f t="shared" si="19"/>
        <v>4.1114561852513898</v>
      </c>
      <c r="AE55">
        <f t="shared" si="2"/>
        <v>0</v>
      </c>
      <c r="AF55">
        <f t="shared" si="25"/>
        <v>0</v>
      </c>
      <c r="AG55">
        <f t="shared" si="25"/>
        <v>-2.1258035862062576</v>
      </c>
      <c r="AH55">
        <f t="shared" si="4"/>
        <v>-817.33904651688988</v>
      </c>
      <c r="AI55">
        <f t="shared" si="26"/>
        <v>-819.46485010309618</v>
      </c>
      <c r="AJ55">
        <f t="shared" si="6"/>
        <v>2.6738428393516589</v>
      </c>
      <c r="AK55">
        <f t="shared" si="20"/>
        <v>0.47497093172221344</v>
      </c>
      <c r="AL55">
        <f t="shared" si="23"/>
        <v>-816.31603633202235</v>
      </c>
      <c r="AN55">
        <f t="shared" si="27"/>
        <v>0</v>
      </c>
      <c r="AO55">
        <f t="shared" si="27"/>
        <v>0</v>
      </c>
      <c r="AP55">
        <f t="shared" si="27"/>
        <v>-5.8638919130560591E-3</v>
      </c>
      <c r="AQ55">
        <f t="shared" si="27"/>
        <v>-2.2545769779458436</v>
      </c>
      <c r="AR55">
        <f t="shared" si="27"/>
        <v>-2.2604408698588996</v>
      </c>
      <c r="AS55">
        <f t="shared" si="27"/>
        <v>7.3756228017463543E-3</v>
      </c>
      <c r="AT55">
        <f t="shared" si="27"/>
        <v>1.310176642628147E-3</v>
      </c>
      <c r="AU55">
        <f t="shared" si="24"/>
        <v>-2.2517550704145255</v>
      </c>
      <c r="AW55">
        <v>52</v>
      </c>
      <c r="AX55">
        <f>IF(Z55&gt;0, (R55*SUMPRODUCT(K55:$K$98, X55:$X$98)-K55*$AZ$3)/Z55, 0)</f>
        <v>96.703576283563407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0.31195269799999997</v>
      </c>
      <c r="Q56" s="4">
        <f t="shared" si="22"/>
        <v>50</v>
      </c>
      <c r="R56">
        <f t="shared" si="0"/>
        <v>50000</v>
      </c>
      <c r="S56">
        <f t="shared" si="1"/>
        <v>73.541521591470641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4.1114561852513898</v>
      </c>
      <c r="AC56">
        <f t="shared" si="19"/>
        <v>2.1200481983348207</v>
      </c>
      <c r="AE56">
        <f t="shared" si="2"/>
        <v>0</v>
      </c>
      <c r="AF56">
        <f t="shared" si="25"/>
        <v>0</v>
      </c>
      <c r="AG56">
        <f t="shared" si="25"/>
        <v>-1.4413953862090776</v>
      </c>
      <c r="AH56">
        <f t="shared" si="4"/>
        <v>-663.15016413511762</v>
      </c>
      <c r="AI56">
        <f t="shared" si="26"/>
        <v>-664.59155952132664</v>
      </c>
      <c r="AJ56">
        <f t="shared" si="6"/>
        <v>1.9914079869165691</v>
      </c>
      <c r="AK56">
        <f t="shared" si="20"/>
        <v>0.28780193296759732</v>
      </c>
      <c r="AL56">
        <f t="shared" si="23"/>
        <v>-662.31234960144252</v>
      </c>
      <c r="AN56">
        <f t="shared" si="27"/>
        <v>0</v>
      </c>
      <c r="AO56">
        <f t="shared" si="27"/>
        <v>0</v>
      </c>
      <c r="AP56">
        <f t="shared" si="27"/>
        <v>-3.5499965097029289E-3</v>
      </c>
      <c r="AQ56">
        <f t="shared" si="27"/>
        <v>-1.633265092016267</v>
      </c>
      <c r="AR56">
        <f t="shared" si="27"/>
        <v>-1.6368150885259698</v>
      </c>
      <c r="AS56">
        <f t="shared" si="27"/>
        <v>4.9046163672976477E-3</v>
      </c>
      <c r="AT56">
        <f t="shared" si="27"/>
        <v>7.0882414866598408E-4</v>
      </c>
      <c r="AU56">
        <f t="shared" si="24"/>
        <v>-1.6312016480100062</v>
      </c>
      <c r="AW56">
        <v>53</v>
      </c>
      <c r="AX56">
        <f>IF(Z56&gt;0, (R56*SUMPRODUCT(K56:$K$98, X56:$X$98)-K56*$AZ$3)/Z56, 0)</f>
        <v>73.541521591470641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0.35315455400000001</v>
      </c>
      <c r="Q57" s="4">
        <f t="shared" si="22"/>
        <v>50</v>
      </c>
      <c r="R57">
        <f t="shared" si="0"/>
        <v>50000</v>
      </c>
      <c r="S57">
        <f t="shared" si="1"/>
        <v>39.313606185215889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2.1200481983348207</v>
      </c>
      <c r="AC57">
        <f t="shared" si="19"/>
        <v>0.7217554197375522</v>
      </c>
      <c r="AE57">
        <f t="shared" si="2"/>
        <v>0</v>
      </c>
      <c r="AF57">
        <f t="shared" si="25"/>
        <v>0</v>
      </c>
      <c r="AG57">
        <f t="shared" si="25"/>
        <v>-0.91794608759266216</v>
      </c>
      <c r="AH57">
        <f t="shared" si="4"/>
        <v>-509.03534475432451</v>
      </c>
      <c r="AI57">
        <f t="shared" si="26"/>
        <v>-509.95329084191718</v>
      </c>
      <c r="AJ57">
        <f t="shared" si="6"/>
        <v>1.3982927785972685</v>
      </c>
      <c r="AK57">
        <f t="shared" si="20"/>
        <v>0.14840337388343747</v>
      </c>
      <c r="AL57">
        <f t="shared" si="23"/>
        <v>-508.40659468943647</v>
      </c>
      <c r="AN57">
        <f t="shared" si="27"/>
        <v>0</v>
      </c>
      <c r="AO57">
        <f t="shared" si="27"/>
        <v>0</v>
      </c>
      <c r="AP57">
        <f t="shared" si="27"/>
        <v>-2.0185706343930397E-3</v>
      </c>
      <c r="AQ57">
        <f t="shared" si="27"/>
        <v>-1.1193727090050842</v>
      </c>
      <c r="AR57">
        <f t="shared" si="27"/>
        <v>-1.1213912796394772</v>
      </c>
      <c r="AS57">
        <f t="shared" si="27"/>
        <v>3.074856769162243E-3</v>
      </c>
      <c r="AT57">
        <f t="shared" si="27"/>
        <v>3.2634018120995416E-4</v>
      </c>
      <c r="AU57">
        <f t="shared" si="24"/>
        <v>-1.1179900826891049</v>
      </c>
      <c r="AW57">
        <v>54</v>
      </c>
      <c r="AX57">
        <f>IF(Z57&gt;0, (R57*SUMPRODUCT(K57:$K$98, X57:$X$98)-K57*$AZ$3)/Z57, 0)</f>
        <v>39.313606185215889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0.39812553899999997</v>
      </c>
      <c r="Q58" s="4">
        <f t="shared" si="22"/>
        <v>50</v>
      </c>
      <c r="R58">
        <f t="shared" si="0"/>
        <v>50000</v>
      </c>
      <c r="S58">
        <f t="shared" si="1"/>
        <v>-17.284881545956296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0.7217554197375522</v>
      </c>
      <c r="AC58">
        <f t="shared" si="19"/>
        <v>-0.18782058085771247</v>
      </c>
      <c r="AE58">
        <f t="shared" si="2"/>
        <v>0</v>
      </c>
      <c r="AF58">
        <f t="shared" si="25"/>
        <v>0</v>
      </c>
      <c r="AG58">
        <f t="shared" si="25"/>
        <v>-0.54330884582096572</v>
      </c>
      <c r="AH58">
        <f t="shared" si="4"/>
        <v>-365.45778089576982</v>
      </c>
      <c r="AI58">
        <f t="shared" si="26"/>
        <v>-366.00108974159076</v>
      </c>
      <c r="AJ58">
        <f t="shared" si="6"/>
        <v>0.90957600059526467</v>
      </c>
      <c r="AK58">
        <f t="shared" si="20"/>
        <v>5.0522879381628659E-2</v>
      </c>
      <c r="AL58">
        <f t="shared" si="23"/>
        <v>-365.04099086161386</v>
      </c>
      <c r="AN58">
        <f t="shared" si="27"/>
        <v>0</v>
      </c>
      <c r="AO58">
        <f t="shared" si="27"/>
        <v>0</v>
      </c>
      <c r="AP58">
        <f t="shared" si="27"/>
        <v>-1.066732505555186E-3</v>
      </c>
      <c r="AQ58">
        <f t="shared" si="27"/>
        <v>-0.71753975163151851</v>
      </c>
      <c r="AR58">
        <f t="shared" si="27"/>
        <v>-0.71860648413707362</v>
      </c>
      <c r="AS58">
        <f t="shared" si="27"/>
        <v>1.7858613817371609E-3</v>
      </c>
      <c r="AT58">
        <f t="shared" si="27"/>
        <v>9.9196613721961709E-5</v>
      </c>
      <c r="AU58">
        <f t="shared" si="24"/>
        <v>-0.71672142614161449</v>
      </c>
      <c r="AW58">
        <v>55</v>
      </c>
      <c r="AX58">
        <f>IF(Z58&gt;0, (R58*SUMPRODUCT(K58:$K$98, X58:$X$98)-K58*$AZ$3)/Z58, 0)</f>
        <v>-17.284881545956296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0.44755673899999998</v>
      </c>
      <c r="Q59" s="4">
        <f t="shared" si="22"/>
        <v>50</v>
      </c>
      <c r="R59">
        <f t="shared" si="0"/>
        <v>50000</v>
      </c>
      <c r="S59">
        <f t="shared" si="1"/>
        <v>-121.82001903831988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-0.18782058085771247</v>
      </c>
      <c r="AC59">
        <f t="shared" si="19"/>
        <v>-0.71804184283760741</v>
      </c>
      <c r="AE59">
        <f t="shared" si="2"/>
        <v>0</v>
      </c>
      <c r="AF59">
        <f t="shared" si="25"/>
        <v>0</v>
      </c>
      <c r="AG59">
        <f t="shared" si="25"/>
        <v>-0.29471422205727088</v>
      </c>
      <c r="AH59">
        <f t="shared" si="4"/>
        <v>-243.16153530548516</v>
      </c>
      <c r="AI59">
        <f t="shared" si="26"/>
        <v>-243.45624952754244</v>
      </c>
      <c r="AJ59">
        <f t="shared" si="6"/>
        <v>0.53022126197989494</v>
      </c>
      <c r="AK59">
        <f t="shared" si="20"/>
        <v>-1.3147440660039875E-2</v>
      </c>
      <c r="AL59">
        <f t="shared" si="23"/>
        <v>-242.93917570622258</v>
      </c>
      <c r="AN59">
        <f t="shared" si="27"/>
        <v>0</v>
      </c>
      <c r="AO59">
        <f t="shared" si="27"/>
        <v>0</v>
      </c>
      <c r="AP59">
        <f t="shared" si="27"/>
        <v>-5.166445169000497E-4</v>
      </c>
      <c r="AQ59">
        <f t="shared" si="27"/>
        <v>-0.42627082283176637</v>
      </c>
      <c r="AR59">
        <f t="shared" si="27"/>
        <v>-0.4267874673486664</v>
      </c>
      <c r="AS59">
        <f t="shared" si="27"/>
        <v>9.2949673698646419E-4</v>
      </c>
      <c r="AT59">
        <f t="shared" si="27"/>
        <v>-2.3047931249678192E-5</v>
      </c>
      <c r="AU59">
        <f t="shared" si="24"/>
        <v>-0.42588101854292965</v>
      </c>
      <c r="AW59">
        <v>56</v>
      </c>
      <c r="AX59">
        <f>IF(Z59&gt;0, (R59*SUMPRODUCT(K59:$K$98, X59:$X$98)-K59*$AZ$3)/Z59, 0)</f>
        <v>-121.82001903831988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0.50316588799999995</v>
      </c>
      <c r="Q60" s="4">
        <f t="shared" si="22"/>
        <v>50</v>
      </c>
      <c r="R60">
        <f t="shared" si="0"/>
        <v>50000</v>
      </c>
      <c r="S60">
        <f t="shared" si="1"/>
        <v>-340.4951476603614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-0.71804184283760741</v>
      </c>
      <c r="AC60">
        <f t="shared" si="19"/>
        <v>-0.97706401419470901</v>
      </c>
      <c r="AE60">
        <f t="shared" si="2"/>
        <v>0</v>
      </c>
      <c r="AF60">
        <f t="shared" si="25"/>
        <v>0</v>
      </c>
      <c r="AG60">
        <f t="shared" si="25"/>
        <v>-0.14347693658902227</v>
      </c>
      <c r="AH60">
        <f t="shared" si="4"/>
        <v>-148.29014324767587</v>
      </c>
      <c r="AI60">
        <f t="shared" si="26"/>
        <v>-148.4336201842649</v>
      </c>
      <c r="AJ60">
        <f t="shared" si="6"/>
        <v>0.25902217135710159</v>
      </c>
      <c r="AK60">
        <f t="shared" si="20"/>
        <v>-5.0262928998632522E-2</v>
      </c>
      <c r="AL60">
        <f t="shared" si="23"/>
        <v>-148.22486094190643</v>
      </c>
      <c r="AN60">
        <f t="shared" si="27"/>
        <v>0</v>
      </c>
      <c r="AO60">
        <f t="shared" si="27"/>
        <v>0</v>
      </c>
      <c r="AP60">
        <f t="shared" si="27"/>
        <v>-2.2457158446848632E-4</v>
      </c>
      <c r="AQ60">
        <f t="shared" si="27"/>
        <v>-0.23210526529137901</v>
      </c>
      <c r="AR60">
        <f t="shared" si="27"/>
        <v>-0.23232983687584749</v>
      </c>
      <c r="AS60">
        <f t="shared" si="27"/>
        <v>4.0542418047823521E-4</v>
      </c>
      <c r="AT60">
        <f t="shared" si="27"/>
        <v>-7.8672056106009549E-5</v>
      </c>
      <c r="AU60">
        <f t="shared" si="24"/>
        <v>-0.23200308475147527</v>
      </c>
      <c r="AW60">
        <v>57</v>
      </c>
      <c r="AX60">
        <f>IF(Z60&gt;0, (R60*SUMPRODUCT(K60:$K$98, X60:$X$98)-K60*$AZ$3)/Z60, 0)</f>
        <v>-340.4951476603614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0.56565928300000001</v>
      </c>
      <c r="Q61" s="4">
        <f t="shared" si="22"/>
        <v>50</v>
      </c>
      <c r="R61">
        <f t="shared" si="0"/>
        <v>50000</v>
      </c>
      <c r="S61">
        <f t="shared" si="1"/>
        <v>-870.38933580111859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-0.97706401419470901</v>
      </c>
      <c r="AC61">
        <f t="shared" si="19"/>
        <v>-1.0598401263837092</v>
      </c>
      <c r="AE61">
        <f t="shared" si="2"/>
        <v>0</v>
      </c>
      <c r="AF61">
        <f t="shared" si="25"/>
        <v>0</v>
      </c>
      <c r="AG61">
        <f t="shared" si="25"/>
        <v>-6.0883106145149253E-2</v>
      </c>
      <c r="AH61">
        <f t="shared" si="4"/>
        <v>-81.159061077982813</v>
      </c>
      <c r="AI61">
        <f t="shared" si="26"/>
        <v>-81.219944184127968</v>
      </c>
      <c r="AJ61">
        <f t="shared" si="6"/>
        <v>8.2776112189000162E-2</v>
      </c>
      <c r="AK61">
        <f t="shared" si="20"/>
        <v>-6.8394480993629631E-2</v>
      </c>
      <c r="AL61">
        <f t="shared" si="23"/>
        <v>-81.205562552932605</v>
      </c>
      <c r="AN61">
        <f t="shared" si="27"/>
        <v>0</v>
      </c>
      <c r="AO61">
        <f t="shared" si="27"/>
        <v>0</v>
      </c>
      <c r="AP61">
        <f t="shared" si="27"/>
        <v>-8.5084702831413877E-5</v>
      </c>
      <c r="AQ61">
        <f t="shared" si="27"/>
        <v>-0.11342053701126598</v>
      </c>
      <c r="AR61">
        <f t="shared" si="27"/>
        <v>-0.11350562171409741</v>
      </c>
      <c r="AS61">
        <f t="shared" si="27"/>
        <v>1.1568038086542323E-4</v>
      </c>
      <c r="AT61">
        <f t="shared" si="27"/>
        <v>-9.55819185173982E-5</v>
      </c>
      <c r="AU61">
        <f t="shared" si="24"/>
        <v>-0.11348552325174939</v>
      </c>
      <c r="AW61">
        <v>58</v>
      </c>
      <c r="AX61">
        <f>IF(Z61&gt;0, (R61*SUMPRODUCT(K61:$K$98, X61:$X$98)-K61*$AZ$3)/Z61, 0)</f>
        <v>-870.38933580111859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0.63613866799999996</v>
      </c>
      <c r="Q62" s="4">
        <f t="shared" si="22"/>
        <v>50</v>
      </c>
      <c r="R62">
        <f t="shared" si="0"/>
        <v>50000</v>
      </c>
      <c r="S62">
        <f t="shared" si="1"/>
        <v>-2413.4852323052828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-1.0598401263837092</v>
      </c>
      <c r="AC62">
        <f t="shared" si="19"/>
        <v>-1.0399310624107085</v>
      </c>
      <c r="AE62">
        <f t="shared" si="2"/>
        <v>0</v>
      </c>
      <c r="AF62">
        <f t="shared" si="25"/>
        <v>0</v>
      </c>
      <c r="AG62">
        <f t="shared" si="25"/>
        <v>-2.1544177036819906E-2</v>
      </c>
      <c r="AH62">
        <f t="shared" si="4"/>
        <v>-38.730098046877856</v>
      </c>
      <c r="AI62">
        <f t="shared" si="26"/>
        <v>-38.751642223914679</v>
      </c>
      <c r="AJ62">
        <f t="shared" si="6"/>
        <v>-1.9909063973000629E-2</v>
      </c>
      <c r="AK62">
        <f t="shared" si="20"/>
        <v>-7.4188808846859647E-2</v>
      </c>
      <c r="AL62">
        <f t="shared" si="23"/>
        <v>-38.845740096734545</v>
      </c>
      <c r="AN62">
        <f t="shared" si="27"/>
        <v>0</v>
      </c>
      <c r="AO62">
        <f t="shared" si="27"/>
        <v>0</v>
      </c>
      <c r="AP62">
        <f t="shared" si="27"/>
        <v>-2.6882309175668121E-5</v>
      </c>
      <c r="AQ62">
        <f t="shared" si="27"/>
        <v>-4.8326490648528078E-2</v>
      </c>
      <c r="AR62">
        <f t="shared" si="27"/>
        <v>-4.8353372957703748E-2</v>
      </c>
      <c r="AS62">
        <f t="shared" si="27"/>
        <v>-2.484205417573743E-5</v>
      </c>
      <c r="AT62">
        <f t="shared" si="27"/>
        <v>-9.2571022480337353E-5</v>
      </c>
      <c r="AU62">
        <f t="shared" si="24"/>
        <v>-4.8470786034359829E-2</v>
      </c>
      <c r="AW62">
        <v>59</v>
      </c>
      <c r="AX62">
        <f>IF(Z62&gt;0, (R62*SUMPRODUCT(K62:$K$98, X62:$X$98)-K62*$AZ$3)/Z62, 0)</f>
        <v>-2413.4852323052828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0.71227412300000004</v>
      </c>
      <c r="Q63" s="4">
        <f t="shared" si="22"/>
        <v>50</v>
      </c>
      <c r="R63">
        <f t="shared" si="0"/>
        <v>50000</v>
      </c>
      <c r="S63">
        <f t="shared" si="1"/>
        <v>-8099.2181808989326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-1.0399310624107085</v>
      </c>
      <c r="AC63">
        <f t="shared" si="19"/>
        <v>-0.96921326646614125</v>
      </c>
      <c r="AE63">
        <f t="shared" si="2"/>
        <v>0</v>
      </c>
      <c r="AF63">
        <f t="shared" si="25"/>
        <v>0</v>
      </c>
      <c r="AG63">
        <f t="shared" si="25"/>
        <v>-5.9833754617940682E-3</v>
      </c>
      <c r="AH63">
        <f t="shared" si="4"/>
        <v>-15.345359804657638</v>
      </c>
      <c r="AI63">
        <f t="shared" si="26"/>
        <v>-15.351343180119432</v>
      </c>
      <c r="AJ63">
        <f t="shared" si="6"/>
        <v>-7.0717795944567285E-2</v>
      </c>
      <c r="AK63">
        <f t="shared" si="20"/>
        <v>-7.2795174368749604E-2</v>
      </c>
      <c r="AL63">
        <f t="shared" si="23"/>
        <v>-15.494856150432749</v>
      </c>
      <c r="AN63">
        <f t="shared" si="27"/>
        <v>0</v>
      </c>
      <c r="AO63">
        <f t="shared" si="27"/>
        <v>0</v>
      </c>
      <c r="AP63">
        <f t="shared" si="27"/>
        <v>-6.665993653212119E-6</v>
      </c>
      <c r="AQ63">
        <f t="shared" si="27"/>
        <v>-1.7096047493137378E-2</v>
      </c>
      <c r="AR63">
        <f t="shared" si="27"/>
        <v>-1.7102713486790589E-2</v>
      </c>
      <c r="AS63">
        <f t="shared" si="27"/>
        <v>-7.8785692448303814E-5</v>
      </c>
      <c r="AT63">
        <f t="shared" si="27"/>
        <v>-8.1100070257174759E-5</v>
      </c>
      <c r="AU63">
        <f t="shared" si="24"/>
        <v>-1.726259924949607E-2</v>
      </c>
      <c r="AW63">
        <v>60</v>
      </c>
      <c r="AX63">
        <f>IF(Z63&gt;0, (R63*SUMPRODUCT(K63:$K$98, X63:$X$98)-K63*$AZ$3)/Z63, 0)</f>
        <v>-8099.2181808989326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0.79182603500000004</v>
      </c>
      <c r="Q64" s="4">
        <f t="shared" si="22"/>
        <v>50</v>
      </c>
      <c r="R64">
        <f t="shared" si="0"/>
        <v>50000</v>
      </c>
      <c r="S64">
        <f t="shared" si="1"/>
        <v>-37108.173598433408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-0.96921326646614125</v>
      </c>
      <c r="AC64">
        <f t="shared" si="19"/>
        <v>-0.88001977235830042</v>
      </c>
      <c r="AE64">
        <f t="shared" si="2"/>
        <v>0</v>
      </c>
      <c r="AF64">
        <f t="shared" si="25"/>
        <v>0</v>
      </c>
      <c r="AG64">
        <f t="shared" si="25"/>
        <v>-1.185749239347436E-3</v>
      </c>
      <c r="AH64">
        <f t="shared" si="4"/>
        <v>-4.7377924678286911</v>
      </c>
      <c r="AI64">
        <f t="shared" si="26"/>
        <v>-4.7389782170680386</v>
      </c>
      <c r="AJ64">
        <f t="shared" si="6"/>
        <v>-8.9193494107840832E-2</v>
      </c>
      <c r="AK64">
        <f t="shared" si="20"/>
        <v>-6.7844928652629893E-2</v>
      </c>
      <c r="AL64">
        <f t="shared" si="23"/>
        <v>-4.8960166398285088</v>
      </c>
      <c r="AN64">
        <f t="shared" si="27"/>
        <v>0</v>
      </c>
      <c r="AO64">
        <f t="shared" si="27"/>
        <v>0</v>
      </c>
      <c r="AP64">
        <f t="shared" si="27"/>
        <v>-1.1794878508231073E-6</v>
      </c>
      <c r="AQ64">
        <f t="shared" si="27"/>
        <v>-4.7127743962126047E-3</v>
      </c>
      <c r="AR64">
        <f t="shared" si="27"/>
        <v>-4.7139538840634283E-3</v>
      </c>
      <c r="AS64">
        <f t="shared" si="27"/>
        <v>-8.8722504878483227E-5</v>
      </c>
      <c r="AT64">
        <f t="shared" si="27"/>
        <v>-6.7486671237315619E-5</v>
      </c>
      <c r="AU64">
        <f t="shared" si="24"/>
        <v>-4.8701630601792265E-3</v>
      </c>
      <c r="AW64">
        <v>61</v>
      </c>
      <c r="AX64">
        <f>IF(Z64&gt;0, (R64*SUMPRODUCT(K64:$K$98, X64:$X$98)-K64*$AZ$3)/Z64, 0)</f>
        <v>-37108.173598433408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0.79399978000000004</v>
      </c>
      <c r="Q65" s="4">
        <f t="shared" si="22"/>
        <v>50</v>
      </c>
      <c r="R65">
        <f t="shared" si="0"/>
        <v>50000</v>
      </c>
      <c r="S65">
        <f t="shared" si="1"/>
        <v>-169924.0535898848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-0.88001977235830042</v>
      </c>
      <c r="AC65">
        <f t="shared" si="19"/>
        <v>-0.78983117032506855</v>
      </c>
      <c r="AE65">
        <f t="shared" si="2"/>
        <v>0</v>
      </c>
      <c r="AF65">
        <f t="shared" si="25"/>
        <v>0</v>
      </c>
      <c r="AG65">
        <f t="shared" si="25"/>
        <v>-2.3240711177693017E-4</v>
      </c>
      <c r="AH65">
        <f t="shared" si="4"/>
        <v>-0.94148463517703151</v>
      </c>
      <c r="AI65">
        <f t="shared" si="26"/>
        <v>-0.94171704228880848</v>
      </c>
      <c r="AJ65">
        <f t="shared" si="6"/>
        <v>-9.0188602033231868E-2</v>
      </c>
      <c r="AK65">
        <f t="shared" si="20"/>
        <v>-6.1601384065081033E-2</v>
      </c>
      <c r="AL65">
        <f t="shared" si="23"/>
        <v>-1.0935070283871213</v>
      </c>
      <c r="AN65">
        <f t="shared" si="27"/>
        <v>0</v>
      </c>
      <c r="AO65">
        <f t="shared" si="27"/>
        <v>0</v>
      </c>
      <c r="AP65">
        <f t="shared" si="27"/>
        <v>-2.0641060557915735E-7</v>
      </c>
      <c r="AQ65">
        <f t="shared" si="27"/>
        <v>-8.3617240541626766E-4</v>
      </c>
      <c r="AR65">
        <f t="shared" si="27"/>
        <v>-8.3637881602184692E-4</v>
      </c>
      <c r="AS65">
        <f t="shared" si="27"/>
        <v>-8.010031973498718E-5</v>
      </c>
      <c r="AT65">
        <f t="shared" si="27"/>
        <v>-5.4710799906983732E-5</v>
      </c>
      <c r="AU65">
        <f t="shared" si="24"/>
        <v>-9.7118993566381771E-4</v>
      </c>
      <c r="AW65">
        <v>62</v>
      </c>
      <c r="AX65">
        <f>IF(Z65&gt;0, (R65*SUMPRODUCT(K65:$K$98, X65:$X$98)-K65*$AZ$3)/Z65, 0)</f>
        <v>-169924.0535898848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0.79634782599999998</v>
      </c>
      <c r="Q66" s="4">
        <f t="shared" si="22"/>
        <v>50</v>
      </c>
      <c r="R66">
        <f t="shared" si="0"/>
        <v>50000</v>
      </c>
      <c r="S66">
        <f t="shared" si="1"/>
        <v>-784264.02765323373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-0.78983117032506855</v>
      </c>
      <c r="AC66">
        <f t="shared" si="19"/>
        <v>-0.70593397091848065</v>
      </c>
      <c r="AE66">
        <f t="shared" si="2"/>
        <v>0</v>
      </c>
      <c r="AF66">
        <f t="shared" si="25"/>
        <v>0</v>
      </c>
      <c r="AG66">
        <f t="shared" si="25"/>
        <v>-4.5006142448663531E-5</v>
      </c>
      <c r="AH66">
        <f t="shared" si="4"/>
        <v>-0.18507689821049733</v>
      </c>
      <c r="AI66">
        <f t="shared" si="26"/>
        <v>-0.18512190435294598</v>
      </c>
      <c r="AJ66">
        <f t="shared" si="6"/>
        <v>-8.3897199406587908E-2</v>
      </c>
      <c r="AK66">
        <f t="shared" si="20"/>
        <v>-5.5288181922754802E-2</v>
      </c>
      <c r="AL66">
        <f t="shared" si="23"/>
        <v>-0.32430728568228867</v>
      </c>
      <c r="AN66">
        <f t="shared" si="27"/>
        <v>0</v>
      </c>
      <c r="AO66">
        <f t="shared" si="27"/>
        <v>0</v>
      </c>
      <c r="AP66">
        <f t="shared" si="27"/>
        <v>-3.5689162952732456E-8</v>
      </c>
      <c r="AQ66">
        <f t="shared" si="27"/>
        <v>-1.467630687645584E-4</v>
      </c>
      <c r="AR66">
        <f t="shared" si="27"/>
        <v>-1.4679875792751113E-4</v>
      </c>
      <c r="AS66">
        <f t="shared" si="27"/>
        <v>-6.6529159310086986E-5</v>
      </c>
      <c r="AT66">
        <f t="shared" si="27"/>
        <v>-4.3842658504941634E-5</v>
      </c>
      <c r="AU66">
        <f t="shared" si="24"/>
        <v>-2.5717057574253972E-4</v>
      </c>
      <c r="AW66">
        <v>63</v>
      </c>
      <c r="AX66">
        <f>IF(Z66&gt;0, (R66*SUMPRODUCT(K66:$K$98, X66:$X$98)-K66*$AZ$3)/Z66, 0)</f>
        <v>-784264.02765323373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0.79893513299999996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-3665653.8398999916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-0.70593397091848065</v>
      </c>
      <c r="AC67">
        <f t="shared" si="19"/>
        <v>-0.63042593772652733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-3.5956988403039944E-2</v>
      </c>
      <c r="AI67">
        <f t="shared" ref="AI67:AI98" si="33">SUM(AE67:AH67)</f>
        <v>-3.5965587495661082E-2</v>
      </c>
      <c r="AJ67">
        <f t="shared" ref="AJ67:AJ98" si="34">AB67-AC67</f>
        <v>-7.5508033191953317E-2</v>
      </c>
      <c r="AK67">
        <f t="shared" si="20"/>
        <v>-4.9415377964293648E-2</v>
      </c>
      <c r="AL67">
        <f t="shared" si="23"/>
        <v>-0.16088899865190806</v>
      </c>
      <c r="AN67">
        <f t="shared" ref="AN67:AU98" si="35">AE67*$K67</f>
        <v>0</v>
      </c>
      <c r="AO67">
        <f t="shared" si="35"/>
        <v>0</v>
      </c>
      <c r="AP67">
        <f t="shared" si="35"/>
        <v>-6.088343904379603E-9</v>
      </c>
      <c r="AQ67">
        <f t="shared" si="35"/>
        <v>-2.5458326919910691E-5</v>
      </c>
      <c r="AR67">
        <f t="shared" si="35"/>
        <v>-2.5464415263815073E-5</v>
      </c>
      <c r="AS67">
        <f t="shared" si="35"/>
        <v>-5.3461323638486245E-5</v>
      </c>
      <c r="AT67">
        <f t="shared" si="35"/>
        <v>-3.4987158351103167E-5</v>
      </c>
      <c r="AU67">
        <f t="shared" si="24"/>
        <v>-1.1391289725340449E-4</v>
      </c>
      <c r="AW67">
        <v>64</v>
      </c>
      <c r="AX67">
        <f>IF(Z67&gt;0, (R67*SUMPRODUCT(K67:$K$98, X67:$X$98)-K67*$AZ$3)/Z67, 0)</f>
        <v>-3665653.8398999916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0.80179641700000004</v>
      </c>
      <c r="Q68" s="4">
        <f t="shared" si="22"/>
        <v>50</v>
      </c>
      <c r="R68">
        <f t="shared" si="28"/>
        <v>50000</v>
      </c>
      <c r="S68">
        <f t="shared" si="29"/>
        <v>-17390923.524313226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-0.63042593772652733</v>
      </c>
      <c r="AC68">
        <f t="shared" ref="AC68:AC98" si="46">S68*Z68</f>
        <v>-0.56290247082066336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-6.8947216530787494E-3</v>
      </c>
      <c r="AI68">
        <f t="shared" si="33"/>
        <v>-6.8963400331205965E-3</v>
      </c>
      <c r="AJ68">
        <f t="shared" si="34"/>
        <v>-6.7523466905863971E-2</v>
      </c>
      <c r="AK68">
        <f t="shared" ref="AK68:AK98" si="47">G68*SUM(AB68:AB68, AE68:AF68)</f>
        <v>-4.4129815640856919E-2</v>
      </c>
      <c r="AL68">
        <f t="shared" si="23"/>
        <v>-0.11854962257984147</v>
      </c>
      <c r="AN68">
        <f t="shared" si="35"/>
        <v>0</v>
      </c>
      <c r="AO68">
        <f t="shared" si="35"/>
        <v>0</v>
      </c>
      <c r="AP68">
        <f t="shared" si="35"/>
        <v>-1.0230786940539736E-9</v>
      </c>
      <c r="AQ68">
        <f t="shared" si="35"/>
        <v>-4.3585824357101397E-6</v>
      </c>
      <c r="AR68">
        <f t="shared" si="35"/>
        <v>-4.359605514404194E-6</v>
      </c>
      <c r="AS68">
        <f t="shared" si="35"/>
        <v>-4.2685783656361932E-5</v>
      </c>
      <c r="AT68">
        <f t="shared" si="35"/>
        <v>-2.7897201514651005E-5</v>
      </c>
      <c r="AU68">
        <f t="shared" si="24"/>
        <v>-7.4942590685417125E-5</v>
      </c>
      <c r="AW68">
        <v>65</v>
      </c>
      <c r="AX68">
        <f>IF(Z68&gt;0, (R68*SUMPRODUCT(K68:$K$98, X68:$X$98)-K68*$AZ$3)/Z68, 0)</f>
        <v>-17390923.524313226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0.804638195</v>
      </c>
      <c r="Q69" s="4">
        <f t="shared" ref="Q69:Q98" si="49">$C$8</f>
        <v>50</v>
      </c>
      <c r="R69">
        <f t="shared" si="28"/>
        <v>50000</v>
      </c>
      <c r="S69">
        <f t="shared" si="29"/>
        <v>-83769833.838178828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-0.56290247082066336</v>
      </c>
      <c r="AC69">
        <f t="shared" si="46"/>
        <v>-0.50259528901668493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-1.3022103956956629E-3</v>
      </c>
      <c r="AI69">
        <f t="shared" si="33"/>
        <v>-1.3025103815413957E-3</v>
      </c>
      <c r="AJ69">
        <f t="shared" si="34"/>
        <v>-6.0307181803978427E-2</v>
      </c>
      <c r="AK69">
        <f t="shared" si="47"/>
        <v>-3.9403172957446442E-2</v>
      </c>
      <c r="AL69">
        <f t="shared" si="23"/>
        <v>-0.10101286514296626</v>
      </c>
      <c r="AN69">
        <f t="shared" si="35"/>
        <v>0</v>
      </c>
      <c r="AO69">
        <f t="shared" si="35"/>
        <v>0</v>
      </c>
      <c r="AP69">
        <f t="shared" si="35"/>
        <v>-1.6932117266686365E-10</v>
      </c>
      <c r="AQ69">
        <f t="shared" si="35"/>
        <v>-7.3500731582727391E-7</v>
      </c>
      <c r="AR69">
        <f t="shared" si="35"/>
        <v>-7.3517663699994073E-7</v>
      </c>
      <c r="AS69">
        <f t="shared" si="35"/>
        <v>-3.4039215144776794E-5</v>
      </c>
      <c r="AT69">
        <f t="shared" si="35"/>
        <v>-2.2240354159558634E-5</v>
      </c>
      <c r="AU69">
        <f t="shared" si="24"/>
        <v>-5.7014745941335373E-5</v>
      </c>
      <c r="AW69">
        <v>66</v>
      </c>
      <c r="AX69">
        <f>IF(Z69&gt;0, (R69*SUMPRODUCT(K69:$K$98, X69:$X$98)-K69*$AZ$3)/Z69, 0)</f>
        <v>-83769833.838178828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0.80770724299999996</v>
      </c>
      <c r="Q70" s="4">
        <f t="shared" si="49"/>
        <v>50</v>
      </c>
      <c r="R70">
        <f t="shared" si="28"/>
        <v>50000</v>
      </c>
      <c r="S70">
        <f t="shared" si="29"/>
        <v>-410299358.60154766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-0.50259528901668493</v>
      </c>
      <c r="AC70">
        <f t="shared" si="46"/>
        <v>-0.44874643439327377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-2.4230074039578646E-4</v>
      </c>
      <c r="AI70">
        <f t="shared" si="33"/>
        <v>-2.4235542564266606E-4</v>
      </c>
      <c r="AJ70">
        <f t="shared" si="34"/>
        <v>-5.3848854623411158E-2</v>
      </c>
      <c r="AK70">
        <f t="shared" si="47"/>
        <v>-3.5181670231167951E-2</v>
      </c>
      <c r="AL70">
        <f t="shared" si="23"/>
        <v>-8.9272880280221775E-2</v>
      </c>
      <c r="AN70">
        <f t="shared" si="35"/>
        <v>0</v>
      </c>
      <c r="AO70">
        <f t="shared" si="35"/>
        <v>0</v>
      </c>
      <c r="AP70">
        <f t="shared" si="35"/>
        <v>-2.755894944992468E-11</v>
      </c>
      <c r="AQ70">
        <f t="shared" si="35"/>
        <v>-1.221088728181066E-7</v>
      </c>
      <c r="AR70">
        <f t="shared" si="35"/>
        <v>-1.2213643176755651E-7</v>
      </c>
      <c r="AS70">
        <f t="shared" si="35"/>
        <v>-2.7137444689067773E-5</v>
      </c>
      <c r="AT70">
        <f t="shared" si="35"/>
        <v>-1.7730008124485945E-5</v>
      </c>
      <c r="AU70">
        <f t="shared" si="24"/>
        <v>-4.4989589245321277E-5</v>
      </c>
      <c r="AW70">
        <v>67</v>
      </c>
      <c r="AX70">
        <f>IF(Z70&gt;0, (R70*SUMPRODUCT(K70:$K$98, X70:$X$98)-K70*$AZ$3)/Z70, 0)</f>
        <v>-410299358.60154766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0.81092303399999999</v>
      </c>
      <c r="Q71" s="4">
        <f t="shared" si="49"/>
        <v>50</v>
      </c>
      <c r="R71">
        <f t="shared" si="28"/>
        <v>50000</v>
      </c>
      <c r="S71">
        <f t="shared" si="29"/>
        <v>-2045705925.0987418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-0.44874643439327377</v>
      </c>
      <c r="AC71">
        <f t="shared" si="46"/>
        <v>-0.40066656576042603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-4.434552631463739E-5</v>
      </c>
      <c r="AI71">
        <f t="shared" si="33"/>
        <v>-4.4355319182733546E-5</v>
      </c>
      <c r="AJ71">
        <f t="shared" si="34"/>
        <v>-4.8079868632847744E-2</v>
      </c>
      <c r="AK71">
        <f t="shared" si="47"/>
        <v>-3.1412250407529166E-2</v>
      </c>
      <c r="AL71">
        <f t="shared" si="23"/>
        <v>-7.9536474359559642E-2</v>
      </c>
      <c r="AN71">
        <f t="shared" si="35"/>
        <v>0</v>
      </c>
      <c r="AO71">
        <f t="shared" si="35"/>
        <v>0</v>
      </c>
      <c r="AP71">
        <f t="shared" si="35"/>
        <v>-4.4064045121784643E-12</v>
      </c>
      <c r="AQ71">
        <f t="shared" si="35"/>
        <v>-1.9953738305165669E-8</v>
      </c>
      <c r="AR71">
        <f t="shared" si="35"/>
        <v>-1.9958144709677845E-8</v>
      </c>
      <c r="AS71">
        <f t="shared" si="35"/>
        <v>-2.1634045103889573E-5</v>
      </c>
      <c r="AT71">
        <f t="shared" si="35"/>
        <v>-1.4134274103795712E-5</v>
      </c>
      <c r="AU71">
        <f t="shared" si="24"/>
        <v>-3.5788277352394967E-5</v>
      </c>
      <c r="AW71">
        <v>68</v>
      </c>
      <c r="AX71">
        <f>IF(Z71&gt;0, (R71*SUMPRODUCT(K71:$K$98, X71:$X$98)-K71*$AZ$3)/Z71, 0)</f>
        <v>-2045705925.0987418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0.81424565900000001</v>
      </c>
      <c r="Q72" s="4">
        <f t="shared" si="49"/>
        <v>50</v>
      </c>
      <c r="R72">
        <f t="shared" si="28"/>
        <v>50000</v>
      </c>
      <c r="S72">
        <f t="shared" si="29"/>
        <v>-10392478648.900362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-0.40066656576042603</v>
      </c>
      <c r="AC72">
        <f t="shared" si="46"/>
        <v>-0.35773802255191389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-7.973800336456423E-6</v>
      </c>
      <c r="AI72">
        <f t="shared" si="33"/>
        <v>-7.9755214755351632E-6</v>
      </c>
      <c r="AJ72">
        <f t="shared" si="34"/>
        <v>-4.2928543208512138E-2</v>
      </c>
      <c r="AK72">
        <f t="shared" si="47"/>
        <v>-2.8046659603229825E-2</v>
      </c>
      <c r="AL72">
        <f t="shared" si="23"/>
        <v>-7.0983178333217503E-2</v>
      </c>
      <c r="AN72">
        <f t="shared" si="35"/>
        <v>0</v>
      </c>
      <c r="AO72">
        <f t="shared" si="35"/>
        <v>0</v>
      </c>
      <c r="AP72">
        <f t="shared" si="35"/>
        <v>-6.9146850108692181E-13</v>
      </c>
      <c r="AQ72">
        <f t="shared" si="35"/>
        <v>-3.2034783444993987E-9</v>
      </c>
      <c r="AR72">
        <f t="shared" si="35"/>
        <v>-3.2041698130004859E-9</v>
      </c>
      <c r="AS72">
        <f t="shared" si="35"/>
        <v>-1.7246564088221189E-5</v>
      </c>
      <c r="AT72">
        <f t="shared" si="35"/>
        <v>-1.1267759773681644E-5</v>
      </c>
      <c r="AU72">
        <f t="shared" si="24"/>
        <v>-2.8517528031715837E-5</v>
      </c>
      <c r="AW72">
        <v>69</v>
      </c>
      <c r="AX72">
        <f>IF(Z72&gt;0, (R72*SUMPRODUCT(K72:$K$98, X72:$X$98)-K72*$AZ$3)/Z72, 0)</f>
        <v>-10392478648.900362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0.81781076600000002</v>
      </c>
      <c r="Q73" s="4">
        <f t="shared" si="49"/>
        <v>50</v>
      </c>
      <c r="R73">
        <f t="shared" si="28"/>
        <v>50000</v>
      </c>
      <c r="S73">
        <f t="shared" si="29"/>
        <v>-53888380006.937729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-0.35773802255191389</v>
      </c>
      <c r="AC73">
        <f t="shared" si="46"/>
        <v>-0.31940895150338289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-1.4075660683770673E-6</v>
      </c>
      <c r="AI73">
        <f t="shared" si="33"/>
        <v>-1.407862429996643E-6</v>
      </c>
      <c r="AJ73">
        <f t="shared" si="34"/>
        <v>-3.8329071048531005E-2</v>
      </c>
      <c r="AK73">
        <f t="shared" si="47"/>
        <v>-2.5041661578633974E-2</v>
      </c>
      <c r="AL73">
        <f t="shared" si="23"/>
        <v>-6.3372140489594969E-2</v>
      </c>
      <c r="AN73">
        <f t="shared" si="35"/>
        <v>0</v>
      </c>
      <c r="AO73">
        <f t="shared" si="35"/>
        <v>0</v>
      </c>
      <c r="AP73">
        <f t="shared" si="35"/>
        <v>-1.0630663530114751E-13</v>
      </c>
      <c r="AQ73">
        <f t="shared" si="35"/>
        <v>-5.0490212905247087E-10</v>
      </c>
      <c r="AR73">
        <f t="shared" si="35"/>
        <v>-5.0500843568777189E-10</v>
      </c>
      <c r="AS73">
        <f t="shared" si="35"/>
        <v>-1.3748860541459485E-5</v>
      </c>
      <c r="AT73">
        <f t="shared" si="35"/>
        <v>-8.9825895424162139E-6</v>
      </c>
      <c r="AU73">
        <f t="shared" si="24"/>
        <v>-2.2731955092311384E-5</v>
      </c>
      <c r="AW73">
        <v>70</v>
      </c>
      <c r="AX73">
        <f>IF(Z73&gt;0, (R73*SUMPRODUCT(K73:$K$98, X73:$X$98)-K73*$AZ$3)/Z73, 0)</f>
        <v>-53888380006.937729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0.82147716100000001</v>
      </c>
      <c r="Q74" s="4">
        <f t="shared" si="49"/>
        <v>50</v>
      </c>
      <c r="R74">
        <f t="shared" si="28"/>
        <v>50000</v>
      </c>
      <c r="S74">
        <f t="shared" si="29"/>
        <v>-285508037759.74707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-0.31940895150338289</v>
      </c>
      <c r="AC74">
        <f t="shared" si="46"/>
        <v>-0.28518656428327671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-2.4345430187844322E-7</v>
      </c>
      <c r="AI74">
        <f t="shared" si="33"/>
        <v>-2.4350424557994474E-7</v>
      </c>
      <c r="AJ74">
        <f t="shared" si="34"/>
        <v>-3.4222387220106176E-2</v>
      </c>
      <c r="AK74">
        <f t="shared" si="47"/>
        <v>-2.2358626605236805E-2</v>
      </c>
      <c r="AL74">
        <f t="shared" si="23"/>
        <v>-5.6581257329588561E-2</v>
      </c>
      <c r="AN74">
        <f t="shared" si="35"/>
        <v>0</v>
      </c>
      <c r="AO74">
        <f t="shared" si="35"/>
        <v>0</v>
      </c>
      <c r="AP74">
        <f t="shared" si="35"/>
        <v>-1.5995621415613394E-14</v>
      </c>
      <c r="AQ74">
        <f t="shared" si="35"/>
        <v>-7.7971850859508057E-11</v>
      </c>
      <c r="AR74">
        <f t="shared" si="35"/>
        <v>-7.7987846480923665E-11</v>
      </c>
      <c r="AS74">
        <f t="shared" si="35"/>
        <v>-1.0960508201308257E-5</v>
      </c>
      <c r="AT74">
        <f t="shared" si="35"/>
        <v>-7.1608654504589726E-6</v>
      </c>
      <c r="AU74">
        <f t="shared" si="24"/>
        <v>-1.812145163961371E-5</v>
      </c>
      <c r="AW74">
        <v>71</v>
      </c>
      <c r="AX74">
        <f>IF(Z74&gt;0, (R74*SUMPRODUCT(K74:$K$98, X74:$X$98)-K74*$AZ$3)/Z74, 0)</f>
        <v>-285508037759.74707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0.825360447</v>
      </c>
      <c r="Q75" s="4">
        <f t="shared" si="49"/>
        <v>50</v>
      </c>
      <c r="R75">
        <f t="shared" si="28"/>
        <v>50000</v>
      </c>
      <c r="S75">
        <f t="shared" si="29"/>
        <v>-1548339304135.0801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-0.28518656428327671</v>
      </c>
      <c r="AC75">
        <f t="shared" si="46"/>
        <v>-0.25463086103534827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-4.1221555796147407E-8</v>
      </c>
      <c r="AI75">
        <f t="shared" si="33"/>
        <v>-4.1229778504837785E-8</v>
      </c>
      <c r="AJ75">
        <f t="shared" si="34"/>
        <v>-3.0555703247928445E-2</v>
      </c>
      <c r="AK75">
        <f t="shared" si="47"/>
        <v>-1.9963059499829371E-2</v>
      </c>
      <c r="AL75">
        <f t="shared" si="23"/>
        <v>-5.0518803977536317E-2</v>
      </c>
      <c r="AN75">
        <f t="shared" si="35"/>
        <v>0</v>
      </c>
      <c r="AO75">
        <f t="shared" si="35"/>
        <v>0</v>
      </c>
      <c r="AP75">
        <f t="shared" si="35"/>
        <v>-2.3513499641284079E-15</v>
      </c>
      <c r="AQ75">
        <f t="shared" si="35"/>
        <v>-1.1787636822887E-11</v>
      </c>
      <c r="AR75">
        <f t="shared" si="35"/>
        <v>-1.1789988172851129E-11</v>
      </c>
      <c r="AS75">
        <f t="shared" si="35"/>
        <v>-8.7376501395454823E-6</v>
      </c>
      <c r="AT75">
        <f t="shared" si="35"/>
        <v>-5.7085981038994586E-6</v>
      </c>
      <c r="AU75">
        <f t="shared" si="24"/>
        <v>-1.4446260033433114E-5</v>
      </c>
      <c r="AW75">
        <v>72</v>
      </c>
      <c r="AX75">
        <f>IF(Z75&gt;0, (R75*SUMPRODUCT(K75:$K$98, X75:$X$98)-K75*$AZ$3)/Z75, 0)</f>
        <v>-1548339304135.0801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0.82947136099999996</v>
      </c>
      <c r="Q76" s="4">
        <f t="shared" si="49"/>
        <v>50</v>
      </c>
      <c r="R76">
        <f t="shared" si="28"/>
        <v>50000</v>
      </c>
      <c r="S76">
        <f t="shared" si="29"/>
        <v>-8611832853863.1484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-0.25463086103534827</v>
      </c>
      <c r="AC76">
        <f t="shared" si="46"/>
        <v>-0.22734898307758208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-6.8205013685154729E-9</v>
      </c>
      <c r="AI76">
        <f t="shared" si="33"/>
        <v>-6.8218213487504328E-9</v>
      </c>
      <c r="AJ76">
        <f t="shared" si="34"/>
        <v>-2.7281877957766182E-2</v>
      </c>
      <c r="AK76">
        <f t="shared" si="47"/>
        <v>-1.7824160272474382E-2</v>
      </c>
      <c r="AL76">
        <f t="shared" si="23"/>
        <v>-4.5106045052061908E-2</v>
      </c>
      <c r="AN76">
        <f t="shared" si="35"/>
        <v>0</v>
      </c>
      <c r="AO76">
        <f t="shared" si="35"/>
        <v>0</v>
      </c>
      <c r="AP76">
        <f t="shared" si="35"/>
        <v>-3.370169728162788E-16</v>
      </c>
      <c r="AQ76">
        <f t="shared" si="35"/>
        <v>-1.7414084419043675E-12</v>
      </c>
      <c r="AR76">
        <f t="shared" si="35"/>
        <v>-1.7417454588771837E-12</v>
      </c>
      <c r="AS76">
        <f t="shared" si="35"/>
        <v>-6.9656012101936341E-6</v>
      </c>
      <c r="AT76">
        <f t="shared" si="35"/>
        <v>-4.5508594590457816E-6</v>
      </c>
      <c r="AU76">
        <f t="shared" si="24"/>
        <v>-1.1516462410984874E-5</v>
      </c>
      <c r="AW76">
        <v>73</v>
      </c>
      <c r="AX76">
        <f>IF(Z76&gt;0, (R76*SUMPRODUCT(K76:$K$98, X76:$X$98)-K76*$AZ$3)/Z76, 0)</f>
        <v>-8611832853863.1484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0.83365815200000004</v>
      </c>
      <c r="Q77" s="4">
        <f t="shared" si="49"/>
        <v>50</v>
      </c>
      <c r="R77">
        <f t="shared" si="28"/>
        <v>50000</v>
      </c>
      <c r="S77">
        <f t="shared" si="29"/>
        <v>-49181563190434.102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-0.22734898307758208</v>
      </c>
      <c r="AC77">
        <f t="shared" si="46"/>
        <v>-0.20299016346365045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-1.1004122833533356E-9</v>
      </c>
      <c r="AI77">
        <f t="shared" si="33"/>
        <v>-1.1006186515025927E-9</v>
      </c>
      <c r="AJ77">
        <f t="shared" si="34"/>
        <v>-2.4358819613931632E-2</v>
      </c>
      <c r="AK77">
        <f t="shared" si="47"/>
        <v>-1.5914428815430749E-2</v>
      </c>
      <c r="AL77">
        <f t="shared" si="23"/>
        <v>-4.0273249529981028E-2</v>
      </c>
      <c r="AN77">
        <f t="shared" si="35"/>
        <v>0</v>
      </c>
      <c r="AO77">
        <f t="shared" si="35"/>
        <v>0</v>
      </c>
      <c r="AP77">
        <f t="shared" si="35"/>
        <v>-4.7044514587020318E-17</v>
      </c>
      <c r="AQ77">
        <f t="shared" si="35"/>
        <v>-2.5085441674165471E-13</v>
      </c>
      <c r="AR77">
        <f t="shared" si="35"/>
        <v>-2.5090146125624172E-13</v>
      </c>
      <c r="AS77">
        <f t="shared" si="35"/>
        <v>-5.5529346402306091E-6</v>
      </c>
      <c r="AT77">
        <f t="shared" si="35"/>
        <v>-3.627917298510917E-6</v>
      </c>
      <c r="AU77">
        <f t="shared" si="24"/>
        <v>-9.1808521896429867E-6</v>
      </c>
      <c r="AW77">
        <v>74</v>
      </c>
      <c r="AX77">
        <f>IF(Z77&gt;0, (R77*SUMPRODUCT(K77:$K$98, X77:$X$98)-K77*$AZ$3)/Z77, 0)</f>
        <v>-49181563190434.102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0.83803355999999996</v>
      </c>
      <c r="Q78" s="4">
        <f t="shared" si="49"/>
        <v>50</v>
      </c>
      <c r="R78">
        <f t="shared" si="28"/>
        <v>50000</v>
      </c>
      <c r="S78">
        <f t="shared" si="29"/>
        <v>-288959259633325.63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-0.20299016346365045</v>
      </c>
      <c r="AC78">
        <f t="shared" si="46"/>
        <v>-0.18124121737847892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-1.7294343479256481E-10</v>
      </c>
      <c r="AI78">
        <f t="shared" si="33"/>
        <v>-1.729747958255368E-10</v>
      </c>
      <c r="AJ78">
        <f t="shared" si="34"/>
        <v>-2.1748946085171528E-2</v>
      </c>
      <c r="AK78">
        <f t="shared" si="47"/>
        <v>-1.4209311442455533E-2</v>
      </c>
      <c r="AL78">
        <f t="shared" si="23"/>
        <v>-3.5958257700601855E-2</v>
      </c>
      <c r="AN78">
        <f t="shared" si="35"/>
        <v>0</v>
      </c>
      <c r="AO78">
        <f t="shared" si="35"/>
        <v>0</v>
      </c>
      <c r="AP78">
        <f t="shared" si="35"/>
        <v>-6.3832030386763843E-18</v>
      </c>
      <c r="AQ78">
        <f t="shared" si="35"/>
        <v>-3.5200787533779072E-14</v>
      </c>
      <c r="AR78">
        <f t="shared" si="35"/>
        <v>-3.5207170736817745E-14</v>
      </c>
      <c r="AS78">
        <f t="shared" si="35"/>
        <v>-4.4267654978982346E-6</v>
      </c>
      <c r="AT78">
        <f t="shared" si="35"/>
        <v>-2.8921534586560482E-6</v>
      </c>
      <c r="AU78">
        <f t="shared" si="24"/>
        <v>-7.3189189917614533E-6</v>
      </c>
      <c r="AW78">
        <v>75</v>
      </c>
      <c r="AX78">
        <f>IF(Z78&gt;0, (R78*SUMPRODUCT(K78:$K$98, X78:$X$98)-K78*$AZ$3)/Z78, 0)</f>
        <v>-288959259633325.63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0.84243849400000004</v>
      </c>
      <c r="Q79" s="4">
        <f t="shared" si="49"/>
        <v>50</v>
      </c>
      <c r="R79">
        <f t="shared" si="28"/>
        <v>50000</v>
      </c>
      <c r="S79">
        <f t="shared" si="29"/>
        <v>-1748418987797371.3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-0.18124121737847892</v>
      </c>
      <c r="AC79">
        <f t="shared" si="46"/>
        <v>-0.16182251551652987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-2.6419741387211691E-11</v>
      </c>
      <c r="AI79">
        <f t="shared" si="33"/>
        <v>-2.6424369068466753E-11</v>
      </c>
      <c r="AJ79">
        <f t="shared" si="34"/>
        <v>-1.941870186194905E-2</v>
      </c>
      <c r="AK79">
        <f t="shared" si="47"/>
        <v>-1.2686885216493526E-2</v>
      </c>
      <c r="AL79">
        <f t="shared" si="23"/>
        <v>-3.2105587104866946E-2</v>
      </c>
      <c r="AN79">
        <f t="shared" si="35"/>
        <v>0</v>
      </c>
      <c r="AO79">
        <f t="shared" si="35"/>
        <v>0</v>
      </c>
      <c r="AP79">
        <f t="shared" si="35"/>
        <v>-8.4099558347398486E-19</v>
      </c>
      <c r="AQ79">
        <f t="shared" si="35"/>
        <v>-4.8012999596417476E-15</v>
      </c>
      <c r="AR79">
        <f t="shared" si="35"/>
        <v>-4.8021409552252216E-15</v>
      </c>
      <c r="AS79">
        <f t="shared" si="35"/>
        <v>-3.5289903523128704E-6</v>
      </c>
      <c r="AT79">
        <f t="shared" si="35"/>
        <v>-2.3056070301814034E-6</v>
      </c>
      <c r="AU79">
        <f t="shared" si="24"/>
        <v>-5.8345973872964149E-6</v>
      </c>
      <c r="AW79">
        <v>76</v>
      </c>
      <c r="AX79">
        <f>IF(Z79&gt;0, (R79*SUMPRODUCT(K79:$K$98, X79:$X$98)-K79*$AZ$3)/Z79, 0)</f>
        <v>-1748418987797371.3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0.84677131100000003</v>
      </c>
      <c r="Q80" s="4">
        <f t="shared" si="49"/>
        <v>50</v>
      </c>
      <c r="R80">
        <f t="shared" si="28"/>
        <v>50000</v>
      </c>
      <c r="S80">
        <f t="shared" si="29"/>
        <v>-1.0899271597479914E+16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-0.16182251551652987</v>
      </c>
      <c r="AC80">
        <f t="shared" si="46"/>
        <v>-0.14448438885404871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-3.9185877232400029E-12</v>
      </c>
      <c r="AI80">
        <f t="shared" si="33"/>
        <v>-3.9192505399592752E-12</v>
      </c>
      <c r="AJ80">
        <f t="shared" si="34"/>
        <v>-1.7338126662481163E-2</v>
      </c>
      <c r="AK80">
        <f t="shared" si="47"/>
        <v>-1.1327576086157093E-2</v>
      </c>
      <c r="AL80">
        <f t="shared" si="23"/>
        <v>-2.8665702752557504E-2</v>
      </c>
      <c r="AN80">
        <f t="shared" si="35"/>
        <v>0</v>
      </c>
      <c r="AO80">
        <f t="shared" si="35"/>
        <v>0</v>
      </c>
      <c r="AP80">
        <f t="shared" si="35"/>
        <v>-1.0754883471050797E-19</v>
      </c>
      <c r="AQ80">
        <f t="shared" si="35"/>
        <v>-6.3583118996738928E-16</v>
      </c>
      <c r="AR80">
        <f t="shared" si="35"/>
        <v>-6.3593873880209969E-16</v>
      </c>
      <c r="AS80">
        <f t="shared" si="35"/>
        <v>-2.8132895028047631E-6</v>
      </c>
      <c r="AT80">
        <f t="shared" si="35"/>
        <v>-1.8380158084995554E-6</v>
      </c>
      <c r="AU80">
        <f t="shared" si="24"/>
        <v>-4.6513053119402567E-6</v>
      </c>
      <c r="AW80">
        <v>77</v>
      </c>
      <c r="AX80">
        <f>IF(Z80&gt;0, (R80*SUMPRODUCT(K80:$K$98, X80:$X$98)-K80*$AZ$3)/Z80, 0)</f>
        <v>-1.0899271597479914E+16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0.85120774200000004</v>
      </c>
      <c r="Q81" s="4">
        <f t="shared" si="49"/>
        <v>50</v>
      </c>
      <c r="R81">
        <f t="shared" si="28"/>
        <v>50000</v>
      </c>
      <c r="S81">
        <f t="shared" si="29"/>
        <v>-7.0115528329757168E+16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-0.14448438885404871</v>
      </c>
      <c r="AC81">
        <f t="shared" si="46"/>
        <v>-0.12900391861968691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-5.6419472297185971E-13</v>
      </c>
      <c r="AI81">
        <f t="shared" si="33"/>
        <v>-5.6428671680096773E-13</v>
      </c>
      <c r="AJ81">
        <f t="shared" si="34"/>
        <v>-1.5480470234361804E-2</v>
      </c>
      <c r="AK81">
        <f t="shared" si="47"/>
        <v>-1.011390721978341E-2</v>
      </c>
      <c r="AL81">
        <f t="shared" si="23"/>
        <v>-2.5594377454709501E-2</v>
      </c>
      <c r="AN81">
        <f t="shared" si="35"/>
        <v>0</v>
      </c>
      <c r="AO81">
        <f t="shared" si="35"/>
        <v>0</v>
      </c>
      <c r="AP81">
        <f t="shared" si="35"/>
        <v>-1.3327630013160869E-20</v>
      </c>
      <c r="AQ81">
        <f t="shared" si="35"/>
        <v>-8.1737857811305987E-17</v>
      </c>
      <c r="AR81">
        <f t="shared" si="35"/>
        <v>-8.1751185441319155E-17</v>
      </c>
      <c r="AS81">
        <f t="shared" si="35"/>
        <v>-2.2427371674150364E-6</v>
      </c>
      <c r="AT81">
        <f t="shared" si="35"/>
        <v>-1.4652549493778766E-6</v>
      </c>
      <c r="AU81">
        <f t="shared" si="24"/>
        <v>-3.7079921168746641E-6</v>
      </c>
      <c r="AW81">
        <v>78</v>
      </c>
      <c r="AX81">
        <f>IF(Z81&gt;0, (R81*SUMPRODUCT(K81:$K$98, X81:$X$98)-K81*$AZ$3)/Z81, 0)</f>
        <v>-7.0115528329757168E+16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0.85572183800000001</v>
      </c>
      <c r="Q82" s="4">
        <f t="shared" si="49"/>
        <v>50</v>
      </c>
      <c r="R82">
        <f t="shared" si="28"/>
        <v>50000</v>
      </c>
      <c r="S82">
        <f t="shared" si="29"/>
        <v>-4.6621989281046368E+17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-0.12900391861968691</v>
      </c>
      <c r="AC82">
        <f t="shared" si="46"/>
        <v>-0.11518207019614907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-7.8721128528949946E-14</v>
      </c>
      <c r="AI82">
        <f t="shared" si="33"/>
        <v>-7.8733481291237911E-14</v>
      </c>
      <c r="AJ82">
        <f t="shared" si="34"/>
        <v>-1.3821848423537841E-2</v>
      </c>
      <c r="AK82">
        <f t="shared" si="47"/>
        <v>-9.0302743033780844E-3</v>
      </c>
      <c r="AL82">
        <f t="shared" si="23"/>
        <v>-2.2852122726994661E-2</v>
      </c>
      <c r="AN82">
        <f t="shared" si="35"/>
        <v>0</v>
      </c>
      <c r="AO82">
        <f t="shared" si="35"/>
        <v>0</v>
      </c>
      <c r="AP82">
        <f t="shared" si="35"/>
        <v>-1.5978657696279257E-21</v>
      </c>
      <c r="AQ82">
        <f t="shared" si="35"/>
        <v>-1.0182807188433912E-17</v>
      </c>
      <c r="AR82">
        <f t="shared" si="35"/>
        <v>-1.018440505420354E-17</v>
      </c>
      <c r="AS82">
        <f t="shared" si="35"/>
        <v>-1.7878963388194514E-6</v>
      </c>
      <c r="AT82">
        <f t="shared" si="35"/>
        <v>-1.1680922746953785E-6</v>
      </c>
      <c r="AU82">
        <f t="shared" si="24"/>
        <v>-2.9559886135250146E-6</v>
      </c>
      <c r="AW82">
        <v>79</v>
      </c>
      <c r="AX82">
        <f>IF(Z82&gt;0, (R82*SUMPRODUCT(K82:$K$98, X82:$X$98)-K82*$AZ$3)/Z82, 0)</f>
        <v>-4.6621989281046368E+17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0.86028443099999996</v>
      </c>
      <c r="Q83" s="4">
        <f t="shared" si="49"/>
        <v>50</v>
      </c>
      <c r="R83">
        <f t="shared" si="28"/>
        <v>50000</v>
      </c>
      <c r="S83">
        <f t="shared" si="29"/>
        <v>-3.209080950320727E+18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-0.11518207019614907</v>
      </c>
      <c r="AC83">
        <f t="shared" si="46"/>
        <v>-0.10284113410370453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-1.0626889076178887E-14</v>
      </c>
      <c r="AI83">
        <f t="shared" si="33"/>
        <v>-1.0628491421767791E-14</v>
      </c>
      <c r="AJ83">
        <f t="shared" si="34"/>
        <v>-1.2340936092444535E-2</v>
      </c>
      <c r="AK83">
        <f t="shared" si="47"/>
        <v>-8.0627449137304352E-3</v>
      </c>
      <c r="AL83">
        <f t="shared" si="23"/>
        <v>-2.0403681006185601E-2</v>
      </c>
      <c r="AN83">
        <f t="shared" si="35"/>
        <v>0</v>
      </c>
      <c r="AO83">
        <f t="shared" si="35"/>
        <v>0</v>
      </c>
      <c r="AP83">
        <f t="shared" si="35"/>
        <v>-1.850607745472405E-22</v>
      </c>
      <c r="AQ83">
        <f t="shared" si="35"/>
        <v>-1.2273384325345865E-18</v>
      </c>
      <c r="AR83">
        <f t="shared" si="35"/>
        <v>-1.2275234933091338E-18</v>
      </c>
      <c r="AS83">
        <f t="shared" si="35"/>
        <v>-1.4253000150027551E-6</v>
      </c>
      <c r="AT83">
        <f t="shared" si="35"/>
        <v>-9.3119600980180065E-7</v>
      </c>
      <c r="AU83">
        <f t="shared" si="24"/>
        <v>-2.3564960248057835E-6</v>
      </c>
      <c r="AW83">
        <v>80</v>
      </c>
      <c r="AX83">
        <f>IF(Z83&gt;0, (R83*SUMPRODUCT(K83:$K$98, X83:$X$98)-K83*$AZ$3)/Z83, 0)</f>
        <v>-3.209080950320727E+18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0.86486670799999998</v>
      </c>
      <c r="Q84" s="4">
        <f t="shared" si="49"/>
        <v>50</v>
      </c>
      <c r="R84">
        <f t="shared" si="28"/>
        <v>50000</v>
      </c>
      <c r="S84">
        <f t="shared" si="29"/>
        <v>-2.2897590263194288E+19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-0.10284113410370453</v>
      </c>
      <c r="AC84">
        <f t="shared" si="46"/>
        <v>-9.1822441164021898E-2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-1.3858153545545197E-15</v>
      </c>
      <c r="AI84">
        <f t="shared" si="33"/>
        <v>-1.386015861332981E-15</v>
      </c>
      <c r="AJ84">
        <f t="shared" si="34"/>
        <v>-1.1018692939682634E-2</v>
      </c>
      <c r="AK84">
        <f t="shared" si="47"/>
        <v>-7.1988793872593175E-3</v>
      </c>
      <c r="AL84">
        <f t="shared" si="23"/>
        <v>-1.8217572326943338E-2</v>
      </c>
      <c r="AN84">
        <f t="shared" si="35"/>
        <v>0</v>
      </c>
      <c r="AO84">
        <f t="shared" si="35"/>
        <v>0</v>
      </c>
      <c r="AP84">
        <f t="shared" si="35"/>
        <v>-2.0676128517112521E-23</v>
      </c>
      <c r="AQ84">
        <f t="shared" si="35"/>
        <v>-1.4290437755589473E-19</v>
      </c>
      <c r="AR84">
        <f t="shared" si="35"/>
        <v>-1.4292505368441183E-19</v>
      </c>
      <c r="AS84">
        <f t="shared" si="35"/>
        <v>-1.1362404456335752E-6</v>
      </c>
      <c r="AT84">
        <f t="shared" si="35"/>
        <v>-7.4234375781393544E-7</v>
      </c>
      <c r="AU84">
        <f t="shared" si="24"/>
        <v>-1.8785842034476536E-6</v>
      </c>
      <c r="AW84">
        <v>81</v>
      </c>
      <c r="AX84">
        <f>IF(Z84&gt;0, (R84*SUMPRODUCT(K84:$K$98, X84:$X$98)-K84*$AZ$3)/Z84, 0)</f>
        <v>-2.2897590263194288E+19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0.86947332300000002</v>
      </c>
      <c r="Q85" s="4">
        <f t="shared" si="49"/>
        <v>50</v>
      </c>
      <c r="R85">
        <f t="shared" si="28"/>
        <v>50000</v>
      </c>
      <c r="S85">
        <f t="shared" si="29"/>
        <v>-1.6962449749368924E+20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-9.1822441164021898E-2</v>
      </c>
      <c r="AC85">
        <f t="shared" si="46"/>
        <v>-8.1984322467876694E-2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-1.7433529495281606E-16</v>
      </c>
      <c r="AI85">
        <f t="shared" si="33"/>
        <v>-1.7435946136853997E-16</v>
      </c>
      <c r="AJ85">
        <f t="shared" si="34"/>
        <v>-9.8381186961452038E-3</v>
      </c>
      <c r="AK85">
        <f t="shared" si="47"/>
        <v>-6.4275708814815332E-3</v>
      </c>
      <c r="AL85">
        <f t="shared" si="23"/>
        <v>-1.6265689577626911E-2</v>
      </c>
      <c r="AN85">
        <f t="shared" si="35"/>
        <v>0</v>
      </c>
      <c r="AO85">
        <f t="shared" si="35"/>
        <v>0</v>
      </c>
      <c r="AP85">
        <f t="shared" si="35"/>
        <v>-2.2250223780290258E-24</v>
      </c>
      <c r="AQ85">
        <f t="shared" si="35"/>
        <v>-1.6051198364775791E-20</v>
      </c>
      <c r="AR85">
        <f t="shared" si="35"/>
        <v>-1.6053423387153817E-20</v>
      </c>
      <c r="AS85">
        <f t="shared" si="35"/>
        <v>-9.0580392668492876E-7</v>
      </c>
      <c r="AT85">
        <f t="shared" si="35"/>
        <v>-5.9179189876748685E-7</v>
      </c>
      <c r="AU85">
        <f t="shared" si="24"/>
        <v>-1.4975958254524317E-6</v>
      </c>
      <c r="AW85">
        <v>82</v>
      </c>
      <c r="AX85">
        <f>IF(Z85&gt;0, (R85*SUMPRODUCT(K85:$K$98, X85:$X$98)-K85*$AZ$3)/Z85, 0)</f>
        <v>-1.6962449749368924E+20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0.874112687</v>
      </c>
      <c r="Q86" s="4">
        <f t="shared" si="49"/>
        <v>50</v>
      </c>
      <c r="R86">
        <f t="shared" si="28"/>
        <v>50000</v>
      </c>
      <c r="S86">
        <f t="shared" si="29"/>
        <v>-1.3068768294834303E+21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-8.1984322467876694E-2</v>
      </c>
      <c r="AC86">
        <f t="shared" si="46"/>
        <v>-7.3200287917747034E-2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-2.1124170583596382E-17</v>
      </c>
      <c r="AI86">
        <f t="shared" si="33"/>
        <v>-2.1126971164579467E-17</v>
      </c>
      <c r="AJ86">
        <f t="shared" si="34"/>
        <v>-8.7840345501296602E-3</v>
      </c>
      <c r="AK86">
        <f t="shared" si="47"/>
        <v>-5.7389025727513695E-3</v>
      </c>
      <c r="AL86">
        <f t="shared" si="23"/>
        <v>-1.452293712288105E-2</v>
      </c>
      <c r="AN86">
        <f t="shared" si="35"/>
        <v>0</v>
      </c>
      <c r="AO86">
        <f t="shared" si="35"/>
        <v>0</v>
      </c>
      <c r="AP86">
        <f t="shared" si="35"/>
        <v>-2.3022487924522684E-25</v>
      </c>
      <c r="AQ86">
        <f t="shared" si="35"/>
        <v>-1.7365359727625729E-21</v>
      </c>
      <c r="AR86">
        <f t="shared" si="35"/>
        <v>-1.7367661976418178E-21</v>
      </c>
      <c r="AS86">
        <f t="shared" si="35"/>
        <v>-7.221013446148997E-7</v>
      </c>
      <c r="AT86">
        <f t="shared" si="35"/>
        <v>-4.7177287848173374E-7</v>
      </c>
      <c r="AU86">
        <f t="shared" si="24"/>
        <v>-1.1938742230966351E-6</v>
      </c>
      <c r="AW86">
        <v>83</v>
      </c>
      <c r="AX86">
        <f>IF(Z86&gt;0, (R86*SUMPRODUCT(K86:$K$98, X86:$X$98)-K86*$AZ$3)/Z86, 0)</f>
        <v>-1.3068768294834303E+21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0.87875849299999997</v>
      </c>
      <c r="Q87" s="4">
        <f t="shared" si="49"/>
        <v>50</v>
      </c>
      <c r="R87">
        <f t="shared" si="28"/>
        <v>50000</v>
      </c>
      <c r="S87">
        <f t="shared" si="29"/>
        <v>-1.0489378861424241E+22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-7.3200287917747034E-2</v>
      </c>
      <c r="AC87">
        <f t="shared" si="46"/>
        <v>-6.5357399926559853E-2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-2.461034324221335E-18</v>
      </c>
      <c r="AI87">
        <f t="shared" si="33"/>
        <v>-2.4613458650703689E-18</v>
      </c>
      <c r="AJ87">
        <f t="shared" si="34"/>
        <v>-7.8428879911871807E-3</v>
      </c>
      <c r="AK87">
        <f t="shared" si="47"/>
        <v>-5.1240201542422925E-3</v>
      </c>
      <c r="AL87">
        <f t="shared" si="23"/>
        <v>-1.2966908145429475E-2</v>
      </c>
      <c r="AN87">
        <f t="shared" si="35"/>
        <v>0</v>
      </c>
      <c r="AO87">
        <f t="shared" si="35"/>
        <v>0</v>
      </c>
      <c r="AP87">
        <f t="shared" si="35"/>
        <v>-2.2866573675117917E-26</v>
      </c>
      <c r="AQ87">
        <f t="shared" si="35"/>
        <v>-1.8063577494343081E-22</v>
      </c>
      <c r="AR87">
        <f t="shared" si="35"/>
        <v>-1.8065864151710591E-22</v>
      </c>
      <c r="AS87">
        <f t="shared" si="35"/>
        <v>-5.7565477089835636E-7</v>
      </c>
      <c r="AT87">
        <f t="shared" si="35"/>
        <v>-3.7609445032025953E-7</v>
      </c>
      <c r="AU87">
        <f t="shared" si="24"/>
        <v>-9.5174922121861599E-7</v>
      </c>
      <c r="AW87">
        <v>84</v>
      </c>
      <c r="AX87">
        <f>IF(Z87&gt;0, (R87*SUMPRODUCT(K87:$K$98, X87:$X$98)-K87*$AZ$3)/Z87, 0)</f>
        <v>-1.0489378861424241E+22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0.88338371900000001</v>
      </c>
      <c r="Q88" s="4">
        <f t="shared" si="49"/>
        <v>50</v>
      </c>
      <c r="R88">
        <f t="shared" si="28"/>
        <v>50000</v>
      </c>
      <c r="S88">
        <f t="shared" si="29"/>
        <v>-8.7843214495142241E+22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-6.5357399926559853E-2</v>
      </c>
      <c r="AC88">
        <f t="shared" si="46"/>
        <v>-5.8354821362999867E-2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-2.7521011384012239E-19</v>
      </c>
      <c r="AI88">
        <f t="shared" si="33"/>
        <v>-2.7524332916682597E-19</v>
      </c>
      <c r="AJ88">
        <f t="shared" si="34"/>
        <v>-7.0025785635599858E-3</v>
      </c>
      <c r="AK88">
        <f t="shared" si="47"/>
        <v>-4.5750179948591905E-3</v>
      </c>
      <c r="AL88">
        <f t="shared" ref="AL88:AL98" si="50">SUM(AI88:AK88)</f>
        <v>-1.1577596558419176E-2</v>
      </c>
      <c r="AN88">
        <f t="shared" si="35"/>
        <v>0</v>
      </c>
      <c r="AO88">
        <f t="shared" si="35"/>
        <v>0</v>
      </c>
      <c r="AP88">
        <f t="shared" si="35"/>
        <v>-2.1767402182621192E-27</v>
      </c>
      <c r="AQ88">
        <f t="shared" si="35"/>
        <v>-1.8035677583851036E-23</v>
      </c>
      <c r="AR88">
        <f t="shared" si="35"/>
        <v>-1.8037854324069297E-23</v>
      </c>
      <c r="AS88">
        <f t="shared" si="35"/>
        <v>-4.5890845894320511E-7</v>
      </c>
      <c r="AT88">
        <f t="shared" si="35"/>
        <v>-2.9982019317622733E-7</v>
      </c>
      <c r="AU88">
        <f t="shared" si="24"/>
        <v>-7.5872865211943249E-7</v>
      </c>
      <c r="AW88">
        <v>85</v>
      </c>
      <c r="AX88">
        <f>IF(Z88&gt;0, (R88*SUMPRODUCT(K88:$K$98, X88:$X$98)-K88*$AZ$3)/Z88, 0)</f>
        <v>-8.7843214495142241E+22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0.88875356999999999</v>
      </c>
      <c r="Q89" s="4">
        <f t="shared" si="49"/>
        <v>50</v>
      </c>
      <c r="R89">
        <f t="shared" si="28"/>
        <v>50000</v>
      </c>
      <c r="S89">
        <f t="shared" si="29"/>
        <v>-7.7465883501788541E+23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-5.8354821362999867E-2</v>
      </c>
      <c r="AC89">
        <f t="shared" si="46"/>
        <v>-5.2102519074107019E-2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-2.9520240186535089E-20</v>
      </c>
      <c r="AI89">
        <f t="shared" si="33"/>
        <v>-2.9523603119785114E-20</v>
      </c>
      <c r="AJ89">
        <f t="shared" si="34"/>
        <v>-6.2523022888928484E-3</v>
      </c>
      <c r="AK89">
        <f t="shared" si="47"/>
        <v>-4.0848374954099908E-3</v>
      </c>
      <c r="AL89">
        <f t="shared" si="50"/>
        <v>-1.033713978430284E-2</v>
      </c>
      <c r="AN89">
        <f t="shared" si="35"/>
        <v>0</v>
      </c>
      <c r="AO89">
        <f t="shared" si="35"/>
        <v>0</v>
      </c>
      <c r="AP89">
        <f t="shared" si="35"/>
        <v>-1.9677426440755381E-28</v>
      </c>
      <c r="AQ89">
        <f t="shared" si="35"/>
        <v>-1.7273086070919979E-24</v>
      </c>
      <c r="AR89">
        <f t="shared" si="35"/>
        <v>-1.7275053813564056E-24</v>
      </c>
      <c r="AS89">
        <f t="shared" si="35"/>
        <v>-3.6583901382589716E-7</v>
      </c>
      <c r="AT89">
        <f t="shared" si="35"/>
        <v>-2.3901482236625259E-7</v>
      </c>
      <c r="AU89">
        <f t="shared" si="24"/>
        <v>-6.0485383619214981E-7</v>
      </c>
      <c r="AW89">
        <v>86</v>
      </c>
      <c r="AX89">
        <f>IF(Z89&gt;0, (R89*SUMPRODUCT(K89:$K$98, X89:$X$98)-K89*$AZ$3)/Z89, 0)</f>
        <v>-7.7465883501788541E+23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0.89409425099999995</v>
      </c>
      <c r="Q90" s="4">
        <f t="shared" si="49"/>
        <v>50</v>
      </c>
      <c r="R90">
        <f t="shared" si="28"/>
        <v>50000</v>
      </c>
      <c r="S90">
        <f t="shared" si="29"/>
        <v>-7.2118687496315908E+24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-5.2102519074107019E-2</v>
      </c>
      <c r="AC90">
        <f t="shared" si="46"/>
        <v>-4.652010631616698E-2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-3.0067792853418737E-21</v>
      </c>
      <c r="AI90">
        <f t="shared" si="33"/>
        <v>-3.0071018099740542E-21</v>
      </c>
      <c r="AJ90">
        <f t="shared" si="34"/>
        <v>-5.582412757940039E-3</v>
      </c>
      <c r="AK90">
        <f t="shared" si="47"/>
        <v>-3.6471763351874917E-3</v>
      </c>
      <c r="AL90">
        <f t="shared" si="50"/>
        <v>-9.2295890931275298E-3</v>
      </c>
      <c r="AN90">
        <f t="shared" si="35"/>
        <v>0</v>
      </c>
      <c r="AO90">
        <f t="shared" si="35"/>
        <v>0</v>
      </c>
      <c r="AP90">
        <f t="shared" si="35"/>
        <v>-1.684980643922367E-29</v>
      </c>
      <c r="AQ90">
        <f t="shared" si="35"/>
        <v>-1.5708458799245334E-25</v>
      </c>
      <c r="AR90">
        <f t="shared" si="35"/>
        <v>-1.5710143779889259E-25</v>
      </c>
      <c r="AS90">
        <f t="shared" si="35"/>
        <v>-2.9164462199130809E-7</v>
      </c>
      <c r="AT90">
        <f t="shared" si="35"/>
        <v>-1.9054115303432126E-7</v>
      </c>
      <c r="AU90">
        <f t="shared" si="24"/>
        <v>-4.8218577502562929E-7</v>
      </c>
      <c r="AW90">
        <v>87</v>
      </c>
      <c r="AX90">
        <f>IF(Z90&gt;0, (R90*SUMPRODUCT(K90:$K$98, X90:$X$98)-K90*$AZ$3)/Z90, 0)</f>
        <v>-7.2118687496315908E+24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0.89939914200000004</v>
      </c>
      <c r="Q91" s="4">
        <f t="shared" si="49"/>
        <v>50</v>
      </c>
      <c r="R91">
        <f t="shared" si="28"/>
        <v>50000</v>
      </c>
      <c r="S91">
        <f t="shared" si="29"/>
        <v>-7.1071827227693387E+25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-4.652010631616698E-2</v>
      </c>
      <c r="AC91">
        <f t="shared" si="46"/>
        <v>-4.1535809210863375E-2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-2.9007837745692966E-22</v>
      </c>
      <c r="AI91">
        <f t="shared" si="33"/>
        <v>-2.9010759846533133E-22</v>
      </c>
      <c r="AJ91">
        <f t="shared" si="34"/>
        <v>-4.9842971053036048E-3</v>
      </c>
      <c r="AK91">
        <f t="shared" si="47"/>
        <v>-3.2564074421316891E-3</v>
      </c>
      <c r="AL91">
        <f t="shared" si="50"/>
        <v>-8.240704547435293E-3</v>
      </c>
      <c r="AN91">
        <f t="shared" si="35"/>
        <v>0</v>
      </c>
      <c r="AO91">
        <f t="shared" si="35"/>
        <v>0</v>
      </c>
      <c r="AP91">
        <f t="shared" si="35"/>
        <v>-1.3630418933282038E-30</v>
      </c>
      <c r="AQ91">
        <f t="shared" si="35"/>
        <v>-1.3530983441342717E-26</v>
      </c>
      <c r="AR91">
        <f t="shared" si="35"/>
        <v>-1.3532346483236044E-26</v>
      </c>
      <c r="AS91">
        <f t="shared" si="35"/>
        <v>-2.3249730707215241E-7</v>
      </c>
      <c r="AT91">
        <f t="shared" si="35"/>
        <v>-1.5189824062047294E-7</v>
      </c>
      <c r="AU91">
        <f t="shared" si="24"/>
        <v>-3.8439554769262532E-7</v>
      </c>
      <c r="AW91">
        <v>88</v>
      </c>
      <c r="AX91">
        <f>IF(Z91&gt;0, (R91*SUMPRODUCT(K91:$K$98, X91:$X$98)-K91*$AZ$3)/Z91, 0)</f>
        <v>-7.1071827227693387E+25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0.90466162100000003</v>
      </c>
      <c r="Q92" s="4">
        <f t="shared" si="49"/>
        <v>50</v>
      </c>
      <c r="R92">
        <f t="shared" si="28"/>
        <v>50000</v>
      </c>
      <c r="S92">
        <f t="shared" si="29"/>
        <v>-7.4359261729303291E+26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-4.1535809210863375E-2</v>
      </c>
      <c r="AC92">
        <f t="shared" si="46"/>
        <v>-3.7085543938270862E-2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-2.6435124827918332E-23</v>
      </c>
      <c r="AI92">
        <f t="shared" si="33"/>
        <v>-2.6437618501408075E-23</v>
      </c>
      <c r="AJ92">
        <f t="shared" si="34"/>
        <v>-4.4502652725925129E-3</v>
      </c>
      <c r="AK92">
        <f t="shared" si="47"/>
        <v>-2.9075066447604367E-3</v>
      </c>
      <c r="AL92">
        <f t="shared" si="50"/>
        <v>-7.3577719173529496E-3</v>
      </c>
      <c r="AN92">
        <f t="shared" si="35"/>
        <v>0</v>
      </c>
      <c r="AO92">
        <f t="shared" si="35"/>
        <v>0</v>
      </c>
      <c r="AP92">
        <f t="shared" si="35"/>
        <v>-1.0385695150510699E-31</v>
      </c>
      <c r="AQ92">
        <f t="shared" si="35"/>
        <v>-1.1009747220617872E-27</v>
      </c>
      <c r="AR92">
        <f t="shared" si="35"/>
        <v>-1.1010785790132923E-27</v>
      </c>
      <c r="AS92">
        <f t="shared" si="35"/>
        <v>-1.8534542974501981E-7</v>
      </c>
      <c r="AT92">
        <f t="shared" si="35"/>
        <v>-1.2109234743341273E-7</v>
      </c>
      <c r="AU92">
        <f t="shared" si="24"/>
        <v>-3.0643777717843254E-7</v>
      </c>
      <c r="AW92">
        <v>89</v>
      </c>
      <c r="AX92">
        <f>IF(Z92&gt;0, (R92*SUMPRODUCT(K92:$K$98, X92:$X$98)-K92*$AZ$3)/Z92, 0)</f>
        <v>-7.4359261729303291E+26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0.90987524600000003</v>
      </c>
      <c r="Q93" s="4">
        <f t="shared" si="49"/>
        <v>50</v>
      </c>
      <c r="R93">
        <f t="shared" si="28"/>
        <v>50000</v>
      </c>
      <c r="S93">
        <f t="shared" si="29"/>
        <v>-8.2861031901067963E+27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-3.7085543938270862E-2</v>
      </c>
      <c r="AC93">
        <f t="shared" si="46"/>
        <v>-3.3112092802027558E-2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-2.2689317799251749E-24</v>
      </c>
      <c r="AI93">
        <f t="shared" si="33"/>
        <v>-2.2691315849000972E-24</v>
      </c>
      <c r="AJ93">
        <f t="shared" si="34"/>
        <v>-3.9734511362433042E-3</v>
      </c>
      <c r="AK93">
        <f t="shared" si="47"/>
        <v>-2.5959880756789605E-3</v>
      </c>
      <c r="AL93">
        <f t="shared" si="50"/>
        <v>-6.5694392119222643E-3</v>
      </c>
      <c r="AN93">
        <f t="shared" si="35"/>
        <v>0</v>
      </c>
      <c r="AO93">
        <f t="shared" si="35"/>
        <v>0</v>
      </c>
      <c r="AP93">
        <f t="shared" si="35"/>
        <v>-7.4299220451219879E-33</v>
      </c>
      <c r="AQ93">
        <f t="shared" si="35"/>
        <v>-8.4372204731713643E-29</v>
      </c>
      <c r="AR93">
        <f t="shared" si="35"/>
        <v>-8.4379634653758767E-29</v>
      </c>
      <c r="AS93">
        <f t="shared" si="35"/>
        <v>-1.4775624182479216E-7</v>
      </c>
      <c r="AT93">
        <f t="shared" si="35"/>
        <v>-9.653407799219761E-8</v>
      </c>
      <c r="AU93">
        <f t="shared" si="24"/>
        <v>-2.4429031981698977E-7</v>
      </c>
      <c r="AW93">
        <v>90</v>
      </c>
      <c r="AX93">
        <f>IF(Z93&gt;0, (R93*SUMPRODUCT(K93:$K$98, X93:$X$98)-K93*$AZ$3)/Z93, 0)</f>
        <v>-8.2861031901067963E+27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0.91506238500000003</v>
      </c>
      <c r="Q94" s="4">
        <f t="shared" si="49"/>
        <v>50</v>
      </c>
      <c r="R94">
        <f t="shared" si="28"/>
        <v>50000</v>
      </c>
      <c r="S94">
        <f t="shared" si="29"/>
        <v>-9.8726206054705904E+28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-3.3112092802027558E-2</v>
      </c>
      <c r="AC94">
        <f t="shared" si="46"/>
        <v>-2.9564368573238884E-2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-1.8283401688709935E-25</v>
      </c>
      <c r="AI94">
        <f t="shared" si="33"/>
        <v>-1.8284898979538514E-25</v>
      </c>
      <c r="AJ94">
        <f t="shared" si="34"/>
        <v>-3.5477242287886741E-3</v>
      </c>
      <c r="AK94">
        <f t="shared" si="47"/>
        <v>-2.3178464961419293E-3</v>
      </c>
      <c r="AL94">
        <f t="shared" si="50"/>
        <v>-5.8655707249306039E-3</v>
      </c>
      <c r="AN94">
        <f t="shared" si="35"/>
        <v>0</v>
      </c>
      <c r="AO94">
        <f t="shared" si="35"/>
        <v>0</v>
      </c>
      <c r="AP94">
        <f t="shared" si="35"/>
        <v>-4.9712556937264575E-34</v>
      </c>
      <c r="AQ94">
        <f t="shared" si="35"/>
        <v>-6.0703948097976821E-30</v>
      </c>
      <c r="AR94">
        <f t="shared" si="35"/>
        <v>-6.0708919353670546E-30</v>
      </c>
      <c r="AS94">
        <f t="shared" si="35"/>
        <v>-1.1779037135267263E-7</v>
      </c>
      <c r="AT94">
        <f t="shared" si="35"/>
        <v>-7.6956375950412645E-8</v>
      </c>
      <c r="AU94">
        <f t="shared" si="24"/>
        <v>-1.9474674730308528E-7</v>
      </c>
      <c r="AW94">
        <v>91</v>
      </c>
      <c r="AX94">
        <f>IF(Z94&gt;0, (R94*SUMPRODUCT(K94:$K$98, X94:$X$98)-K94*$AZ$3)/Z94, 0)</f>
        <v>-9.8726206054705904E+28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0.92024934599999997</v>
      </c>
      <c r="Q95" s="4">
        <f t="shared" si="49"/>
        <v>50</v>
      </c>
      <c r="R95">
        <f t="shared" si="28"/>
        <v>50000</v>
      </c>
      <c r="S95">
        <f t="shared" si="29"/>
        <v>-1.2637644696941513E+30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-2.9564368573238884E-2</v>
      </c>
      <c r="AC95">
        <f t="shared" si="46"/>
        <v>-2.6396757654677576E-2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-1.3778809057723939E-26</v>
      </c>
      <c r="AI95">
        <f t="shared" si="33"/>
        <v>-1.3779853427869156E-26</v>
      </c>
      <c r="AJ95">
        <f t="shared" si="34"/>
        <v>-3.1676109185613081E-3</v>
      </c>
      <c r="AK95">
        <f t="shared" si="47"/>
        <v>-2.069505800126722E-3</v>
      </c>
      <c r="AL95">
        <f t="shared" si="50"/>
        <v>-5.2371167186880301E-3</v>
      </c>
      <c r="AN95">
        <f t="shared" si="35"/>
        <v>0</v>
      </c>
      <c r="AO95">
        <f t="shared" si="35"/>
        <v>0</v>
      </c>
      <c r="AP95">
        <f t="shared" si="35"/>
        <v>-3.0959672842736088E-35</v>
      </c>
      <c r="AQ95">
        <f t="shared" si="35"/>
        <v>-4.0846382151344183E-31</v>
      </c>
      <c r="AR95">
        <f t="shared" si="35"/>
        <v>-4.0849478118628459E-31</v>
      </c>
      <c r="AS95">
        <f t="shared" si="35"/>
        <v>-9.3901762876811489E-8</v>
      </c>
      <c r="AT95">
        <f t="shared" si="35"/>
        <v>-6.1349151746183518E-8</v>
      </c>
      <c r="AU95">
        <f t="shared" si="24"/>
        <v>-1.5525091462299501E-7</v>
      </c>
      <c r="AW95">
        <v>92</v>
      </c>
      <c r="AX95">
        <f>IF(Z95&gt;0, (R95*SUMPRODUCT(K95:$K$98, X95:$X$98)-K95*$AZ$3)/Z95, 0)</f>
        <v>-1.2637644696941513E+30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0.92543648599999995</v>
      </c>
      <c r="Q96" s="4">
        <f t="shared" si="49"/>
        <v>50</v>
      </c>
      <c r="R96">
        <f t="shared" si="28"/>
        <v>50000</v>
      </c>
      <c r="S96">
        <f t="shared" si="29"/>
        <v>-1.7476761467095665E+31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-2.6396757654677576E-2</v>
      </c>
      <c r="AC96">
        <f t="shared" si="46"/>
        <v>-2.3568533620247835E-2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-9.6649823727242703E-28</v>
      </c>
      <c r="AI96">
        <f t="shared" si="33"/>
        <v>-9.6656566547891885E-28</v>
      </c>
      <c r="AJ96">
        <f t="shared" si="34"/>
        <v>-2.828224034429741E-3</v>
      </c>
      <c r="AK96">
        <f t="shared" si="47"/>
        <v>-1.8477730358274305E-3</v>
      </c>
      <c r="AL96">
        <f t="shared" si="50"/>
        <v>-4.6759970702571711E-3</v>
      </c>
      <c r="AN96">
        <f t="shared" si="35"/>
        <v>0</v>
      </c>
      <c r="AO96">
        <f t="shared" si="35"/>
        <v>0</v>
      </c>
      <c r="AP96">
        <f t="shared" si="35"/>
        <v>-1.7847011348369754E-36</v>
      </c>
      <c r="AQ96">
        <f t="shared" si="35"/>
        <v>-2.5581438252938674E-32</v>
      </c>
      <c r="AR96">
        <f t="shared" si="35"/>
        <v>-2.5583222954073511E-32</v>
      </c>
      <c r="AS96">
        <f t="shared" si="35"/>
        <v>-7.485791045664184E-8</v>
      </c>
      <c r="AT96">
        <f t="shared" si="35"/>
        <v>-4.8907168165005998E-8</v>
      </c>
      <c r="AU96">
        <f t="shared" si="24"/>
        <v>-1.2376507862164782E-7</v>
      </c>
      <c r="AW96">
        <v>93</v>
      </c>
      <c r="AX96">
        <f>IF(Z96&gt;0, (R96*SUMPRODUCT(K96:$K$98, X96:$X$98)-K96*$AZ$3)/Z96, 0)</f>
        <v>-1.7476761467095665E+31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0.93062362499999995</v>
      </c>
      <c r="Q97" s="4">
        <f t="shared" si="49"/>
        <v>50</v>
      </c>
      <c r="R97">
        <f t="shared" si="28"/>
        <v>50000</v>
      </c>
      <c r="S97">
        <f t="shared" si="29"/>
        <v>-2.6280235716489629E+32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-2.3568533620247835E-2</v>
      </c>
      <c r="AC97">
        <f t="shared" si="46"/>
        <v>-2.1043333589506993E-2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-6.2750281952707709E-29</v>
      </c>
      <c r="AI97">
        <f t="shared" si="33"/>
        <v>-6.2754285595181947E-29</v>
      </c>
      <c r="AJ97">
        <f t="shared" si="34"/>
        <v>-2.5252000307408422E-3</v>
      </c>
      <c r="AK97">
        <f t="shared" si="47"/>
        <v>-1.6497973534173485E-3</v>
      </c>
      <c r="AL97">
        <f t="shared" si="50"/>
        <v>-4.1749973841581911E-3</v>
      </c>
      <c r="AN97">
        <f t="shared" si="35"/>
        <v>0</v>
      </c>
      <c r="AO97">
        <f t="shared" si="35"/>
        <v>0</v>
      </c>
      <c r="AP97">
        <f t="shared" si="35"/>
        <v>-9.461525343304105E-38</v>
      </c>
      <c r="AQ97">
        <f t="shared" si="35"/>
        <v>-1.482933071110357E-33</v>
      </c>
      <c r="AR97">
        <f t="shared" si="35"/>
        <v>-1.4830276863637899E-33</v>
      </c>
      <c r="AS97">
        <f t="shared" si="35"/>
        <v>-5.9676267902297427E-8</v>
      </c>
      <c r="AT97">
        <f t="shared" si="35"/>
        <v>-3.8988495029500947E-8</v>
      </c>
      <c r="AU97">
        <f t="shared" si="24"/>
        <v>-9.8664762931798394E-8</v>
      </c>
      <c r="AW97">
        <v>94</v>
      </c>
      <c r="AX97">
        <f>IF(Z97&gt;0, (R97*SUMPRODUCT(K97:$K$98, X97:$X$98)-K97*$AZ$3)/Z97, 0)</f>
        <v>-2.6280235716489629E+32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-2.1043333589506993E-2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-2.1043333589506993E-2</v>
      </c>
      <c r="AK98">
        <f t="shared" si="47"/>
        <v>-1.4730333512654897E-3</v>
      </c>
      <c r="AL98">
        <f t="shared" si="50"/>
        <v>-2.2516366940772484E-2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-8.4477904850929498E-35</v>
      </c>
      <c r="AR98">
        <f t="shared" si="35"/>
        <v>-8.4477904850929498E-35</v>
      </c>
      <c r="AS98">
        <f t="shared" si="35"/>
        <v>-4.4401985046352196E-7</v>
      </c>
      <c r="AT98">
        <f t="shared" si="35"/>
        <v>-3.1081389532446546E-8</v>
      </c>
      <c r="AU98">
        <f t="shared" si="35"/>
        <v>-4.7510123999596856E-7</v>
      </c>
      <c r="AW98">
        <v>95</v>
      </c>
    </row>
    <row r="100" spans="5:50" x14ac:dyDescent="0.25">
      <c r="AN100" s="8">
        <f t="shared" ref="AN100:AP100" si="51">SUM(AN3:AN98)</f>
        <v>2716.5532830357347</v>
      </c>
      <c r="AO100" s="8">
        <f t="shared" si="51"/>
        <v>-271.65532830357347</v>
      </c>
      <c r="AP100" s="8">
        <f t="shared" si="51"/>
        <v>-2848.8586849223038</v>
      </c>
      <c r="AQ100" s="8">
        <f>SUM(AQ3:AQ98)</f>
        <v>-890.44822162994444</v>
      </c>
      <c r="AR100" s="8">
        <f t="shared" ref="AR100:AU100" si="52">SUM(AR3:AR98)</f>
        <v>-1294.4089518200867</v>
      </c>
      <c r="AS100" s="8">
        <f t="shared" si="52"/>
        <v>-210.20755714994644</v>
      </c>
      <c r="AT100" s="8">
        <f t="shared" si="52"/>
        <v>122.62107500413528</v>
      </c>
      <c r="AU100" s="8">
        <f t="shared" si="52"/>
        <v>-1381.9954339658968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4395.5583875942939</v>
      </c>
      <c r="K3">
        <v>1</v>
      </c>
      <c r="L3" s="2">
        <v>0</v>
      </c>
      <c r="O3">
        <f>$C$3</f>
        <v>4395.5583875942939</v>
      </c>
      <c r="P3">
        <f>O3*C5</f>
        <v>439.55583875942943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4395.5583875942939</v>
      </c>
      <c r="AF3">
        <f t="shared" ref="AF3:AG34" si="3">-$Z3*P3</f>
        <v>-439.55583875942943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1436.0943448348648</v>
      </c>
      <c r="AJ3">
        <f t="shared" ref="AJ3:AJ66" si="6">AB3-AC3</f>
        <v>0</v>
      </c>
      <c r="AL3">
        <f t="shared" ref="AL3:AL23" si="7">SUM(AI3:AK3)</f>
        <v>1436.0943448348648</v>
      </c>
      <c r="AN3">
        <f t="shared" ref="AN3:AU34" si="8">AE3*$K3</f>
        <v>4395.5583875942939</v>
      </c>
      <c r="AO3">
        <f t="shared" si="8"/>
        <v>-439.55583875942943</v>
      </c>
      <c r="AP3">
        <f t="shared" si="8"/>
        <v>-2519.9082039999998</v>
      </c>
      <c r="AQ3">
        <f t="shared" si="8"/>
        <v>0</v>
      </c>
      <c r="AR3">
        <f t="shared" si="8"/>
        <v>1436.0943448348648</v>
      </c>
      <c r="AS3">
        <f t="shared" si="8"/>
        <v>0</v>
      </c>
      <c r="AT3">
        <f t="shared" si="8"/>
        <v>0</v>
      </c>
      <c r="AU3">
        <f t="shared" si="8"/>
        <v>1436.0943448348648</v>
      </c>
      <c r="AW3">
        <v>0</v>
      </c>
      <c r="AX3">
        <f>IF(Z3&gt;0, (R3*SUMPRODUCT(K3:$K$98, X3:$X$98)-K3*$AZ$3)/Z3, 0)</f>
        <v>0</v>
      </c>
      <c r="AZ3">
        <f>C6*SUMPRODUCT(X4:X89, K4:K89)/1</f>
        <v>1815.7932922360835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196.78291856601479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194.54928131100905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-194.54928131100905</v>
      </c>
      <c r="AK4">
        <f t="shared" ref="AK4:AK67" si="20">G4*SUM(AB4:AB4, AE4:AF4)</f>
        <v>0</v>
      </c>
      <c r="AL4">
        <f t="shared" si="7"/>
        <v>-262.08768131100908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-60.302142857142847</v>
      </c>
      <c r="AR4">
        <f t="shared" si="8"/>
        <v>-60.302142857142847</v>
      </c>
      <c r="AS4">
        <f t="shared" si="8"/>
        <v>-173.70471545625807</v>
      </c>
      <c r="AT4">
        <f t="shared" si="8"/>
        <v>0</v>
      </c>
      <c r="AU4">
        <f t="shared" si="8"/>
        <v>-234.00685831340095</v>
      </c>
      <c r="AW4">
        <v>1</v>
      </c>
      <c r="AX4">
        <f>IF(Z4&gt;0, (R4*SUMPRODUCT(K4:$K$98, X4:$X$98)-K4*$AZ$3)/Z4, 0)</f>
        <v>196.78291856601479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1.4039689999999999E-3</v>
      </c>
      <c r="Q5" s="4">
        <f t="shared" ref="Q5:Q68" si="22">$C$8</f>
        <v>50</v>
      </c>
      <c r="R5">
        <f t="shared" si="0"/>
        <v>50000</v>
      </c>
      <c r="S5">
        <f t="shared" si="1"/>
        <v>315.0806459033156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194.54928131100905</v>
      </c>
      <c r="AC5">
        <f t="shared" si="19"/>
        <v>307.95185391012365</v>
      </c>
      <c r="AE5">
        <f t="shared" si="2"/>
        <v>0</v>
      </c>
      <c r="AF5">
        <f t="shared" si="3"/>
        <v>0</v>
      </c>
      <c r="AG5">
        <f t="shared" si="3"/>
        <v>-48.868735340319908</v>
      </c>
      <c r="AH5">
        <f t="shared" si="4"/>
        <v>-69.401643680090388</v>
      </c>
      <c r="AI5">
        <f t="shared" si="5"/>
        <v>-118.2703790204103</v>
      </c>
      <c r="AJ5">
        <f t="shared" si="6"/>
        <v>-113.40257259911459</v>
      </c>
      <c r="AK5">
        <f t="shared" si="20"/>
        <v>13.618449691770635</v>
      </c>
      <c r="AL5">
        <f t="shared" si="7"/>
        <v>-218.05450192775425</v>
      </c>
      <c r="AN5">
        <f t="shared" si="8"/>
        <v>0</v>
      </c>
      <c r="AO5">
        <f t="shared" si="8"/>
        <v>0</v>
      </c>
      <c r="AP5">
        <f t="shared" si="8"/>
        <v>-38.957856616964207</v>
      </c>
      <c r="AQ5">
        <f t="shared" si="8"/>
        <v>-55.326565433745522</v>
      </c>
      <c r="AR5">
        <f t="shared" si="8"/>
        <v>-94.284422050709736</v>
      </c>
      <c r="AS5">
        <f t="shared" si="8"/>
        <v>-90.403836574549246</v>
      </c>
      <c r="AT5">
        <f t="shared" si="8"/>
        <v>10.856544716016131</v>
      </c>
      <c r="AU5">
        <f t="shared" si="8"/>
        <v>-173.83171390924284</v>
      </c>
      <c r="AW5">
        <v>2</v>
      </c>
      <c r="AX5">
        <f>IF(Z5&gt;0, (R5*SUMPRODUCT(K5:$K$98, X5:$X$98)-K5*$AZ$3)/Z5, 0)</f>
        <v>315.0806459033156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1.4771210000000001E-3</v>
      </c>
      <c r="Q6" s="4">
        <f t="shared" si="22"/>
        <v>50</v>
      </c>
      <c r="R6">
        <f t="shared" si="0"/>
        <v>50000</v>
      </c>
      <c r="S6">
        <f t="shared" si="1"/>
        <v>422.00043585772028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307.95185391012365</v>
      </c>
      <c r="AC6">
        <f t="shared" si="19"/>
        <v>407.71878441946592</v>
      </c>
      <c r="AE6">
        <f t="shared" si="2"/>
        <v>0</v>
      </c>
      <c r="AF6">
        <f t="shared" si="3"/>
        <v>0</v>
      </c>
      <c r="AG6">
        <f t="shared" si="3"/>
        <v>-48.307862951702077</v>
      </c>
      <c r="AH6">
        <f t="shared" si="4"/>
        <v>-72.185035214628684</v>
      </c>
      <c r="AI6">
        <f t="shared" si="5"/>
        <v>-120.49289816633076</v>
      </c>
      <c r="AJ6">
        <f t="shared" si="6"/>
        <v>-99.766930509342274</v>
      </c>
      <c r="AK6">
        <f t="shared" si="20"/>
        <v>21.556629773708657</v>
      </c>
      <c r="AL6">
        <f t="shared" si="7"/>
        <v>-198.70319890196436</v>
      </c>
      <c r="AN6">
        <f t="shared" si="8"/>
        <v>0</v>
      </c>
      <c r="AO6">
        <f t="shared" si="8"/>
        <v>0</v>
      </c>
      <c r="AP6">
        <f t="shared" si="8"/>
        <v>-34.384582663098797</v>
      </c>
      <c r="AQ6">
        <f t="shared" si="8"/>
        <v>-51.379882253488205</v>
      </c>
      <c r="AR6">
        <f t="shared" si="8"/>
        <v>-85.764464916587002</v>
      </c>
      <c r="AS6">
        <f t="shared" si="8"/>
        <v>-71.012130521522991</v>
      </c>
      <c r="AT6">
        <f t="shared" si="8"/>
        <v>15.343583282352302</v>
      </c>
      <c r="AU6">
        <f t="shared" si="8"/>
        <v>-141.43301215575769</v>
      </c>
      <c r="AW6">
        <v>3</v>
      </c>
      <c r="AX6">
        <f>IF(Z6&gt;0, (R6*SUMPRODUCT(K6:$K$98, X6:$X$98)-K6*$AZ$3)/Z6, 0)</f>
        <v>422.00043585772028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1.5616740000000001E-3</v>
      </c>
      <c r="Q7" s="4">
        <f t="shared" si="22"/>
        <v>50</v>
      </c>
      <c r="R7">
        <f t="shared" si="0"/>
        <v>50000</v>
      </c>
      <c r="S7">
        <f t="shared" si="1"/>
        <v>518.13826619022416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407.71878441946592</v>
      </c>
      <c r="AC7">
        <f t="shared" si="19"/>
        <v>494.81523782944856</v>
      </c>
      <c r="AE7">
        <f t="shared" si="2"/>
        <v>0</v>
      </c>
      <c r="AF7">
        <f t="shared" si="3"/>
        <v>0</v>
      </c>
      <c r="AG7">
        <f t="shared" si="3"/>
        <v>-47.749343188617821</v>
      </c>
      <c r="AH7">
        <f t="shared" si="4"/>
        <v>-75.441133567236406</v>
      </c>
      <c r="AI7">
        <f t="shared" si="5"/>
        <v>-123.19047675585423</v>
      </c>
      <c r="AJ7">
        <f t="shared" si="6"/>
        <v>-87.096453409982644</v>
      </c>
      <c r="AK7">
        <f t="shared" si="20"/>
        <v>28.540314909362618</v>
      </c>
      <c r="AL7">
        <f t="shared" si="7"/>
        <v>-181.74661525647426</v>
      </c>
      <c r="AN7">
        <f t="shared" si="8"/>
        <v>0</v>
      </c>
      <c r="AO7">
        <f t="shared" si="8"/>
        <v>0</v>
      </c>
      <c r="AP7">
        <f t="shared" si="8"/>
        <v>-30.345570828323215</v>
      </c>
      <c r="AQ7">
        <f t="shared" si="8"/>
        <v>-47.944204237332293</v>
      </c>
      <c r="AR7">
        <f t="shared" si="8"/>
        <v>-78.289775065655505</v>
      </c>
      <c r="AS7">
        <f t="shared" si="8"/>
        <v>-55.351370706988078</v>
      </c>
      <c r="AT7">
        <f t="shared" si="8"/>
        <v>18.137886088266885</v>
      </c>
      <c r="AU7">
        <f t="shared" si="8"/>
        <v>-115.5032596843767</v>
      </c>
      <c r="AW7">
        <v>4</v>
      </c>
      <c r="AX7">
        <f>IF(Z7&gt;0, (R7*SUMPRODUCT(K7:$K$98, X7:$X$98)-K7*$AZ$3)/Z7, 0)</f>
        <v>518.13826619022416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1.648126E-3</v>
      </c>
      <c r="Q8" s="4">
        <f t="shared" si="22"/>
        <v>50</v>
      </c>
      <c r="R8">
        <f t="shared" si="0"/>
        <v>50000</v>
      </c>
      <c r="S8">
        <f t="shared" si="1"/>
        <v>604.44215408621119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494.81523782944856</v>
      </c>
      <c r="AC8">
        <f t="shared" si="19"/>
        <v>570.51061900592913</v>
      </c>
      <c r="AE8">
        <f t="shared" si="2"/>
        <v>0</v>
      </c>
      <c r="AF8">
        <f t="shared" si="3"/>
        <v>0</v>
      </c>
      <c r="AG8">
        <f t="shared" si="3"/>
        <v>-47.193152822739556</v>
      </c>
      <c r="AH8">
        <f t="shared" si="4"/>
        <v>-78.696933992083927</v>
      </c>
      <c r="AI8">
        <f t="shared" si="5"/>
        <v>-125.89008681482349</v>
      </c>
      <c r="AJ8">
        <f t="shared" si="6"/>
        <v>-75.695381176480566</v>
      </c>
      <c r="AK8">
        <f t="shared" si="20"/>
        <v>34.637066648061406</v>
      </c>
      <c r="AL8">
        <f t="shared" si="7"/>
        <v>-166.94840134324267</v>
      </c>
      <c r="AN8">
        <f t="shared" si="8"/>
        <v>0</v>
      </c>
      <c r="AO8">
        <f t="shared" si="8"/>
        <v>0</v>
      </c>
      <c r="AP8">
        <f t="shared" si="8"/>
        <v>-26.778662317654444</v>
      </c>
      <c r="AQ8">
        <f t="shared" si="8"/>
        <v>-44.654753809822338</v>
      </c>
      <c r="AR8">
        <f t="shared" si="8"/>
        <v>-71.433416127476789</v>
      </c>
      <c r="AS8">
        <f t="shared" si="8"/>
        <v>-42.951592133391216</v>
      </c>
      <c r="AT8">
        <f t="shared" si="8"/>
        <v>19.654001819425048</v>
      </c>
      <c r="AU8">
        <f t="shared" si="8"/>
        <v>-94.731006441442972</v>
      </c>
      <c r="AW8">
        <v>5</v>
      </c>
      <c r="AX8">
        <f>IF(Z8&gt;0, (R8*SUMPRODUCT(K8:$K$98, X8:$X$98)-K8*$AZ$3)/Z8, 0)</f>
        <v>604.44215408621119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1.7393280000000001E-3</v>
      </c>
      <c r="Q9" s="4">
        <f t="shared" si="22"/>
        <v>50</v>
      </c>
      <c r="R9">
        <f t="shared" si="0"/>
        <v>50000</v>
      </c>
      <c r="S9">
        <f t="shared" si="1"/>
        <v>682.09704784133498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570.51061900592913</v>
      </c>
      <c r="AC9">
        <f t="shared" si="19"/>
        <v>636.24835217272732</v>
      </c>
      <c r="AE9">
        <f t="shared" si="2"/>
        <v>0</v>
      </c>
      <c r="AF9">
        <f t="shared" si="3"/>
        <v>0</v>
      </c>
      <c r="AG9">
        <f t="shared" si="3"/>
        <v>-46.639136922399295</v>
      </c>
      <c r="AH9">
        <f t="shared" si="4"/>
        <v>-82.084372112869957</v>
      </c>
      <c r="AI9">
        <f t="shared" si="5"/>
        <v>-128.72350903526925</v>
      </c>
      <c r="AJ9">
        <f t="shared" si="6"/>
        <v>-65.737733166798193</v>
      </c>
      <c r="AK9">
        <f t="shared" si="20"/>
        <v>39.935743330415043</v>
      </c>
      <c r="AL9">
        <f t="shared" si="7"/>
        <v>-154.52549887165239</v>
      </c>
      <c r="AN9">
        <f t="shared" si="8"/>
        <v>0</v>
      </c>
      <c r="AO9">
        <f t="shared" si="8"/>
        <v>0</v>
      </c>
      <c r="AP9">
        <f t="shared" si="8"/>
        <v>-23.628838229737735</v>
      </c>
      <c r="AQ9">
        <f t="shared" si="8"/>
        <v>-41.58649747467971</v>
      </c>
      <c r="AR9">
        <f t="shared" si="8"/>
        <v>-65.215335704417441</v>
      </c>
      <c r="AS9">
        <f t="shared" si="8"/>
        <v>-33.304781457950519</v>
      </c>
      <c r="AT9">
        <f t="shared" si="8"/>
        <v>20.232690418537885</v>
      </c>
      <c r="AU9">
        <f t="shared" si="8"/>
        <v>-78.287426743830068</v>
      </c>
      <c r="AW9">
        <v>6</v>
      </c>
      <c r="AX9">
        <f>IF(Z9&gt;0, (R9*SUMPRODUCT(K9:$K$98, X9:$X$98)-K9*$AZ$3)/Z9, 0)</f>
        <v>682.09704784133498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1.844781E-3</v>
      </c>
      <c r="Q10" s="4">
        <f t="shared" si="22"/>
        <v>50</v>
      </c>
      <c r="R10">
        <f t="shared" si="0"/>
        <v>50000</v>
      </c>
      <c r="S10">
        <f t="shared" si="1"/>
        <v>752.08951448671155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636.24835217272732</v>
      </c>
      <c r="AC10">
        <f t="shared" si="19"/>
        <v>693.2265752128859</v>
      </c>
      <c r="AE10">
        <f t="shared" si="2"/>
        <v>0</v>
      </c>
      <c r="AF10">
        <f t="shared" si="3"/>
        <v>0</v>
      </c>
      <c r="AG10">
        <f t="shared" si="3"/>
        <v>-46.086706559524458</v>
      </c>
      <c r="AH10">
        <f t="shared" si="4"/>
        <v>-86.038993650840695</v>
      </c>
      <c r="AI10">
        <f t="shared" si="5"/>
        <v>-132.12570021036515</v>
      </c>
      <c r="AJ10">
        <f t="shared" si="6"/>
        <v>-56.978223040158582</v>
      </c>
      <c r="AK10">
        <f t="shared" si="20"/>
        <v>44.537384652090914</v>
      </c>
      <c r="AL10">
        <f t="shared" si="7"/>
        <v>-144.56653859843283</v>
      </c>
      <c r="AN10">
        <f t="shared" si="8"/>
        <v>0</v>
      </c>
      <c r="AO10">
        <f t="shared" si="8"/>
        <v>0</v>
      </c>
      <c r="AP10">
        <f t="shared" si="8"/>
        <v>-20.847285549662555</v>
      </c>
      <c r="AQ10">
        <f t="shared" si="8"/>
        <v>-38.919671266333751</v>
      </c>
      <c r="AR10">
        <f t="shared" si="8"/>
        <v>-59.766956815996309</v>
      </c>
      <c r="AS10">
        <f t="shared" si="8"/>
        <v>-25.774054483506244</v>
      </c>
      <c r="AT10">
        <f t="shared" si="8"/>
        <v>20.146451000530732</v>
      </c>
      <c r="AU10">
        <f t="shared" si="8"/>
        <v>-65.394560298971825</v>
      </c>
      <c r="AW10">
        <v>7</v>
      </c>
      <c r="AX10">
        <f>IF(Z10&gt;0, (R10*SUMPRODUCT(K10:$K$98, X10:$X$98)-K10*$AZ$3)/Z10, 0)</f>
        <v>752.08951448671155</v>
      </c>
    </row>
    <row r="11" spans="1:52" x14ac:dyDescent="0.25">
      <c r="A11" t="s">
        <v>33</v>
      </c>
      <c r="C11" s="12">
        <f>AU91</f>
        <v>-917.13688284383545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1.9492839999999999E-3</v>
      </c>
      <c r="Q11" s="4">
        <f t="shared" si="22"/>
        <v>50</v>
      </c>
      <c r="R11">
        <f t="shared" si="0"/>
        <v>50000</v>
      </c>
      <c r="S11">
        <f t="shared" si="1"/>
        <v>815.081543212611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693.2265752128859</v>
      </c>
      <c r="AC11">
        <f t="shared" si="19"/>
        <v>742.31111869194388</v>
      </c>
      <c r="AE11">
        <f t="shared" si="2"/>
        <v>0</v>
      </c>
      <c r="AF11">
        <f t="shared" si="3"/>
        <v>0</v>
      </c>
      <c r="AG11">
        <f t="shared" si="3"/>
        <v>-45.53600341422004</v>
      </c>
      <c r="AH11">
        <f t="shared" si="4"/>
        <v>-89.836079709176076</v>
      </c>
      <c r="AI11">
        <f t="shared" si="5"/>
        <v>-135.37208312339612</v>
      </c>
      <c r="AJ11">
        <f t="shared" si="6"/>
        <v>-49.08454347905797</v>
      </c>
      <c r="AK11">
        <f t="shared" si="20"/>
        <v>48.525860264902015</v>
      </c>
      <c r="AL11">
        <f t="shared" si="7"/>
        <v>-135.93076633755209</v>
      </c>
      <c r="AN11">
        <f t="shared" si="8"/>
        <v>0</v>
      </c>
      <c r="AO11">
        <f t="shared" si="8"/>
        <v>0</v>
      </c>
      <c r="AP11">
        <f t="shared" si="8"/>
        <v>-18.391228048214767</v>
      </c>
      <c r="AQ11">
        <f t="shared" si="8"/>
        <v>-36.283285861953942</v>
      </c>
      <c r="AR11">
        <f t="shared" si="8"/>
        <v>-54.674513910168713</v>
      </c>
      <c r="AS11">
        <f t="shared" si="8"/>
        <v>-19.824423864215632</v>
      </c>
      <c r="AT11">
        <f t="shared" si="8"/>
        <v>19.598781084264434</v>
      </c>
      <c r="AU11">
        <f t="shared" si="8"/>
        <v>-54.900156690119914</v>
      </c>
      <c r="AW11">
        <v>8</v>
      </c>
      <c r="AX11">
        <f>IF(Z11&gt;0, (R11*SUMPRODUCT(K11:$K$98, X11:$X$98)-K11*$AZ$3)/Z11, 0)</f>
        <v>815.081543212611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2.068987E-3</v>
      </c>
      <c r="Q12" s="4">
        <f t="shared" si="22"/>
        <v>50</v>
      </c>
      <c r="R12">
        <f t="shared" si="0"/>
        <v>50000</v>
      </c>
      <c r="S12">
        <f t="shared" si="1"/>
        <v>872.0441085218805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742.31111869194388</v>
      </c>
      <c r="AC12">
        <f t="shared" si="19"/>
        <v>784.60302456694649</v>
      </c>
      <c r="AE12">
        <f t="shared" si="2"/>
        <v>0</v>
      </c>
      <c r="AF12">
        <f t="shared" si="3"/>
        <v>0</v>
      </c>
      <c r="AG12">
        <f t="shared" si="3"/>
        <v>-44.98642998098186</v>
      </c>
      <c r="AH12">
        <f t="shared" si="4"/>
        <v>-94.213399095976868</v>
      </c>
      <c r="AI12">
        <f t="shared" si="5"/>
        <v>-139.19982907695874</v>
      </c>
      <c r="AJ12">
        <f t="shared" si="6"/>
        <v>-42.291905875002612</v>
      </c>
      <c r="AK12">
        <f t="shared" si="20"/>
        <v>51.961778308436074</v>
      </c>
      <c r="AL12">
        <f t="shared" si="7"/>
        <v>-129.52995664352528</v>
      </c>
      <c r="AN12">
        <f t="shared" si="8"/>
        <v>0</v>
      </c>
      <c r="AO12">
        <f t="shared" si="8"/>
        <v>0</v>
      </c>
      <c r="AP12">
        <f t="shared" si="8"/>
        <v>-16.222557639273951</v>
      </c>
      <c r="AQ12">
        <f t="shared" si="8"/>
        <v>-33.974296201599749</v>
      </c>
      <c r="AR12">
        <f t="shared" si="8"/>
        <v>-50.1968538408737</v>
      </c>
      <c r="AS12">
        <f t="shared" si="8"/>
        <v>-15.250885234103306</v>
      </c>
      <c r="AT12">
        <f t="shared" si="8"/>
        <v>18.737938173892434</v>
      </c>
      <c r="AU12">
        <f t="shared" si="8"/>
        <v>-46.709800901084577</v>
      </c>
      <c r="AW12">
        <v>9</v>
      </c>
      <c r="AX12">
        <f>IF(Z12&gt;0, (R12*SUMPRODUCT(K12:$K$98, X12:$X$98)-K12*$AZ$3)/Z12, 0)</f>
        <v>872.0441085218805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2.1981909999999999E-3</v>
      </c>
      <c r="Q13" s="4">
        <f t="shared" si="22"/>
        <v>50</v>
      </c>
      <c r="R13">
        <f t="shared" si="0"/>
        <v>50000</v>
      </c>
      <c r="S13">
        <f t="shared" si="1"/>
        <v>923.52391768448263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784.60302456694649</v>
      </c>
      <c r="AC13">
        <f t="shared" si="19"/>
        <v>820.78514955905803</v>
      </c>
      <c r="AE13">
        <f t="shared" si="2"/>
        <v>0</v>
      </c>
      <c r="AF13">
        <f t="shared" si="3"/>
        <v>0</v>
      </c>
      <c r="AG13">
        <f t="shared" si="3"/>
        <v>-44.437676915665719</v>
      </c>
      <c r="AH13">
        <f t="shared" si="4"/>
        <v>-98.888765506324489</v>
      </c>
      <c r="AI13">
        <f t="shared" si="5"/>
        <v>-143.32644242199021</v>
      </c>
      <c r="AJ13">
        <f t="shared" si="6"/>
        <v>-36.18212499211154</v>
      </c>
      <c r="AK13">
        <f t="shared" si="20"/>
        <v>54.92221171968626</v>
      </c>
      <c r="AL13">
        <f t="shared" si="7"/>
        <v>-124.58635569441549</v>
      </c>
      <c r="AN13">
        <f t="shared" si="8"/>
        <v>0</v>
      </c>
      <c r="AO13">
        <f t="shared" si="8"/>
        <v>0</v>
      </c>
      <c r="AP13">
        <f t="shared" si="8"/>
        <v>-14.30774266310855</v>
      </c>
      <c r="AQ13">
        <f t="shared" si="8"/>
        <v>-31.839535892529678</v>
      </c>
      <c r="AR13">
        <f t="shared" si="8"/>
        <v>-46.147278555638231</v>
      </c>
      <c r="AS13">
        <f t="shared" si="8"/>
        <v>-11.649675890439266</v>
      </c>
      <c r="AT13">
        <f t="shared" si="8"/>
        <v>17.683482268106843</v>
      </c>
      <c r="AU13">
        <f t="shared" si="8"/>
        <v>-40.11347217797065</v>
      </c>
      <c r="AW13">
        <v>10</v>
      </c>
      <c r="AX13">
        <f>IF(Z13&gt;0, (R13*SUMPRODUCT(K13:$K$98, X13:$X$98)-K13*$AZ$3)/Z13, 0)</f>
        <v>923.52391768448263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2.3387939999999999E-3</v>
      </c>
      <c r="Q14" s="4">
        <f t="shared" si="22"/>
        <v>50</v>
      </c>
      <c r="R14">
        <f t="shared" si="0"/>
        <v>50000</v>
      </c>
      <c r="S14">
        <f t="shared" si="1"/>
        <v>970.14981498393183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820.78514955905803</v>
      </c>
      <c r="AC14">
        <f t="shared" si="19"/>
        <v>851.58527544662775</v>
      </c>
      <c r="AE14">
        <f t="shared" si="2"/>
        <v>0</v>
      </c>
      <c r="AF14">
        <f t="shared" si="3"/>
        <v>0</v>
      </c>
      <c r="AG14">
        <f t="shared" si="3"/>
        <v>-43.889369574364764</v>
      </c>
      <c r="AH14">
        <f t="shared" si="4"/>
        <v>-103.9305721442975</v>
      </c>
      <c r="AI14">
        <f t="shared" si="5"/>
        <v>-147.81994171866228</v>
      </c>
      <c r="AJ14">
        <f t="shared" si="6"/>
        <v>-30.80012588756972</v>
      </c>
      <c r="AK14">
        <f t="shared" si="20"/>
        <v>57.454960469134065</v>
      </c>
      <c r="AL14">
        <f t="shared" si="7"/>
        <v>-121.16510713709793</v>
      </c>
      <c r="AN14">
        <f t="shared" si="8"/>
        <v>0</v>
      </c>
      <c r="AO14">
        <f t="shared" si="8"/>
        <v>0</v>
      </c>
      <c r="AP14">
        <f t="shared" si="8"/>
        <v>-12.617144976592359</v>
      </c>
      <c r="AQ14">
        <f t="shared" si="8"/>
        <v>-29.877555976805624</v>
      </c>
      <c r="AR14">
        <f t="shared" si="8"/>
        <v>-42.494700953397988</v>
      </c>
      <c r="AS14">
        <f t="shared" si="8"/>
        <v>-8.8543001959122378</v>
      </c>
      <c r="AT14">
        <f t="shared" si="8"/>
        <v>16.516928196819276</v>
      </c>
      <c r="AU14">
        <f t="shared" si="8"/>
        <v>-34.832072952490947</v>
      </c>
      <c r="AW14">
        <v>11</v>
      </c>
      <c r="AX14">
        <f>IF(Z14&gt;0, (R14*SUMPRODUCT(K14:$K$98, X14:$X$98)-K14*$AZ$3)/Z14, 0)</f>
        <v>970.14981498393183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2.4879479999999998E-3</v>
      </c>
      <c r="Q15" s="4">
        <f t="shared" si="22"/>
        <v>50</v>
      </c>
      <c r="R15">
        <f t="shared" si="0"/>
        <v>50000</v>
      </c>
      <c r="S15">
        <f t="shared" si="1"/>
        <v>1012.471205715963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851.58527544662775</v>
      </c>
      <c r="AC15">
        <f t="shared" si="19"/>
        <v>877.63598891633956</v>
      </c>
      <c r="AE15">
        <f t="shared" si="2"/>
        <v>0</v>
      </c>
      <c r="AF15">
        <f t="shared" si="3"/>
        <v>0</v>
      </c>
      <c r="AG15">
        <f t="shared" si="3"/>
        <v>-43.341281409367319</v>
      </c>
      <c r="AH15">
        <f t="shared" si="4"/>
        <v>-109.19446925380166</v>
      </c>
      <c r="AI15">
        <f t="shared" si="5"/>
        <v>-152.53575066316898</v>
      </c>
      <c r="AJ15">
        <f t="shared" si="6"/>
        <v>-26.050713469711809</v>
      </c>
      <c r="AK15">
        <f t="shared" si="20"/>
        <v>59.610969281263948</v>
      </c>
      <c r="AL15">
        <f t="shared" si="7"/>
        <v>-118.97549485161684</v>
      </c>
      <c r="AN15">
        <f t="shared" si="8"/>
        <v>0</v>
      </c>
      <c r="AO15">
        <f t="shared" si="8"/>
        <v>0</v>
      </c>
      <c r="AP15">
        <f t="shared" si="8"/>
        <v>-11.124627434121619</v>
      </c>
      <c r="AQ15">
        <f t="shared" si="8"/>
        <v>-28.027500544841967</v>
      </c>
      <c r="AR15">
        <f t="shared" si="8"/>
        <v>-39.152127978963584</v>
      </c>
      <c r="AS15">
        <f t="shared" si="8"/>
        <v>-6.6865693011319767</v>
      </c>
      <c r="AT15">
        <f t="shared" si="8"/>
        <v>15.300651080833156</v>
      </c>
      <c r="AU15">
        <f t="shared" si="8"/>
        <v>-30.538046199262407</v>
      </c>
      <c r="AW15">
        <v>12</v>
      </c>
      <c r="AX15">
        <f>IF(Z15&gt;0, (R15*SUMPRODUCT(K15:$K$98, X15:$X$98)-K15*$AZ$3)/Z15, 0)</f>
        <v>1012.471205715963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2.6637029999999999E-3</v>
      </c>
      <c r="Q16" s="4">
        <f t="shared" si="22"/>
        <v>50</v>
      </c>
      <c r="R16">
        <f t="shared" si="0"/>
        <v>50000</v>
      </c>
      <c r="S16">
        <f t="shared" si="1"/>
        <v>1051.0558143885053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877.63598891633956</v>
      </c>
      <c r="AC16">
        <f t="shared" si="19"/>
        <v>899.54444323445955</v>
      </c>
      <c r="AE16">
        <f t="shared" si="2"/>
        <v>0</v>
      </c>
      <c r="AF16">
        <f t="shared" si="3"/>
        <v>0</v>
      </c>
      <c r="AG16">
        <f t="shared" si="3"/>
        <v>-42.792420293959665</v>
      </c>
      <c r="AH16">
        <f t="shared" si="4"/>
        <v>-115.44830131397595</v>
      </c>
      <c r="AI16">
        <f t="shared" si="5"/>
        <v>-158.2407216079356</v>
      </c>
      <c r="AJ16">
        <f t="shared" si="6"/>
        <v>-21.908454318119993</v>
      </c>
      <c r="AK16">
        <f t="shared" si="20"/>
        <v>61.434519224143777</v>
      </c>
      <c r="AL16">
        <f t="shared" si="7"/>
        <v>-118.71465670191182</v>
      </c>
      <c r="AN16">
        <f t="shared" si="8"/>
        <v>0</v>
      </c>
      <c r="AO16">
        <f t="shared" si="8"/>
        <v>0</v>
      </c>
      <c r="AP16">
        <f t="shared" si="8"/>
        <v>-9.8069182645627215</v>
      </c>
      <c r="AQ16">
        <f t="shared" si="8"/>
        <v>-26.457770955492904</v>
      </c>
      <c r="AR16">
        <f t="shared" si="8"/>
        <v>-36.264689220055622</v>
      </c>
      <c r="AS16">
        <f t="shared" si="8"/>
        <v>-5.0208522753511238</v>
      </c>
      <c r="AT16">
        <f t="shared" si="8"/>
        <v>14.079206189207493</v>
      </c>
      <c r="AU16">
        <f t="shared" si="8"/>
        <v>-27.206335306199257</v>
      </c>
      <c r="AW16">
        <v>13</v>
      </c>
      <c r="AX16">
        <f>IF(Z16&gt;0, (R16*SUMPRODUCT(K16:$K$98, X16:$X$98)-K16*$AZ$3)/Z16, 0)</f>
        <v>1051.0558143885053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2.8651079999999999E-3</v>
      </c>
      <c r="Q17" s="4">
        <f t="shared" si="22"/>
        <v>50</v>
      </c>
      <c r="R17">
        <f t="shared" si="0"/>
        <v>50000</v>
      </c>
      <c r="S17">
        <f t="shared" si="1"/>
        <v>1086.2112473117402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899.54444323445955</v>
      </c>
      <c r="AC17">
        <f t="shared" si="19"/>
        <v>917.67234626375387</v>
      </c>
      <c r="AE17">
        <f t="shared" si="2"/>
        <v>0</v>
      </c>
      <c r="AF17">
        <f t="shared" si="3"/>
        <v>0</v>
      </c>
      <c r="AG17">
        <f t="shared" si="3"/>
        <v>-42.241891185296481</v>
      </c>
      <c r="AH17">
        <f t="shared" si="4"/>
        <v>-122.60490572358617</v>
      </c>
      <c r="AI17">
        <f t="shared" si="5"/>
        <v>-164.84679690888265</v>
      </c>
      <c r="AJ17">
        <f t="shared" si="6"/>
        <v>-18.127903029294316</v>
      </c>
      <c r="AK17">
        <f t="shared" si="20"/>
        <v>62.968111026412174</v>
      </c>
      <c r="AL17">
        <f t="shared" si="7"/>
        <v>-120.00658891176479</v>
      </c>
      <c r="AN17">
        <f t="shared" si="8"/>
        <v>0</v>
      </c>
      <c r="AO17">
        <f t="shared" si="8"/>
        <v>0</v>
      </c>
      <c r="AP17">
        <f t="shared" si="8"/>
        <v>-8.643527858876741</v>
      </c>
      <c r="AQ17">
        <f t="shared" si="8"/>
        <v>-25.087392834950684</v>
      </c>
      <c r="AR17">
        <f t="shared" si="8"/>
        <v>-33.730920693827422</v>
      </c>
      <c r="AS17">
        <f t="shared" si="8"/>
        <v>-3.7093281209734674</v>
      </c>
      <c r="AT17">
        <f t="shared" si="8"/>
        <v>12.884523079001848</v>
      </c>
      <c r="AU17">
        <f t="shared" si="8"/>
        <v>-24.555725735799044</v>
      </c>
      <c r="AW17">
        <v>14</v>
      </c>
      <c r="AX17">
        <f>IF(Z17&gt;0, (R17*SUMPRODUCT(K17:$K$98, X17:$X$98)-K17*$AZ$3)/Z17, 0)</f>
        <v>1086.2112473117402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4.466869E-3</v>
      </c>
      <c r="Q18" s="4">
        <f t="shared" si="22"/>
        <v>50</v>
      </c>
      <c r="R18">
        <f t="shared" si="0"/>
        <v>50000</v>
      </c>
      <c r="S18">
        <f t="shared" si="1"/>
        <v>1119.836713931018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917.67234626375387</v>
      </c>
      <c r="AC18">
        <f t="shared" si="19"/>
        <v>932.39359091522044</v>
      </c>
      <c r="AE18">
        <f t="shared" si="2"/>
        <v>0</v>
      </c>
      <c r="AF18">
        <f t="shared" si="3"/>
        <v>0</v>
      </c>
      <c r="AG18">
        <f t="shared" si="3"/>
        <v>-41.63078327920654</v>
      </c>
      <c r="AH18">
        <f t="shared" si="4"/>
        <v>-188.68899423697411</v>
      </c>
      <c r="AI18">
        <f t="shared" si="5"/>
        <v>-230.31977751618064</v>
      </c>
      <c r="AJ18">
        <f t="shared" si="6"/>
        <v>-14.721244651466577</v>
      </c>
      <c r="AK18">
        <f t="shared" si="20"/>
        <v>64.237064238462779</v>
      </c>
      <c r="AL18">
        <f t="shared" si="7"/>
        <v>-180.80395792918443</v>
      </c>
      <c r="AN18">
        <f t="shared" si="8"/>
        <v>0</v>
      </c>
      <c r="AO18">
        <f t="shared" si="8"/>
        <v>0</v>
      </c>
      <c r="AP18">
        <f t="shared" si="8"/>
        <v>-7.6057884586111779</v>
      </c>
      <c r="AQ18">
        <f t="shared" si="8"/>
        <v>-34.47277378879722</v>
      </c>
      <c r="AR18">
        <f t="shared" si="8"/>
        <v>-42.078562247408392</v>
      </c>
      <c r="AS18">
        <f t="shared" si="8"/>
        <v>-2.6895163589785342</v>
      </c>
      <c r="AT18">
        <f t="shared" si="8"/>
        <v>11.735871470955349</v>
      </c>
      <c r="AU18">
        <f t="shared" si="8"/>
        <v>-33.032207135431577</v>
      </c>
      <c r="AW18">
        <v>15</v>
      </c>
      <c r="AX18">
        <f>IF(Z18&gt;0, (R18*SUMPRODUCT(K18:$K$98, X18:$X$98)-K18*$AZ$3)/Z18, 0)</f>
        <v>1119.836713931018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6.2254789999999999E-3</v>
      </c>
      <c r="Q19" s="4">
        <f t="shared" si="22"/>
        <v>50</v>
      </c>
      <c r="R19">
        <f t="shared" si="0"/>
        <v>50000</v>
      </c>
      <c r="S19">
        <f t="shared" si="1"/>
        <v>1139.6133773092333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932.39359091522044</v>
      </c>
      <c r="AC19">
        <f t="shared" si="19"/>
        <v>933.46424345358173</v>
      </c>
      <c r="AE19">
        <f t="shared" si="2"/>
        <v>0</v>
      </c>
      <c r="AF19">
        <f t="shared" si="3"/>
        <v>0</v>
      </c>
      <c r="AG19">
        <f t="shared" si="3"/>
        <v>-40.955303879356222</v>
      </c>
      <c r="AH19">
        <f t="shared" si="4"/>
        <v>-259.17156705825147</v>
      </c>
      <c r="AI19">
        <f t="shared" si="5"/>
        <v>-300.12687093760769</v>
      </c>
      <c r="AJ19">
        <f t="shared" si="6"/>
        <v>-1.070652538361287</v>
      </c>
      <c r="AK19">
        <f t="shared" si="20"/>
        <v>65.26755136406544</v>
      </c>
      <c r="AL19">
        <f t="shared" si="7"/>
        <v>-235.92997211190354</v>
      </c>
      <c r="AN19">
        <f t="shared" si="8"/>
        <v>0</v>
      </c>
      <c r="AO19">
        <f t="shared" si="8"/>
        <v>0</v>
      </c>
      <c r="AP19">
        <f t="shared" si="8"/>
        <v>-6.6806972300870884</v>
      </c>
      <c r="AQ19">
        <f t="shared" si="8"/>
        <v>-42.276496721005586</v>
      </c>
      <c r="AR19">
        <f t="shared" si="8"/>
        <v>-48.957193951092677</v>
      </c>
      <c r="AS19">
        <f t="shared" si="8"/>
        <v>-0.17464662131395703</v>
      </c>
      <c r="AT19">
        <f t="shared" si="8"/>
        <v>10.646551442932006</v>
      </c>
      <c r="AU19">
        <f t="shared" si="8"/>
        <v>-38.48528912947463</v>
      </c>
      <c r="AW19">
        <v>16</v>
      </c>
      <c r="AX19">
        <f>IF(Z19&gt;0, (R19*SUMPRODUCT(K19:$K$98, X19:$X$98)-K19*$AZ$3)/Z19, 0)</f>
        <v>1139.6133773092333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8.1133709999999994E-3</v>
      </c>
      <c r="Q20" s="4">
        <f t="shared" si="22"/>
        <v>50</v>
      </c>
      <c r="R20">
        <f t="shared" si="0"/>
        <v>50000</v>
      </c>
      <c r="S20">
        <f t="shared" si="1"/>
        <v>1147.5297424765281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933.46424345358173</v>
      </c>
      <c r="AC20">
        <f t="shared" si="19"/>
        <v>922.92294881039606</v>
      </c>
      <c r="AE20">
        <f t="shared" si="2"/>
        <v>0</v>
      </c>
      <c r="AF20">
        <f t="shared" si="3"/>
        <v>0</v>
      </c>
      <c r="AG20">
        <f t="shared" si="3"/>
        <v>-40.213465265771696</v>
      </c>
      <c r="AH20">
        <f t="shared" si="4"/>
        <v>-332.28557479095622</v>
      </c>
      <c r="AI20">
        <f t="shared" si="5"/>
        <v>-372.49904005672789</v>
      </c>
      <c r="AJ20">
        <f t="shared" si="6"/>
        <v>10.541294643185665</v>
      </c>
      <c r="AK20">
        <f t="shared" si="20"/>
        <v>65.342497041750732</v>
      </c>
      <c r="AL20">
        <f t="shared" si="7"/>
        <v>-296.61524837179149</v>
      </c>
      <c r="AN20">
        <f t="shared" si="8"/>
        <v>0</v>
      </c>
      <c r="AO20">
        <f t="shared" si="8"/>
        <v>0</v>
      </c>
      <c r="AP20">
        <f t="shared" si="8"/>
        <v>-5.8568636451962917</v>
      </c>
      <c r="AQ20">
        <f t="shared" si="8"/>
        <v>-48.395513541400803</v>
      </c>
      <c r="AR20">
        <f t="shared" si="8"/>
        <v>-54.252377186597094</v>
      </c>
      <c r="AS20">
        <f t="shared" si="8"/>
        <v>1.5352799108692226</v>
      </c>
      <c r="AT20">
        <f t="shared" si="8"/>
        <v>9.5167649164499846</v>
      </c>
      <c r="AU20">
        <f t="shared" si="8"/>
        <v>-43.200332359277887</v>
      </c>
      <c r="AW20">
        <v>17</v>
      </c>
      <c r="AX20">
        <f>IF(Z20&gt;0, (R20*SUMPRODUCT(K20:$K$98, X20:$X$98)-K20*$AZ$3)/Z20, 0)</f>
        <v>1147.5297424765281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1.0286442999999999E-2</v>
      </c>
      <c r="Q21" s="4">
        <f t="shared" si="22"/>
        <v>50</v>
      </c>
      <c r="R21">
        <f t="shared" si="0"/>
        <v>50000</v>
      </c>
      <c r="S21">
        <f t="shared" si="1"/>
        <v>1145.8320689201012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922.92294881039606</v>
      </c>
      <c r="AC21">
        <f t="shared" si="19"/>
        <v>902.86243712419139</v>
      </c>
      <c r="AE21">
        <f t="shared" si="2"/>
        <v>0</v>
      </c>
      <c r="AF21">
        <f t="shared" si="3"/>
        <v>0</v>
      </c>
      <c r="AG21">
        <f t="shared" si="3"/>
        <v>-39.397677094825141</v>
      </c>
      <c r="AH21">
        <f t="shared" si="4"/>
        <v>-413.65351828884042</v>
      </c>
      <c r="AI21">
        <f t="shared" si="5"/>
        <v>-453.05119538366557</v>
      </c>
      <c r="AJ21">
        <f t="shared" si="6"/>
        <v>20.060511686204677</v>
      </c>
      <c r="AK21">
        <f t="shared" si="20"/>
        <v>64.604606416727734</v>
      </c>
      <c r="AL21">
        <f t="shared" si="7"/>
        <v>-368.38607728073316</v>
      </c>
      <c r="AN21">
        <f t="shared" si="8"/>
        <v>0</v>
      </c>
      <c r="AO21">
        <f t="shared" si="8"/>
        <v>0</v>
      </c>
      <c r="AP21">
        <f t="shared" si="8"/>
        <v>-5.1232577809814686</v>
      </c>
      <c r="AQ21">
        <f t="shared" si="8"/>
        <v>-53.791333968824887</v>
      </c>
      <c r="AR21">
        <f t="shared" si="8"/>
        <v>-58.914591749806362</v>
      </c>
      <c r="AS21">
        <f t="shared" si="8"/>
        <v>2.6086607172156664</v>
      </c>
      <c r="AT21">
        <f t="shared" si="8"/>
        <v>8.4011565381153019</v>
      </c>
      <c r="AU21">
        <f t="shared" si="8"/>
        <v>-47.90477449447539</v>
      </c>
      <c r="AW21">
        <v>18</v>
      </c>
      <c r="AX21">
        <f>IF(Z21&gt;0, (R21*SUMPRODUCT(K21:$K$98, X21:$X$98)-K21*$AZ$3)/Z21, 0)</f>
        <v>1145.8320689201012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1.2759904000000001E-2</v>
      </c>
      <c r="Q22" s="4">
        <f t="shared" si="22"/>
        <v>50</v>
      </c>
      <c r="R22">
        <f t="shared" si="0"/>
        <v>50000</v>
      </c>
      <c r="S22">
        <f t="shared" si="1"/>
        <v>1135.5165382964396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902.86243712419139</v>
      </c>
      <c r="AC22">
        <f t="shared" si="19"/>
        <v>874.37021195464911</v>
      </c>
      <c r="AE22">
        <f t="shared" si="2"/>
        <v>0</v>
      </c>
      <c r="AF22">
        <f t="shared" si="3"/>
        <v>0</v>
      </c>
      <c r="AG22">
        <f t="shared" si="3"/>
        <v>-38.500989746323924</v>
      </c>
      <c r="AH22">
        <f t="shared" si="4"/>
        <v>-502.71057755296772</v>
      </c>
      <c r="AI22">
        <f t="shared" si="5"/>
        <v>-541.21156729929169</v>
      </c>
      <c r="AJ22">
        <f t="shared" si="6"/>
        <v>28.49222516954228</v>
      </c>
      <c r="AK22">
        <f t="shared" si="20"/>
        <v>63.200370598693404</v>
      </c>
      <c r="AL22">
        <f t="shared" si="7"/>
        <v>-449.51897153105602</v>
      </c>
      <c r="AN22">
        <f t="shared" si="8"/>
        <v>0</v>
      </c>
      <c r="AO22">
        <f t="shared" si="8"/>
        <v>0</v>
      </c>
      <c r="AP22">
        <f t="shared" si="8"/>
        <v>-4.4702258265348904</v>
      </c>
      <c r="AQ22">
        <f t="shared" si="8"/>
        <v>-58.36810486837193</v>
      </c>
      <c r="AR22">
        <f t="shared" si="8"/>
        <v>-62.83833069490683</v>
      </c>
      <c r="AS22">
        <f t="shared" si="8"/>
        <v>3.3081404308702562</v>
      </c>
      <c r="AT22">
        <f t="shared" si="8"/>
        <v>7.3379913284912535</v>
      </c>
      <c r="AU22">
        <f t="shared" si="8"/>
        <v>-52.192198935545321</v>
      </c>
      <c r="AW22">
        <v>19</v>
      </c>
      <c r="AX22">
        <f>IF(Z22&gt;0, (R22*SUMPRODUCT(K22:$K$98, X22:$X$98)-K22*$AZ$3)/Z22, 0)</f>
        <v>1135.5165382964396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1.5498582E-2</v>
      </c>
      <c r="Q23" s="4">
        <f t="shared" si="22"/>
        <v>50</v>
      </c>
      <c r="R23">
        <f t="shared" si="0"/>
        <v>50000</v>
      </c>
      <c r="S23">
        <f t="shared" si="1"/>
        <v>1117.546552947844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874.37021195464911</v>
      </c>
      <c r="AC23">
        <f t="shared" si="19"/>
        <v>838.59059708563655</v>
      </c>
      <c r="AE23">
        <f t="shared" si="2"/>
        <v>0</v>
      </c>
      <c r="AF23">
        <f t="shared" si="3"/>
        <v>0</v>
      </c>
      <c r="AG23">
        <f t="shared" si="3"/>
        <v>-37.519269102196127</v>
      </c>
      <c r="AH23">
        <f t="shared" si="4"/>
        <v>-596.71074666456047</v>
      </c>
      <c r="AI23">
        <f t="shared" si="5"/>
        <v>-634.23001576675665</v>
      </c>
      <c r="AJ23">
        <f t="shared" si="6"/>
        <v>35.779614869012562</v>
      </c>
      <c r="AK23">
        <f t="shared" si="20"/>
        <v>61.205914836825443</v>
      </c>
      <c r="AL23">
        <f t="shared" si="7"/>
        <v>-537.24448606091869</v>
      </c>
      <c r="AN23">
        <f t="shared" si="8"/>
        <v>0</v>
      </c>
      <c r="AO23">
        <f t="shared" si="8"/>
        <v>0</v>
      </c>
      <c r="AP23">
        <f t="shared" si="8"/>
        <v>-3.8895012560164939</v>
      </c>
      <c r="AQ23">
        <f t="shared" si="8"/>
        <v>-61.859072795597115</v>
      </c>
      <c r="AR23">
        <f t="shared" si="8"/>
        <v>-65.748574051613616</v>
      </c>
      <c r="AS23">
        <f t="shared" si="8"/>
        <v>3.7091569293034281</v>
      </c>
      <c r="AT23">
        <f t="shared" si="8"/>
        <v>6.345019194937799</v>
      </c>
      <c r="AU23">
        <f t="shared" si="8"/>
        <v>-55.694397927372393</v>
      </c>
      <c r="AW23">
        <v>20</v>
      </c>
      <c r="AX23">
        <f>IF(Z23&gt;0, (R23*SUMPRODUCT(K23:$K$98, X23:$X$98)-K23*$AZ$3)/Z23, 0)</f>
        <v>1117.546552947844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1.8608946000000001E-2</v>
      </c>
      <c r="Q24" s="4">
        <f t="shared" si="22"/>
        <v>50</v>
      </c>
      <c r="R24">
        <f t="shared" si="0"/>
        <v>50000</v>
      </c>
      <c r="S24">
        <f t="shared" si="1"/>
        <v>1093.2645437059182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838.59059708563655</v>
      </c>
      <c r="AC24">
        <f t="shared" si="19"/>
        <v>796.89981893232482</v>
      </c>
      <c r="AE24">
        <f t="shared" si="2"/>
        <v>0</v>
      </c>
      <c r="AF24">
        <f t="shared" si="3"/>
        <v>0</v>
      </c>
      <c r="AG24">
        <f t="shared" si="3"/>
        <v>-36.445882358491922</v>
      </c>
      <c r="AH24">
        <f t="shared" si="4"/>
        <v>-698.19405268223613</v>
      </c>
      <c r="AI24">
        <f t="shared" ref="AI24:AI87" si="23">SUM(AE24:AH24)</f>
        <v>-734.63993504072801</v>
      </c>
      <c r="AJ24">
        <f t="shared" si="6"/>
        <v>41.690778153311726</v>
      </c>
      <c r="AK24">
        <f t="shared" si="20"/>
        <v>58.701341795994566</v>
      </c>
      <c r="AL24">
        <f t="shared" ref="AL24:AL87" si="24">SUM(AI24:AK24)</f>
        <v>-634.24781509142167</v>
      </c>
      <c r="AN24">
        <f t="shared" si="8"/>
        <v>0</v>
      </c>
      <c r="AO24">
        <f t="shared" si="8"/>
        <v>0</v>
      </c>
      <c r="AP24">
        <f t="shared" si="8"/>
        <v>-3.3734167184073076</v>
      </c>
      <c r="AQ24">
        <f t="shared" si="8"/>
        <v>-64.624570392984907</v>
      </c>
      <c r="AR24">
        <f t="shared" si="8"/>
        <v>-67.997987111392206</v>
      </c>
      <c r="AS24">
        <f t="shared" si="8"/>
        <v>3.8588822364736246</v>
      </c>
      <c r="AT24">
        <f t="shared" si="8"/>
        <v>5.4333734016844275</v>
      </c>
      <c r="AU24">
        <f t="shared" si="8"/>
        <v>-58.705731473234152</v>
      </c>
      <c r="AW24">
        <v>21</v>
      </c>
      <c r="AX24">
        <f>IF(Z24&gt;0, (R24*SUMPRODUCT(K24:$K$98, X24:$X$98)-K24*$AZ$3)/Z24, 0)</f>
        <v>1093.2645437059182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2.2132820000000001E-2</v>
      </c>
      <c r="Q25" s="4">
        <f t="shared" si="22"/>
        <v>50</v>
      </c>
      <c r="R25">
        <f t="shared" si="0"/>
        <v>50000</v>
      </c>
      <c r="S25">
        <f t="shared" si="1"/>
        <v>1063.4833091169671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796.89981893232482</v>
      </c>
      <c r="AC25">
        <f t="shared" si="19"/>
        <v>750.28265446995147</v>
      </c>
      <c r="AE25">
        <f t="shared" si="2"/>
        <v>0</v>
      </c>
      <c r="AF25">
        <f t="shared" si="3"/>
        <v>0</v>
      </c>
      <c r="AG25">
        <f t="shared" si="3"/>
        <v>-35.274773380925325</v>
      </c>
      <c r="AH25">
        <f t="shared" si="4"/>
        <v>-806.65015398167714</v>
      </c>
      <c r="AI25">
        <f t="shared" si="23"/>
        <v>-841.92492736260249</v>
      </c>
      <c r="AJ25">
        <f t="shared" si="6"/>
        <v>46.617164462373353</v>
      </c>
      <c r="AK25">
        <f t="shared" si="20"/>
        <v>55.782987325262745</v>
      </c>
      <c r="AL25">
        <f t="shared" si="24"/>
        <v>-739.52477557496638</v>
      </c>
      <c r="AN25">
        <f t="shared" si="8"/>
        <v>0</v>
      </c>
      <c r="AO25">
        <f t="shared" si="8"/>
        <v>0</v>
      </c>
      <c r="AP25">
        <f t="shared" si="8"/>
        <v>-2.9151958269729774</v>
      </c>
      <c r="AQ25">
        <f t="shared" si="8"/>
        <v>-66.663593762053239</v>
      </c>
      <c r="AR25">
        <f t="shared" si="8"/>
        <v>-69.578789589026215</v>
      </c>
      <c r="AS25">
        <f t="shared" si="8"/>
        <v>3.8525595001982382</v>
      </c>
      <c r="AT25">
        <f t="shared" si="8"/>
        <v>4.6100461117243512</v>
      </c>
      <c r="AU25">
        <f t="shared" si="8"/>
        <v>-61.116183977103624</v>
      </c>
      <c r="AW25">
        <v>22</v>
      </c>
      <c r="AX25">
        <f>IF(Z25&gt;0, (R25*SUMPRODUCT(K25:$K$98, X25:$X$98)-K25*$AZ$3)/Z25, 0)</f>
        <v>1063.4833091169671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2.5807838999999999E-2</v>
      </c>
      <c r="Q26" s="4">
        <f t="shared" si="22"/>
        <v>50</v>
      </c>
      <c r="R26">
        <f t="shared" si="0"/>
        <v>50000</v>
      </c>
      <c r="S26">
        <f t="shared" si="1"/>
        <v>1028.6135728643073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750.28265446995147</v>
      </c>
      <c r="AC26">
        <f t="shared" si="19"/>
        <v>699.69710171737302</v>
      </c>
      <c r="AE26">
        <f t="shared" si="2"/>
        <v>0</v>
      </c>
      <c r="AF26">
        <f t="shared" si="3"/>
        <v>0</v>
      </c>
      <c r="AG26">
        <f t="shared" si="3"/>
        <v>-34.011659974939668</v>
      </c>
      <c r="AH26">
        <f t="shared" si="4"/>
        <v>-910.36567217640652</v>
      </c>
      <c r="AI26">
        <f t="shared" si="23"/>
        <v>-944.3773321513462</v>
      </c>
      <c r="AJ26">
        <f t="shared" si="6"/>
        <v>50.585552752578451</v>
      </c>
      <c r="AK26">
        <f t="shared" si="20"/>
        <v>52.519785812896608</v>
      </c>
      <c r="AL26">
        <f t="shared" si="24"/>
        <v>-841.27199358587109</v>
      </c>
      <c r="AN26">
        <f t="shared" si="8"/>
        <v>0</v>
      </c>
      <c r="AO26">
        <f t="shared" si="8"/>
        <v>0</v>
      </c>
      <c r="AP26">
        <f t="shared" si="8"/>
        <v>-2.5096508608457655</v>
      </c>
      <c r="AQ26">
        <f t="shared" si="8"/>
        <v>-67.174021924991493</v>
      </c>
      <c r="AR26">
        <f t="shared" si="8"/>
        <v>-69.68367278583726</v>
      </c>
      <c r="AS26">
        <f t="shared" si="8"/>
        <v>3.7326045275475441</v>
      </c>
      <c r="AT26">
        <f t="shared" si="8"/>
        <v>3.875327630991495</v>
      </c>
      <c r="AU26">
        <f t="shared" si="8"/>
        <v>-62.07574062729821</v>
      </c>
      <c r="AW26">
        <v>23</v>
      </c>
      <c r="AX26">
        <f>IF(Z26&gt;0, (R26*SUMPRODUCT(K26:$K$98, X26:$X$98)-K26*$AZ$3)/Z26, 0)</f>
        <v>1028.6135728643073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2.9740472E-2</v>
      </c>
      <c r="Q27" s="4">
        <f t="shared" si="22"/>
        <v>50</v>
      </c>
      <c r="R27">
        <f t="shared" si="0"/>
        <v>50000</v>
      </c>
      <c r="S27">
        <f t="shared" si="1"/>
        <v>990.32159591060156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699.69710171737302</v>
      </c>
      <c r="AC27">
        <f t="shared" si="19"/>
        <v>646.87847355084159</v>
      </c>
      <c r="AE27">
        <f t="shared" si="2"/>
        <v>0</v>
      </c>
      <c r="AF27">
        <f t="shared" si="3"/>
        <v>0</v>
      </c>
      <c r="AG27">
        <f t="shared" si="3"/>
        <v>-32.660020554032059</v>
      </c>
      <c r="AH27">
        <f t="shared" si="4"/>
        <v>-1011.5228211582139</v>
      </c>
      <c r="AI27">
        <f t="shared" si="23"/>
        <v>-1044.182841712246</v>
      </c>
      <c r="AJ27">
        <f t="shared" si="6"/>
        <v>52.818628166531425</v>
      </c>
      <c r="AK27">
        <f t="shared" si="20"/>
        <v>48.978797120216115</v>
      </c>
      <c r="AL27">
        <f t="shared" si="24"/>
        <v>-942.38541642549853</v>
      </c>
      <c r="AN27">
        <f t="shared" si="8"/>
        <v>0</v>
      </c>
      <c r="AO27">
        <f t="shared" si="8"/>
        <v>0</v>
      </c>
      <c r="AP27">
        <f t="shared" si="8"/>
        <v>-2.1517108491790609</v>
      </c>
      <c r="AQ27">
        <f t="shared" si="8"/>
        <v>-66.641251032820875</v>
      </c>
      <c r="AR27">
        <f t="shared" si="8"/>
        <v>-68.792961881999943</v>
      </c>
      <c r="AS27">
        <f t="shared" si="8"/>
        <v>3.4798023190665028</v>
      </c>
      <c r="AT27">
        <f t="shared" si="8"/>
        <v>3.2268261732706844</v>
      </c>
      <c r="AU27">
        <f t="shared" si="8"/>
        <v>-62.086333389662755</v>
      </c>
      <c r="AW27">
        <v>24</v>
      </c>
      <c r="AX27">
        <f>IF(Z27&gt;0, (R27*SUMPRODUCT(K27:$K$98, X27:$X$98)-K27*$AZ$3)/Z27, 0)</f>
        <v>990.32159591060156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3.4073305999999998E-2</v>
      </c>
      <c r="Q28" s="4">
        <f t="shared" si="22"/>
        <v>50</v>
      </c>
      <c r="R28">
        <f t="shared" si="0"/>
        <v>50000</v>
      </c>
      <c r="S28">
        <f t="shared" si="1"/>
        <v>949.78125708773916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646.87847355084159</v>
      </c>
      <c r="AC28">
        <f t="shared" si="19"/>
        <v>593.05453837378809</v>
      </c>
      <c r="AE28">
        <f t="shared" si="2"/>
        <v>0</v>
      </c>
      <c r="AF28">
        <f t="shared" si="3"/>
        <v>0</v>
      </c>
      <c r="AG28">
        <f t="shared" si="3"/>
        <v>-31.220585474187914</v>
      </c>
      <c r="AH28">
        <f t="shared" si="4"/>
        <v>-1112.8348743038239</v>
      </c>
      <c r="AI28">
        <f t="shared" si="23"/>
        <v>-1144.0554597780117</v>
      </c>
      <c r="AJ28">
        <f t="shared" si="6"/>
        <v>53.8239351770535</v>
      </c>
      <c r="AK28">
        <f t="shared" si="20"/>
        <v>45.281493148558916</v>
      </c>
      <c r="AL28">
        <f t="shared" si="24"/>
        <v>-1044.9500314523993</v>
      </c>
      <c r="AN28">
        <f t="shared" si="8"/>
        <v>0</v>
      </c>
      <c r="AO28">
        <f t="shared" si="8"/>
        <v>0</v>
      </c>
      <c r="AP28">
        <f t="shared" si="8"/>
        <v>-1.836498070088993</v>
      </c>
      <c r="AQ28">
        <f t="shared" si="8"/>
        <v>-65.460626953212497</v>
      </c>
      <c r="AR28">
        <f t="shared" si="8"/>
        <v>-67.297125023301476</v>
      </c>
      <c r="AS28">
        <f t="shared" si="8"/>
        <v>3.166101838768447</v>
      </c>
      <c r="AT28">
        <f t="shared" si="8"/>
        <v>2.6636071526214544</v>
      </c>
      <c r="AU28">
        <f t="shared" si="8"/>
        <v>-61.467416031911583</v>
      </c>
      <c r="AW28">
        <v>25</v>
      </c>
      <c r="AX28">
        <f>IF(Z28&gt;0, (R28*SUMPRODUCT(K28:$K$98, X28:$X$98)-K28*$AZ$3)/Z28, 0)</f>
        <v>949.78125708773916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3.9255977999999997E-2</v>
      </c>
      <c r="Q29" s="4">
        <f t="shared" si="22"/>
        <v>50</v>
      </c>
      <c r="R29">
        <f t="shared" si="0"/>
        <v>50000</v>
      </c>
      <c r="S29">
        <f t="shared" si="1"/>
        <v>907.99758745944928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593.05453837378809</v>
      </c>
      <c r="AC29">
        <f t="shared" si="19"/>
        <v>539.0379434346537</v>
      </c>
      <c r="AE29">
        <f t="shared" si="2"/>
        <v>0</v>
      </c>
      <c r="AF29">
        <f t="shared" si="3"/>
        <v>0</v>
      </c>
      <c r="AG29">
        <f t="shared" si="3"/>
        <v>-29.682785002924188</v>
      </c>
      <c r="AH29">
        <f t="shared" si="4"/>
        <v>-1225.5946165218402</v>
      </c>
      <c r="AI29">
        <f t="shared" si="23"/>
        <v>-1255.2774015247644</v>
      </c>
      <c r="AJ29">
        <f t="shared" si="6"/>
        <v>54.016594939134393</v>
      </c>
      <c r="AK29">
        <f t="shared" si="20"/>
        <v>41.513817686165169</v>
      </c>
      <c r="AL29">
        <f t="shared" si="24"/>
        <v>-1159.7469888994649</v>
      </c>
      <c r="AN29">
        <f t="shared" si="8"/>
        <v>0</v>
      </c>
      <c r="AO29">
        <f t="shared" si="8"/>
        <v>0</v>
      </c>
      <c r="AP29">
        <f t="shared" si="8"/>
        <v>-1.5589638942425417</v>
      </c>
      <c r="AQ29">
        <f t="shared" si="8"/>
        <v>-64.369221282549958</v>
      </c>
      <c r="AR29">
        <f t="shared" si="8"/>
        <v>-65.928185176792496</v>
      </c>
      <c r="AS29">
        <f t="shared" si="8"/>
        <v>2.8369952884050136</v>
      </c>
      <c r="AT29">
        <f t="shared" si="8"/>
        <v>2.1803393070604131</v>
      </c>
      <c r="AU29">
        <f t="shared" si="8"/>
        <v>-60.910850581327075</v>
      </c>
      <c r="AW29">
        <v>26</v>
      </c>
      <c r="AX29">
        <f>IF(Z29&gt;0, (R29*SUMPRODUCT(K29:$K$98, X29:$X$98)-K29*$AZ$3)/Z29, 0)</f>
        <v>907.99758745944928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4.4782766000000002E-2</v>
      </c>
      <c r="Q30" s="4">
        <f t="shared" si="22"/>
        <v>50</v>
      </c>
      <c r="R30">
        <f t="shared" si="0"/>
        <v>50000</v>
      </c>
      <c r="S30">
        <f t="shared" si="1"/>
        <v>864.1197193547664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539.0379434346537</v>
      </c>
      <c r="AC30">
        <f t="shared" si="19"/>
        <v>484.88660787895924</v>
      </c>
      <c r="AE30">
        <f t="shared" si="2"/>
        <v>0</v>
      </c>
      <c r="AF30">
        <f t="shared" si="3"/>
        <v>0</v>
      </c>
      <c r="AG30">
        <f t="shared" si="3"/>
        <v>-28.056679937880684</v>
      </c>
      <c r="AH30">
        <f t="shared" si="4"/>
        <v>-1329.2772150142634</v>
      </c>
      <c r="AI30">
        <f t="shared" si="23"/>
        <v>-1357.3338949521442</v>
      </c>
      <c r="AJ30">
        <f t="shared" si="6"/>
        <v>54.151335555694459</v>
      </c>
      <c r="AK30">
        <f t="shared" si="20"/>
        <v>37.732656040425759</v>
      </c>
      <c r="AL30">
        <f t="shared" si="24"/>
        <v>-1265.4499033560239</v>
      </c>
      <c r="AN30">
        <f t="shared" si="8"/>
        <v>0</v>
      </c>
      <c r="AO30">
        <f t="shared" si="8"/>
        <v>0</v>
      </c>
      <c r="AP30">
        <f t="shared" si="8"/>
        <v>-1.3156781607337531</v>
      </c>
      <c r="AQ30">
        <f t="shared" si="8"/>
        <v>-62.334567212779007</v>
      </c>
      <c r="AR30">
        <f t="shared" si="8"/>
        <v>-63.650245373512767</v>
      </c>
      <c r="AS30">
        <f t="shared" si="8"/>
        <v>2.5393499773649291</v>
      </c>
      <c r="AT30">
        <f t="shared" si="8"/>
        <v>1.7694193186357696</v>
      </c>
      <c r="AU30">
        <f t="shared" si="8"/>
        <v>-59.341476077512063</v>
      </c>
      <c r="AW30">
        <v>27</v>
      </c>
      <c r="AX30">
        <f>IF(Z30&gt;0, (R30*SUMPRODUCT(K30:$K$98, X30:$X$98)-K30*$AZ$3)/Z30, 0)</f>
        <v>864.1197193547664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5.0287691000000002E-2</v>
      </c>
      <c r="Q31" s="4">
        <f t="shared" si="22"/>
        <v>50</v>
      </c>
      <c r="R31">
        <f t="shared" si="0"/>
        <v>50000</v>
      </c>
      <c r="S31">
        <f t="shared" si="1"/>
        <v>818.64546890108841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484.88660787895924</v>
      </c>
      <c r="AC31">
        <f t="shared" si="19"/>
        <v>431.67515292230121</v>
      </c>
      <c r="AE31">
        <f t="shared" si="2"/>
        <v>0</v>
      </c>
      <c r="AF31">
        <f t="shared" si="3"/>
        <v>0</v>
      </c>
      <c r="AG31">
        <f t="shared" si="3"/>
        <v>-26.365207487299834</v>
      </c>
      <c r="AH31">
        <f t="shared" si="4"/>
        <v>-1410.9056512020431</v>
      </c>
      <c r="AI31">
        <f t="shared" si="23"/>
        <v>-1437.270858689343</v>
      </c>
      <c r="AJ31">
        <f t="shared" si="6"/>
        <v>53.211454956658031</v>
      </c>
      <c r="AK31">
        <f t="shared" si="20"/>
        <v>33.942062551527151</v>
      </c>
      <c r="AL31">
        <f t="shared" si="24"/>
        <v>-1350.1173411811578</v>
      </c>
      <c r="AN31">
        <f t="shared" si="8"/>
        <v>0</v>
      </c>
      <c r="AO31">
        <f t="shared" si="8"/>
        <v>0</v>
      </c>
      <c r="AP31">
        <f t="shared" si="8"/>
        <v>-1.1038919306464181</v>
      </c>
      <c r="AQ31">
        <f t="shared" si="8"/>
        <v>-59.073586430738672</v>
      </c>
      <c r="AR31">
        <f t="shared" si="8"/>
        <v>-60.177478361385091</v>
      </c>
      <c r="AS31">
        <f t="shared" si="8"/>
        <v>2.2279246530832406</v>
      </c>
      <c r="AT31">
        <f t="shared" si="8"/>
        <v>1.4211293037680577</v>
      </c>
      <c r="AU31">
        <f t="shared" si="8"/>
        <v>-56.528424404533794</v>
      </c>
      <c r="AW31">
        <v>28</v>
      </c>
      <c r="AX31">
        <f>IF(Z31&gt;0, (R31*SUMPRODUCT(K31:$K$98, X31:$X$98)-K31*$AZ$3)/Z31, 0)</f>
        <v>818.64546890108841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5.6343962999999997E-2</v>
      </c>
      <c r="Q32" s="4">
        <f t="shared" si="22"/>
        <v>50</v>
      </c>
      <c r="R32">
        <f t="shared" si="0"/>
        <v>50000</v>
      </c>
      <c r="S32">
        <f t="shared" si="1"/>
        <v>773.37231668551124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431.67515292230121</v>
      </c>
      <c r="AC32">
        <f t="shared" si="19"/>
        <v>380.74720243452771</v>
      </c>
      <c r="AE32">
        <f t="shared" si="2"/>
        <v>0</v>
      </c>
      <c r="AF32">
        <f t="shared" si="3"/>
        <v>0</v>
      </c>
      <c r="AG32">
        <f t="shared" si="3"/>
        <v>-24.616035137275095</v>
      </c>
      <c r="AH32">
        <f t="shared" si="4"/>
        <v>-1485.520275151745</v>
      </c>
      <c r="AI32">
        <f t="shared" si="23"/>
        <v>-1510.13631028902</v>
      </c>
      <c r="AJ32">
        <f t="shared" si="6"/>
        <v>50.927950487773501</v>
      </c>
      <c r="AK32">
        <f t="shared" si="20"/>
        <v>30.217260704561088</v>
      </c>
      <c r="AL32">
        <f t="shared" si="24"/>
        <v>-1428.9910990966853</v>
      </c>
      <c r="AN32">
        <f t="shared" si="8"/>
        <v>0</v>
      </c>
      <c r="AO32">
        <f t="shared" si="8"/>
        <v>0</v>
      </c>
      <c r="AP32">
        <f t="shared" si="8"/>
        <v>-0.92022800468179777</v>
      </c>
      <c r="AQ32">
        <f t="shared" si="8"/>
        <v>-55.533612586018165</v>
      </c>
      <c r="AR32">
        <f t="shared" si="8"/>
        <v>-56.453840590699961</v>
      </c>
      <c r="AS32">
        <f t="shared" si="8"/>
        <v>1.9038535653099908</v>
      </c>
      <c r="AT32">
        <f t="shared" si="8"/>
        <v>1.129620158975206</v>
      </c>
      <c r="AU32">
        <f t="shared" si="8"/>
        <v>-53.42036686641476</v>
      </c>
      <c r="AW32">
        <v>29</v>
      </c>
      <c r="AX32">
        <f>IF(Z32&gt;0, (R32*SUMPRODUCT(K32:$K$98, X32:$X$98)-K32*$AZ$3)/Z32, 0)</f>
        <v>773.37231668551124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6.2785228999999998E-2</v>
      </c>
      <c r="Q33" s="4">
        <f t="shared" si="22"/>
        <v>50</v>
      </c>
      <c r="R33">
        <f t="shared" si="0"/>
        <v>50000</v>
      </c>
      <c r="S33">
        <f t="shared" si="1"/>
        <v>728.35909662427628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380.74720243452771</v>
      </c>
      <c r="AC33">
        <f t="shared" si="19"/>
        <v>332.48647908329986</v>
      </c>
      <c r="AE33">
        <f t="shared" si="2"/>
        <v>0</v>
      </c>
      <c r="AF33">
        <f t="shared" si="3"/>
        <v>0</v>
      </c>
      <c r="AG33">
        <f t="shared" si="3"/>
        <v>-22.824351382736481</v>
      </c>
      <c r="AH33">
        <f t="shared" si="4"/>
        <v>-1545.5234031658633</v>
      </c>
      <c r="AI33">
        <f t="shared" si="23"/>
        <v>-1568.3477545485998</v>
      </c>
      <c r="AJ33">
        <f t="shared" si="6"/>
        <v>48.260723351227853</v>
      </c>
      <c r="AK33">
        <f t="shared" si="20"/>
        <v>26.652304170416944</v>
      </c>
      <c r="AL33">
        <f t="shared" si="24"/>
        <v>-1493.434727026955</v>
      </c>
      <c r="AN33">
        <f t="shared" si="8"/>
        <v>0</v>
      </c>
      <c r="AO33">
        <f t="shared" si="8"/>
        <v>0</v>
      </c>
      <c r="AP33">
        <f t="shared" si="8"/>
        <v>-0.7618294630614465</v>
      </c>
      <c r="AQ33">
        <f t="shared" si="8"/>
        <v>-51.586362505499778</v>
      </c>
      <c r="AR33">
        <f t="shared" si="8"/>
        <v>-52.348191968561224</v>
      </c>
      <c r="AS33">
        <f t="shared" si="8"/>
        <v>1.6108427504069949</v>
      </c>
      <c r="AT33">
        <f t="shared" si="8"/>
        <v>0.88959857982455948</v>
      </c>
      <c r="AU33">
        <f t="shared" si="8"/>
        <v>-49.847750638329671</v>
      </c>
      <c r="AW33">
        <v>30</v>
      </c>
      <c r="AX33">
        <f>IF(Z33&gt;0, (R33*SUMPRODUCT(K33:$K$98, X33:$X$98)-K33*$AZ$3)/Z33, 0)</f>
        <v>728.35909662427628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6.9956555000000004E-2</v>
      </c>
      <c r="Q34" s="4">
        <f t="shared" si="22"/>
        <v>50</v>
      </c>
      <c r="R34">
        <f t="shared" si="0"/>
        <v>50000</v>
      </c>
      <c r="S34">
        <f t="shared" si="1"/>
        <v>684.29059355391985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332.48647908329986</v>
      </c>
      <c r="AC34">
        <f t="shared" si="19"/>
        <v>287.39376768029115</v>
      </c>
      <c r="AE34">
        <f t="shared" si="2"/>
        <v>0</v>
      </c>
      <c r="AF34">
        <f t="shared" si="3"/>
        <v>0</v>
      </c>
      <c r="AG34">
        <f t="shared" si="3"/>
        <v>-20.999394876063384</v>
      </c>
      <c r="AH34">
        <f t="shared" si="4"/>
        <v>-1596.7129928457307</v>
      </c>
      <c r="AI34">
        <f t="shared" si="23"/>
        <v>-1617.7123877217941</v>
      </c>
      <c r="AJ34">
        <f t="shared" si="6"/>
        <v>45.092711403008707</v>
      </c>
      <c r="AK34">
        <f t="shared" si="20"/>
        <v>23.274053535830991</v>
      </c>
      <c r="AL34">
        <f t="shared" si="24"/>
        <v>-1549.3456227829545</v>
      </c>
      <c r="AN34">
        <f t="shared" si="8"/>
        <v>0</v>
      </c>
      <c r="AO34">
        <f t="shared" si="8"/>
        <v>0</v>
      </c>
      <c r="AP34">
        <f t="shared" si="8"/>
        <v>-0.62581803901567268</v>
      </c>
      <c r="AQ34">
        <f t="shared" si="8"/>
        <v>-47.584789940427278</v>
      </c>
      <c r="AR34">
        <f t="shared" si="8"/>
        <v>-48.210607979442955</v>
      </c>
      <c r="AS34">
        <f t="shared" si="8"/>
        <v>1.3438402578113124</v>
      </c>
      <c r="AT34">
        <f t="shared" si="8"/>
        <v>0.69360677437149076</v>
      </c>
      <c r="AU34">
        <f t="shared" ref="AU34:AU89" si="25">AL34*$K34</f>
        <v>-46.173160947260151</v>
      </c>
      <c r="AW34">
        <v>31</v>
      </c>
      <c r="AX34">
        <f>IF(Z34&gt;0, (R34*SUMPRODUCT(K34:$K$98, X34:$X$98)-K34*$AZ$3)/Z34, 0)</f>
        <v>684.29059355391985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7.8227725999999997E-2</v>
      </c>
      <c r="Q35" s="4">
        <f t="shared" si="22"/>
        <v>50</v>
      </c>
      <c r="R35">
        <f t="shared" si="0"/>
        <v>50000</v>
      </c>
      <c r="S35">
        <f t="shared" si="1"/>
        <v>641.38289211589438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287.39376768029115</v>
      </c>
      <c r="AC35">
        <f t="shared" si="19"/>
        <v>245.6068805099454</v>
      </c>
      <c r="AE35">
        <f t="shared" si="2"/>
        <v>0</v>
      </c>
      <c r="AF35">
        <f t="shared" ref="AF35:AG66" si="26">-$Z35*P35</f>
        <v>0</v>
      </c>
      <c r="AG35">
        <f t="shared" si="26"/>
        <v>-19.146666018772258</v>
      </c>
      <c r="AH35">
        <f t="shared" si="4"/>
        <v>-1642.7349085304902</v>
      </c>
      <c r="AI35">
        <f t="shared" si="23"/>
        <v>-1661.8815745492625</v>
      </c>
      <c r="AJ35">
        <f t="shared" si="6"/>
        <v>41.78688717034575</v>
      </c>
      <c r="AK35">
        <f t="shared" si="20"/>
        <v>20.117563737620383</v>
      </c>
      <c r="AL35">
        <f t="shared" si="24"/>
        <v>-1599.9771236412962</v>
      </c>
      <c r="AN35">
        <f t="shared" ref="AN35:AT66" si="27">AE35*$K35</f>
        <v>0</v>
      </c>
      <c r="AO35">
        <f t="shared" si="27"/>
        <v>0</v>
      </c>
      <c r="AP35">
        <f t="shared" si="27"/>
        <v>-0.50946744334244698</v>
      </c>
      <c r="AQ35">
        <f t="shared" si="27"/>
        <v>-43.711001858906563</v>
      </c>
      <c r="AR35">
        <f t="shared" si="27"/>
        <v>-44.220469302249008</v>
      </c>
      <c r="AS35">
        <f t="shared" si="27"/>
        <v>1.1118937652666312</v>
      </c>
      <c r="AT35">
        <f t="shared" si="27"/>
        <v>0.53530174671848119</v>
      </c>
      <c r="AU35">
        <f t="shared" si="25"/>
        <v>-42.57327379026389</v>
      </c>
      <c r="AW35">
        <v>32</v>
      </c>
      <c r="AX35">
        <f>IF(Z35&gt;0, (R35*SUMPRODUCT(K35:$K$98, X35:$X$98)-K35*$AZ$3)/Z35, 0)</f>
        <v>641.38289211589438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8.7072107999999995E-2</v>
      </c>
      <c r="Q36" s="4">
        <f t="shared" si="22"/>
        <v>50</v>
      </c>
      <c r="R36">
        <f t="shared" si="0"/>
        <v>50000</v>
      </c>
      <c r="S36">
        <f t="shared" si="1"/>
        <v>598.88903694241003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245.6068805099454</v>
      </c>
      <c r="AC36">
        <f t="shared" si="19"/>
        <v>207.07257755289731</v>
      </c>
      <c r="AE36">
        <f t="shared" si="2"/>
        <v>0</v>
      </c>
      <c r="AF36">
        <f t="shared" si="26"/>
        <v>0</v>
      </c>
      <c r="AG36">
        <f t="shared" si="26"/>
        <v>-17.288058787158072</v>
      </c>
      <c r="AH36">
        <f t="shared" si="4"/>
        <v>-1667.1405714264683</v>
      </c>
      <c r="AI36">
        <f t="shared" si="23"/>
        <v>-1684.4286302136263</v>
      </c>
      <c r="AJ36">
        <f t="shared" si="6"/>
        <v>38.534302957048084</v>
      </c>
      <c r="AK36">
        <f t="shared" si="20"/>
        <v>17.192481635696179</v>
      </c>
      <c r="AL36">
        <f t="shared" si="24"/>
        <v>-1628.7018456208821</v>
      </c>
      <c r="AN36">
        <f t="shared" si="27"/>
        <v>0</v>
      </c>
      <c r="AO36">
        <f t="shared" si="27"/>
        <v>0</v>
      </c>
      <c r="AP36">
        <f t="shared" si="27"/>
        <v>-0.41072532558912955</v>
      </c>
      <c r="AQ36">
        <f t="shared" si="27"/>
        <v>-39.60750379392627</v>
      </c>
      <c r="AR36">
        <f t="shared" si="27"/>
        <v>-40.018229119515397</v>
      </c>
      <c r="AS36">
        <f t="shared" si="27"/>
        <v>0.91548821780617529</v>
      </c>
      <c r="AT36">
        <f t="shared" si="27"/>
        <v>0.40845462781233649</v>
      </c>
      <c r="AU36">
        <f t="shared" si="25"/>
        <v>-38.694286273896886</v>
      </c>
      <c r="AW36">
        <v>33</v>
      </c>
      <c r="AX36">
        <f>IF(Z36&gt;0, (R36*SUMPRODUCT(K36:$K$98, X36:$X$98)-K36*$AZ$3)/Z36, 0)</f>
        <v>598.88903694241003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9.6466888000000001E-2</v>
      </c>
      <c r="Q37" s="4">
        <f t="shared" si="22"/>
        <v>50</v>
      </c>
      <c r="R37">
        <f t="shared" si="0"/>
        <v>50000</v>
      </c>
      <c r="S37">
        <f t="shared" si="1"/>
        <v>557.00809285684829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207.07257755289731</v>
      </c>
      <c r="AC37">
        <f t="shared" si="19"/>
        <v>172.08712634991613</v>
      </c>
      <c r="AE37">
        <f t="shared" si="2"/>
        <v>0</v>
      </c>
      <c r="AF37">
        <f t="shared" si="26"/>
        <v>0</v>
      </c>
      <c r="AG37">
        <f t="shared" si="26"/>
        <v>-15.447452968528296</v>
      </c>
      <c r="AH37">
        <f t="shared" si="4"/>
        <v>-1667.7252307581932</v>
      </c>
      <c r="AI37">
        <f t="shared" si="23"/>
        <v>-1683.1726837267215</v>
      </c>
      <c r="AJ37">
        <f t="shared" si="6"/>
        <v>34.985451202981181</v>
      </c>
      <c r="AK37">
        <f t="shared" si="20"/>
        <v>14.495080428702813</v>
      </c>
      <c r="AL37">
        <f t="shared" si="24"/>
        <v>-1633.6921520950375</v>
      </c>
      <c r="AN37">
        <f t="shared" si="27"/>
        <v>0</v>
      </c>
      <c r="AO37">
        <f t="shared" si="27"/>
        <v>0</v>
      </c>
      <c r="AP37">
        <f t="shared" si="27"/>
        <v>-0.32767560567041798</v>
      </c>
      <c r="AQ37">
        <f t="shared" si="27"/>
        <v>-35.376244627116151</v>
      </c>
      <c r="AR37">
        <f t="shared" si="27"/>
        <v>-35.703920232786565</v>
      </c>
      <c r="AS37">
        <f t="shared" si="27"/>
        <v>0.74212097851636272</v>
      </c>
      <c r="AT37">
        <f t="shared" si="27"/>
        <v>0.30747361836241449</v>
      </c>
      <c r="AU37">
        <f t="shared" si="25"/>
        <v>-34.654325635907789</v>
      </c>
      <c r="AW37">
        <v>34</v>
      </c>
      <c r="AX37">
        <f>IF(Z37&gt;0, (R37*SUMPRODUCT(K37:$K$98, X37:$X$98)-K37*$AZ$3)/Z37, 0)</f>
        <v>557.00809285684829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0.107048017</v>
      </c>
      <c r="Q38" s="4">
        <f t="shared" si="22"/>
        <v>50</v>
      </c>
      <c r="R38">
        <f t="shared" si="0"/>
        <v>50000</v>
      </c>
      <c r="S38">
        <f t="shared" si="1"/>
        <v>516.29153543598397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172.08712634991613</v>
      </c>
      <c r="AC38">
        <f t="shared" si="19"/>
        <v>140.83771439328677</v>
      </c>
      <c r="AE38">
        <f t="shared" si="2"/>
        <v>0</v>
      </c>
      <c r="AF38">
        <f t="shared" si="26"/>
        <v>0</v>
      </c>
      <c r="AG38">
        <f t="shared" si="26"/>
        <v>-13.639359230861295</v>
      </c>
      <c r="AH38">
        <f t="shared" si="4"/>
        <v>-1653.6192079817176</v>
      </c>
      <c r="AI38">
        <f t="shared" si="23"/>
        <v>-1667.258567212579</v>
      </c>
      <c r="AJ38">
        <f t="shared" si="6"/>
        <v>31.249411956629359</v>
      </c>
      <c r="AK38">
        <f t="shared" si="20"/>
        <v>12.04609884449413</v>
      </c>
      <c r="AL38">
        <f t="shared" si="24"/>
        <v>-1623.9630564114557</v>
      </c>
      <c r="AN38">
        <f t="shared" si="27"/>
        <v>0</v>
      </c>
      <c r="AO38">
        <f t="shared" si="27"/>
        <v>0</v>
      </c>
      <c r="AP38">
        <f t="shared" si="27"/>
        <v>-0.25832305875662642</v>
      </c>
      <c r="AQ38">
        <f t="shared" si="27"/>
        <v>-31.318771255618039</v>
      </c>
      <c r="AR38">
        <f t="shared" si="27"/>
        <v>-31.577094314374666</v>
      </c>
      <c r="AS38">
        <f t="shared" si="27"/>
        <v>0.5918491876595755</v>
      </c>
      <c r="AT38">
        <f t="shared" si="27"/>
        <v>0.22814745523774027</v>
      </c>
      <c r="AU38">
        <f t="shared" si="25"/>
        <v>-30.757097671477354</v>
      </c>
      <c r="AW38">
        <v>35</v>
      </c>
      <c r="AX38">
        <f>IF(Z38&gt;0, (R38*SUMPRODUCT(K38:$K$98, X38:$X$98)-K38*$AZ$3)/Z38, 0)</f>
        <v>516.29153543598397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0.118979948</v>
      </c>
      <c r="Q39" s="4">
        <f t="shared" si="22"/>
        <v>50</v>
      </c>
      <c r="R39">
        <f t="shared" si="0"/>
        <v>50000</v>
      </c>
      <c r="S39">
        <f t="shared" si="1"/>
        <v>476.43996009268693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140.83771439328677</v>
      </c>
      <c r="AC39">
        <f t="shared" si="19"/>
        <v>113.20361516488903</v>
      </c>
      <c r="AE39">
        <f t="shared" si="2"/>
        <v>0</v>
      </c>
      <c r="AF39">
        <f t="shared" si="26"/>
        <v>0</v>
      </c>
      <c r="AG39">
        <f t="shared" si="26"/>
        <v>-11.880155386511484</v>
      </c>
      <c r="AH39">
        <f t="shared" si="4"/>
        <v>-1622.8102520411969</v>
      </c>
      <c r="AI39">
        <f t="shared" si="23"/>
        <v>-1634.6904074277084</v>
      </c>
      <c r="AJ39">
        <f t="shared" si="6"/>
        <v>27.634099228397744</v>
      </c>
      <c r="AK39">
        <f t="shared" si="20"/>
        <v>9.8586400075300755</v>
      </c>
      <c r="AL39">
        <f t="shared" si="24"/>
        <v>-1597.1976681917806</v>
      </c>
      <c r="AN39">
        <f t="shared" si="27"/>
        <v>0</v>
      </c>
      <c r="AO39">
        <f t="shared" si="27"/>
        <v>0</v>
      </c>
      <c r="AP39">
        <f t="shared" si="27"/>
        <v>-0.20089693220624619</v>
      </c>
      <c r="AQ39">
        <f t="shared" si="27"/>
        <v>-27.442200087557456</v>
      </c>
      <c r="AR39">
        <f t="shared" si="27"/>
        <v>-27.643097019763701</v>
      </c>
      <c r="AS39">
        <f t="shared" si="27"/>
        <v>0.46730076995215869</v>
      </c>
      <c r="AT39">
        <f t="shared" si="27"/>
        <v>0.16671251080497318</v>
      </c>
      <c r="AU39">
        <f t="shared" si="25"/>
        <v>-27.00908373900657</v>
      </c>
      <c r="AW39">
        <v>36</v>
      </c>
      <c r="AX39">
        <f>IF(Z39&gt;0, (R39*SUMPRODUCT(K39:$K$98, X39:$X$98)-K39*$AZ$3)/Z39, 0)</f>
        <v>476.43996009268693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0.132636267</v>
      </c>
      <c r="Q40" s="4">
        <f t="shared" si="22"/>
        <v>50</v>
      </c>
      <c r="R40">
        <f t="shared" si="0"/>
        <v>50000</v>
      </c>
      <c r="S40">
        <f t="shared" si="1"/>
        <v>437.14251086913481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113.20361516488903</v>
      </c>
      <c r="AC40">
        <f t="shared" si="19"/>
        <v>89.05130081592111</v>
      </c>
      <c r="AE40">
        <f t="shared" si="2"/>
        <v>0</v>
      </c>
      <c r="AF40">
        <f t="shared" si="26"/>
        <v>0</v>
      </c>
      <c r="AG40">
        <f t="shared" si="26"/>
        <v>-10.185614370799543</v>
      </c>
      <c r="AH40">
        <f t="shared" si="4"/>
        <v>-1575.7394618468254</v>
      </c>
      <c r="AI40">
        <f t="shared" si="23"/>
        <v>-1585.925076217625</v>
      </c>
      <c r="AJ40">
        <f t="shared" si="6"/>
        <v>24.15231434896792</v>
      </c>
      <c r="AK40">
        <f t="shared" si="20"/>
        <v>7.9242530615422329</v>
      </c>
      <c r="AL40">
        <f t="shared" si="24"/>
        <v>-1553.848508807115</v>
      </c>
      <c r="AN40">
        <f t="shared" si="27"/>
        <v>0</v>
      </c>
      <c r="AO40">
        <f t="shared" si="27"/>
        <v>0</v>
      </c>
      <c r="AP40">
        <f t="shared" si="27"/>
        <v>-0.15378727120053137</v>
      </c>
      <c r="AQ40">
        <f t="shared" si="27"/>
        <v>-23.791267088918364</v>
      </c>
      <c r="AR40">
        <f t="shared" si="27"/>
        <v>-23.945054360118895</v>
      </c>
      <c r="AS40">
        <f t="shared" si="27"/>
        <v>0.36466317903744189</v>
      </c>
      <c r="AT40">
        <f t="shared" si="27"/>
        <v>0.11964415795385898</v>
      </c>
      <c r="AU40">
        <f t="shared" si="25"/>
        <v>-23.460747023127599</v>
      </c>
      <c r="AW40">
        <v>37</v>
      </c>
      <c r="AX40">
        <f>IF(Z40&gt;0, (R40*SUMPRODUCT(K40:$K$98, X40:$X$98)-K40*$AZ$3)/Z40, 0)</f>
        <v>437.14251086913481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0.148393413</v>
      </c>
      <c r="Q41" s="4">
        <f t="shared" si="22"/>
        <v>50</v>
      </c>
      <c r="R41">
        <f t="shared" si="0"/>
        <v>50000</v>
      </c>
      <c r="S41">
        <f t="shared" si="1"/>
        <v>397.77883210515301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89.05130081592111</v>
      </c>
      <c r="AC41">
        <f t="shared" si="19"/>
        <v>68.197431707886295</v>
      </c>
      <c r="AE41">
        <f t="shared" si="2"/>
        <v>0</v>
      </c>
      <c r="AF41">
        <f t="shared" si="26"/>
        <v>0</v>
      </c>
      <c r="AG41">
        <f t="shared" si="26"/>
        <v>-8.5722801471067562</v>
      </c>
      <c r="AH41">
        <f t="shared" si="4"/>
        <v>-1511.4780799847917</v>
      </c>
      <c r="AI41">
        <f t="shared" si="23"/>
        <v>-1520.0503601318985</v>
      </c>
      <c r="AJ41">
        <f t="shared" si="6"/>
        <v>20.853869108034814</v>
      </c>
      <c r="AK41">
        <f t="shared" si="20"/>
        <v>6.2335910571144781</v>
      </c>
      <c r="AL41">
        <f t="shared" si="24"/>
        <v>-1492.9628999667493</v>
      </c>
      <c r="AN41">
        <f t="shared" si="27"/>
        <v>0</v>
      </c>
      <c r="AO41">
        <f t="shared" si="27"/>
        <v>0</v>
      </c>
      <c r="AP41">
        <f t="shared" si="27"/>
        <v>-0.11556105396350233</v>
      </c>
      <c r="AQ41">
        <f t="shared" si="27"/>
        <v>-20.37590897268166</v>
      </c>
      <c r="AR41">
        <f t="shared" si="27"/>
        <v>-20.49147002664516</v>
      </c>
      <c r="AS41">
        <f t="shared" si="27"/>
        <v>0.28112649749959384</v>
      </c>
      <c r="AT41">
        <f t="shared" si="27"/>
        <v>8.4033692340391097E-2</v>
      </c>
      <c r="AU41">
        <f t="shared" si="25"/>
        <v>-20.126309836805177</v>
      </c>
      <c r="AW41">
        <v>38</v>
      </c>
      <c r="AX41">
        <f>IF(Z41&gt;0, (R41*SUMPRODUCT(K41:$K$98, X41:$X$98)-K41*$AZ$3)/Z41, 0)</f>
        <v>397.77883210515301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0.16656033000000001</v>
      </c>
      <c r="Q42" s="4">
        <f t="shared" si="22"/>
        <v>50</v>
      </c>
      <c r="R42">
        <f t="shared" si="0"/>
        <v>50000</v>
      </c>
      <c r="S42">
        <f t="shared" si="1"/>
        <v>357.3165216608698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68.197431707886295</v>
      </c>
      <c r="AC42">
        <f t="shared" si="19"/>
        <v>50.444199503850619</v>
      </c>
      <c r="AE42">
        <f t="shared" si="2"/>
        <v>0</v>
      </c>
      <c r="AF42">
        <f t="shared" si="26"/>
        <v>0</v>
      </c>
      <c r="AG42">
        <f t="shared" si="26"/>
        <v>-7.0587555354811382</v>
      </c>
      <c r="AH42">
        <f t="shared" si="4"/>
        <v>-1427.8018101545499</v>
      </c>
      <c r="AI42">
        <f t="shared" si="23"/>
        <v>-1434.8605656900311</v>
      </c>
      <c r="AJ42">
        <f t="shared" si="6"/>
        <v>17.753232204035676</v>
      </c>
      <c r="AK42">
        <f t="shared" si="20"/>
        <v>4.7738202195520412</v>
      </c>
      <c r="AL42">
        <f t="shared" si="24"/>
        <v>-1412.3335132664433</v>
      </c>
      <c r="AN42">
        <f t="shared" si="27"/>
        <v>0</v>
      </c>
      <c r="AO42">
        <f t="shared" si="27"/>
        <v>0</v>
      </c>
      <c r="AP42">
        <f t="shared" si="27"/>
        <v>-8.4962103696927263E-2</v>
      </c>
      <c r="AQ42">
        <f t="shared" si="27"/>
        <v>-17.185613645811387</v>
      </c>
      <c r="AR42">
        <f t="shared" si="27"/>
        <v>-17.270575749508318</v>
      </c>
      <c r="AS42">
        <f t="shared" si="27"/>
        <v>0.21368525200980706</v>
      </c>
      <c r="AT42">
        <f t="shared" si="27"/>
        <v>5.745967635305315E-2</v>
      </c>
      <c r="AU42">
        <f t="shared" si="25"/>
        <v>-16.999430821145456</v>
      </c>
      <c r="AW42">
        <v>39</v>
      </c>
      <c r="AX42">
        <f>IF(Z42&gt;0, (R42*SUMPRODUCT(K42:$K$98, X42:$X$98)-K42*$AZ$3)/Z42, 0)</f>
        <v>357.3165216608698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0.18820168900000001</v>
      </c>
      <c r="Q43" s="4">
        <f t="shared" si="22"/>
        <v>50</v>
      </c>
      <c r="R43">
        <f t="shared" si="0"/>
        <v>50000</v>
      </c>
      <c r="S43">
        <f t="shared" si="1"/>
        <v>314.5067092842977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50.444199503850619</v>
      </c>
      <c r="AC43">
        <f t="shared" si="19"/>
        <v>35.600261544330294</v>
      </c>
      <c r="AE43">
        <f t="shared" si="2"/>
        <v>0</v>
      </c>
      <c r="AF43">
        <f t="shared" si="26"/>
        <v>0</v>
      </c>
      <c r="AG43">
        <f t="shared" si="26"/>
        <v>-5.6596982661106781</v>
      </c>
      <c r="AH43">
        <f t="shared" si="4"/>
        <v>-1328.4697140156497</v>
      </c>
      <c r="AI43">
        <f t="shared" si="23"/>
        <v>-1334.1294122817603</v>
      </c>
      <c r="AJ43">
        <f t="shared" si="6"/>
        <v>14.843937959520325</v>
      </c>
      <c r="AK43">
        <f t="shared" si="20"/>
        <v>3.5310939652695437</v>
      </c>
      <c r="AL43">
        <f t="shared" si="24"/>
        <v>-1315.7543803569704</v>
      </c>
      <c r="AN43">
        <f t="shared" si="27"/>
        <v>0</v>
      </c>
      <c r="AO43">
        <f t="shared" si="27"/>
        <v>0</v>
      </c>
      <c r="AP43">
        <f t="shared" si="27"/>
        <v>-6.0823635038574228E-2</v>
      </c>
      <c r="AQ43">
        <f t="shared" si="27"/>
        <v>-14.276795907816835</v>
      </c>
      <c r="AR43">
        <f t="shared" si="27"/>
        <v>-14.337619542855407</v>
      </c>
      <c r="AS43">
        <f t="shared" si="27"/>
        <v>0.15952480548146708</v>
      </c>
      <c r="AT43">
        <f t="shared" si="27"/>
        <v>3.7947954207470221E-2</v>
      </c>
      <c r="AU43">
        <f t="shared" si="25"/>
        <v>-14.14014678316647</v>
      </c>
      <c r="AW43">
        <v>40</v>
      </c>
      <c r="AX43">
        <f>IF(Z43&gt;0, (R43*SUMPRODUCT(K43:$K$98, X43:$X$98)-K43*$AZ$3)/Z43, 0)</f>
        <v>314.5067092842977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0.21316064300000001</v>
      </c>
      <c r="Q44" s="4">
        <f t="shared" si="22"/>
        <v>50</v>
      </c>
      <c r="R44">
        <f t="shared" si="0"/>
        <v>50000</v>
      </c>
      <c r="S44">
        <f t="shared" si="1"/>
        <v>266.27212890160303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35.600261544330294</v>
      </c>
      <c r="AC44">
        <f t="shared" si="19"/>
        <v>23.414247499273323</v>
      </c>
      <c r="AE44">
        <f t="shared" si="2"/>
        <v>0</v>
      </c>
      <c r="AF44">
        <f t="shared" si="26"/>
        <v>0</v>
      </c>
      <c r="AG44">
        <f t="shared" si="26"/>
        <v>-4.3966763618594333</v>
      </c>
      <c r="AH44">
        <f t="shared" si="4"/>
        <v>-1206.4249215901373</v>
      </c>
      <c r="AI44">
        <f t="shared" si="23"/>
        <v>-1210.8215979519966</v>
      </c>
      <c r="AJ44">
        <f t="shared" si="6"/>
        <v>12.186014045056972</v>
      </c>
      <c r="AK44">
        <f t="shared" si="20"/>
        <v>2.4920183081031206</v>
      </c>
      <c r="AL44">
        <f t="shared" si="24"/>
        <v>-1196.1435655988366</v>
      </c>
      <c r="AN44">
        <f t="shared" si="27"/>
        <v>0</v>
      </c>
      <c r="AO44">
        <f t="shared" si="27"/>
        <v>0</v>
      </c>
      <c r="AP44">
        <f t="shared" si="27"/>
        <v>-4.2187672798007739E-2</v>
      </c>
      <c r="AQ44">
        <f t="shared" si="27"/>
        <v>-11.576076030731976</v>
      </c>
      <c r="AR44">
        <f t="shared" si="27"/>
        <v>-11.618263703529983</v>
      </c>
      <c r="AS44">
        <f t="shared" si="27"/>
        <v>0.11692913713288834</v>
      </c>
      <c r="AT44">
        <f t="shared" si="27"/>
        <v>2.3911801628363861E-2</v>
      </c>
      <c r="AU44">
        <f t="shared" si="25"/>
        <v>-11.477422764768733</v>
      </c>
      <c r="AW44">
        <v>41</v>
      </c>
      <c r="AX44">
        <f>IF(Z44&gt;0, (R44*SUMPRODUCT(K44:$K$98, X44:$X$98)-K44*$AZ$3)/Z44, 0)</f>
        <v>266.27212890160303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0.241823134</v>
      </c>
      <c r="Q45" s="4">
        <f t="shared" si="22"/>
        <v>50</v>
      </c>
      <c r="R45">
        <f t="shared" si="0"/>
        <v>50000</v>
      </c>
      <c r="S45">
        <f t="shared" si="1"/>
        <v>208.3139721911046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23.414247499273323</v>
      </c>
      <c r="AC45">
        <f t="shared" si="19"/>
        <v>13.704940988862671</v>
      </c>
      <c r="AE45">
        <f t="shared" si="2"/>
        <v>0</v>
      </c>
      <c r="AF45">
        <f t="shared" si="26"/>
        <v>0</v>
      </c>
      <c r="AG45">
        <f t="shared" si="26"/>
        <v>-3.2894915412322727</v>
      </c>
      <c r="AH45">
        <f t="shared" si="4"/>
        <v>-1063.2180570085663</v>
      </c>
      <c r="AI45">
        <f t="shared" si="23"/>
        <v>-1066.5075485497987</v>
      </c>
      <c r="AJ45">
        <f t="shared" si="6"/>
        <v>9.7093065104106522</v>
      </c>
      <c r="AK45">
        <f t="shared" si="20"/>
        <v>1.6389973249491328</v>
      </c>
      <c r="AL45">
        <f t="shared" si="24"/>
        <v>-1055.159244714439</v>
      </c>
      <c r="AN45">
        <f t="shared" si="27"/>
        <v>0</v>
      </c>
      <c r="AO45">
        <f t="shared" si="27"/>
        <v>0</v>
      </c>
      <c r="AP45">
        <f t="shared" si="27"/>
        <v>-2.8182000730220425E-2</v>
      </c>
      <c r="AQ45">
        <f t="shared" si="27"/>
        <v>-9.108888618018554</v>
      </c>
      <c r="AR45">
        <f t="shared" si="27"/>
        <v>-9.1370706187487745</v>
      </c>
      <c r="AS45">
        <f t="shared" si="27"/>
        <v>8.3182364124220726E-2</v>
      </c>
      <c r="AT45">
        <f t="shared" si="27"/>
        <v>1.4041751811662211E-2</v>
      </c>
      <c r="AU45">
        <f t="shared" si="25"/>
        <v>-9.0398465028128925</v>
      </c>
      <c r="AW45">
        <v>42</v>
      </c>
      <c r="AX45">
        <f>IF(Z45&gt;0, (R45*SUMPRODUCT(K45:$K$98, X45:$X$98)-K45*$AZ$3)/Z45, 0)</f>
        <v>208.3139721911046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0.27493253200000001</v>
      </c>
      <c r="Q46" s="4">
        <f t="shared" si="22"/>
        <v>50</v>
      </c>
      <c r="R46">
        <f t="shared" si="0"/>
        <v>50000</v>
      </c>
      <c r="S46">
        <f t="shared" si="1"/>
        <v>133.12619121435893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13.704940988862671</v>
      </c>
      <c r="AC46">
        <f t="shared" si="19"/>
        <v>6.2628108711309842</v>
      </c>
      <c r="AE46">
        <f t="shared" si="2"/>
        <v>0</v>
      </c>
      <c r="AF46">
        <f t="shared" si="26"/>
        <v>0</v>
      </c>
      <c r="AG46">
        <f t="shared" si="26"/>
        <v>-2.3522083873963791</v>
      </c>
      <c r="AH46">
        <f t="shared" si="4"/>
        <v>-904.38823842357124</v>
      </c>
      <c r="AI46">
        <f t="shared" si="23"/>
        <v>-906.74044681096757</v>
      </c>
      <c r="AJ46">
        <f t="shared" si="6"/>
        <v>7.4421301177316863</v>
      </c>
      <c r="AK46">
        <f t="shared" si="20"/>
        <v>0.959345869220387</v>
      </c>
      <c r="AL46">
        <f t="shared" si="24"/>
        <v>-898.33897082401541</v>
      </c>
      <c r="AN46">
        <f t="shared" si="27"/>
        <v>0</v>
      </c>
      <c r="AO46">
        <f t="shared" si="27"/>
        <v>0</v>
      </c>
      <c r="AP46">
        <f t="shared" si="27"/>
        <v>-1.7992885629761493E-2</v>
      </c>
      <c r="AQ46">
        <f t="shared" si="27"/>
        <v>-6.9179900157012062</v>
      </c>
      <c r="AR46">
        <f t="shared" si="27"/>
        <v>-6.9359829013309673</v>
      </c>
      <c r="AS46">
        <f t="shared" si="27"/>
        <v>5.6927522564600389E-2</v>
      </c>
      <c r="AT46">
        <f t="shared" si="27"/>
        <v>7.3383806455060352E-3</v>
      </c>
      <c r="AU46">
        <f t="shared" si="25"/>
        <v>-6.8717169981208608</v>
      </c>
      <c r="AW46">
        <v>43</v>
      </c>
      <c r="AX46">
        <f>IF(Z46&gt;0, (R46*SUMPRODUCT(K46:$K$98, X46:$X$98)-K46*$AZ$3)/Z46, 0)</f>
        <v>133.12619121435893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0.31195269799999997</v>
      </c>
      <c r="Q47" s="4">
        <f t="shared" si="22"/>
        <v>50</v>
      </c>
      <c r="R47">
        <f t="shared" si="0"/>
        <v>50000</v>
      </c>
      <c r="S47">
        <f t="shared" si="1"/>
        <v>26.114289982415215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6.2628108711309842</v>
      </c>
      <c r="AC47">
        <f t="shared" si="19"/>
        <v>0.83299808782879303</v>
      </c>
      <c r="AE47">
        <f t="shared" si="2"/>
        <v>0</v>
      </c>
      <c r="AF47">
        <f t="shared" si="26"/>
        <v>0</v>
      </c>
      <c r="AG47">
        <f t="shared" si="26"/>
        <v>-1.5949085508158858</v>
      </c>
      <c r="AH47">
        <f t="shared" si="4"/>
        <v>-733.77775270652955</v>
      </c>
      <c r="AI47">
        <f t="shared" si="23"/>
        <v>-735.37266125734538</v>
      </c>
      <c r="AJ47">
        <f t="shared" si="6"/>
        <v>5.4298127833021912</v>
      </c>
      <c r="AK47">
        <f t="shared" si="20"/>
        <v>0.43839676097916896</v>
      </c>
      <c r="AL47">
        <f t="shared" si="24"/>
        <v>-729.5044517130641</v>
      </c>
      <c r="AN47">
        <f t="shared" si="27"/>
        <v>0</v>
      </c>
      <c r="AO47">
        <f t="shared" si="27"/>
        <v>0</v>
      </c>
      <c r="AP47">
        <f t="shared" si="27"/>
        <v>-1.0892881746834242E-2</v>
      </c>
      <c r="AQ47">
        <f t="shared" si="27"/>
        <v>-5.0115439437585048</v>
      </c>
      <c r="AR47">
        <f t="shared" si="27"/>
        <v>-5.0224368255053387</v>
      </c>
      <c r="AS47">
        <f t="shared" si="27"/>
        <v>3.7084451347196672E-2</v>
      </c>
      <c r="AT47">
        <f t="shared" si="27"/>
        <v>2.9941554160571493E-3</v>
      </c>
      <c r="AU47">
        <f t="shared" si="25"/>
        <v>-4.9823582187420854</v>
      </c>
      <c r="AW47">
        <v>44</v>
      </c>
      <c r="AX47">
        <f>IF(Z47&gt;0, (R47*SUMPRODUCT(K47:$K$98, X47:$X$98)-K47*$AZ$3)/Z47, 0)</f>
        <v>26.114289982415215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0.35315455400000001</v>
      </c>
      <c r="Q48" s="4">
        <f t="shared" si="22"/>
        <v>50</v>
      </c>
      <c r="R48">
        <f t="shared" si="0"/>
        <v>50000</v>
      </c>
      <c r="S48">
        <f t="shared" si="1"/>
        <v>-140.28686781067665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0.83299808782879303</v>
      </c>
      <c r="AC48">
        <f t="shared" si="19"/>
        <v>-2.8498161841448759</v>
      </c>
      <c r="AE48">
        <f t="shared" si="2"/>
        <v>0</v>
      </c>
      <c r="AF48">
        <f t="shared" si="26"/>
        <v>0</v>
      </c>
      <c r="AG48">
        <f t="shared" si="26"/>
        <v>-1.0157102473735564</v>
      </c>
      <c r="AH48">
        <f t="shared" si="4"/>
        <v>-563.24921793417047</v>
      </c>
      <c r="AI48">
        <f t="shared" si="23"/>
        <v>-564.26492818154406</v>
      </c>
      <c r="AJ48">
        <f t="shared" si="6"/>
        <v>3.682814271973669</v>
      </c>
      <c r="AK48">
        <f t="shared" si="20"/>
        <v>5.8309866148015518E-2</v>
      </c>
      <c r="AL48">
        <f t="shared" si="24"/>
        <v>-560.52380404342239</v>
      </c>
      <c r="AN48">
        <f t="shared" si="27"/>
        <v>0</v>
      </c>
      <c r="AO48">
        <f t="shared" si="27"/>
        <v>0</v>
      </c>
      <c r="AP48">
        <f t="shared" si="27"/>
        <v>-6.1938233341856351E-3</v>
      </c>
      <c r="AQ48">
        <f t="shared" si="27"/>
        <v>-3.4347060670339169</v>
      </c>
      <c r="AR48">
        <f t="shared" si="27"/>
        <v>-3.4408998903681027</v>
      </c>
      <c r="AS48">
        <f t="shared" si="27"/>
        <v>2.2457882090100745E-2</v>
      </c>
      <c r="AT48">
        <f t="shared" si="27"/>
        <v>3.5557484085123374E-4</v>
      </c>
      <c r="AU48">
        <f t="shared" si="25"/>
        <v>-3.4180864334371508</v>
      </c>
      <c r="AW48">
        <v>45</v>
      </c>
      <c r="AX48">
        <f>IF(Z48&gt;0, (R48*SUMPRODUCT(K48:$K$98, X48:$X$98)-K48*$AZ$3)/Z48, 0)</f>
        <v>-140.28686781067665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0.39812553899999997</v>
      </c>
      <c r="Q49" s="4">
        <f t="shared" si="22"/>
        <v>50</v>
      </c>
      <c r="R49">
        <f t="shared" si="0"/>
        <v>50000</v>
      </c>
      <c r="S49">
        <f t="shared" si="1"/>
        <v>-424.01745028050522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-2.8498161841448759</v>
      </c>
      <c r="AC49">
        <f t="shared" si="19"/>
        <v>-5.0981564727994826</v>
      </c>
      <c r="AE49">
        <f t="shared" si="2"/>
        <v>0</v>
      </c>
      <c r="AF49">
        <f t="shared" si="26"/>
        <v>0</v>
      </c>
      <c r="AG49">
        <f t="shared" si="26"/>
        <v>-0.60117295519640046</v>
      </c>
      <c r="AH49">
        <f t="shared" si="4"/>
        <v>-404.38018970342046</v>
      </c>
      <c r="AI49">
        <f t="shared" si="23"/>
        <v>-404.98136265861683</v>
      </c>
      <c r="AJ49">
        <f t="shared" si="6"/>
        <v>2.2483402886546067</v>
      </c>
      <c r="AK49">
        <f t="shared" si="20"/>
        <v>-0.19948713289014133</v>
      </c>
      <c r="AL49">
        <f t="shared" si="24"/>
        <v>-402.93250950285238</v>
      </c>
      <c r="AN49">
        <f t="shared" si="27"/>
        <v>0</v>
      </c>
      <c r="AO49">
        <f t="shared" si="27"/>
        <v>0</v>
      </c>
      <c r="AP49">
        <f t="shared" si="27"/>
        <v>-3.2731837923663798E-3</v>
      </c>
      <c r="AQ49">
        <f t="shared" si="27"/>
        <v>-2.2017136191012789</v>
      </c>
      <c r="AR49">
        <f t="shared" si="27"/>
        <v>-2.2049868028936452</v>
      </c>
      <c r="AS49">
        <f t="shared" si="27"/>
        <v>1.2241453859387902E-2</v>
      </c>
      <c r="AT49">
        <f t="shared" si="27"/>
        <v>-1.0861400941569808E-3</v>
      </c>
      <c r="AU49">
        <f t="shared" si="25"/>
        <v>-2.1938314891284145</v>
      </c>
      <c r="AW49">
        <v>46</v>
      </c>
      <c r="AX49">
        <f>IF(Z49&gt;0, (R49*SUMPRODUCT(K49:$K$98, X49:$X$98)-K49*$AZ$3)/Z49, 0)</f>
        <v>-424.01745028050522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0.44755673899999998</v>
      </c>
      <c r="Q50" s="4">
        <f t="shared" si="22"/>
        <v>50</v>
      </c>
      <c r="R50">
        <f t="shared" si="0"/>
        <v>50000</v>
      </c>
      <c r="S50">
        <f t="shared" si="1"/>
        <v>-956.84950661809012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-5.0981564727994826</v>
      </c>
      <c r="AC50">
        <f t="shared" si="19"/>
        <v>-6.2406149326335179</v>
      </c>
      <c r="AE50">
        <f t="shared" si="2"/>
        <v>0</v>
      </c>
      <c r="AF50">
        <f t="shared" si="26"/>
        <v>0</v>
      </c>
      <c r="AG50">
        <f t="shared" si="26"/>
        <v>-0.32610221824174235</v>
      </c>
      <c r="AH50">
        <f t="shared" si="4"/>
        <v>-269.05900740269408</v>
      </c>
      <c r="AI50">
        <f t="shared" si="23"/>
        <v>-269.38510962093579</v>
      </c>
      <c r="AJ50">
        <f t="shared" si="6"/>
        <v>1.1424584598340353</v>
      </c>
      <c r="AK50">
        <f t="shared" si="20"/>
        <v>-0.35687095309596384</v>
      </c>
      <c r="AL50">
        <f t="shared" si="24"/>
        <v>-268.59952211419773</v>
      </c>
      <c r="AN50">
        <f t="shared" si="27"/>
        <v>0</v>
      </c>
      <c r="AO50">
        <f t="shared" si="27"/>
        <v>0</v>
      </c>
      <c r="AP50">
        <f t="shared" si="27"/>
        <v>-1.5852825805210409E-3</v>
      </c>
      <c r="AQ50">
        <f t="shared" si="27"/>
        <v>-1.3079780930885267</v>
      </c>
      <c r="AR50">
        <f t="shared" si="27"/>
        <v>-1.3095633756690477</v>
      </c>
      <c r="AS50">
        <f t="shared" si="27"/>
        <v>5.5538398515314457E-3</v>
      </c>
      <c r="AT50">
        <f t="shared" si="27"/>
        <v>-1.7348588074233341E-3</v>
      </c>
      <c r="AU50">
        <f t="shared" si="25"/>
        <v>-1.3057443946249396</v>
      </c>
      <c r="AW50">
        <v>47</v>
      </c>
      <c r="AX50">
        <f>IF(Z50&gt;0, (R50*SUMPRODUCT(K50:$K$98, X50:$X$98)-K50*$AZ$3)/Z50, 0)</f>
        <v>-956.84950661809012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0.50316588799999995</v>
      </c>
      <c r="Q51" s="4">
        <f t="shared" si="22"/>
        <v>50</v>
      </c>
      <c r="R51">
        <f t="shared" si="0"/>
        <v>50000</v>
      </c>
      <c r="S51">
        <f t="shared" si="1"/>
        <v>-2079.5306819165435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-6.2406149326335179</v>
      </c>
      <c r="AC51">
        <f t="shared" si="19"/>
        <v>-6.602829490662006</v>
      </c>
      <c r="AE51">
        <f t="shared" si="2"/>
        <v>0</v>
      </c>
      <c r="AF51">
        <f t="shared" si="26"/>
        <v>0</v>
      </c>
      <c r="AG51">
        <f t="shared" si="26"/>
        <v>-0.15875768383894887</v>
      </c>
      <c r="AH51">
        <f t="shared" si="4"/>
        <v>-164.08351222037606</v>
      </c>
      <c r="AI51">
        <f t="shared" si="23"/>
        <v>-164.24226990421502</v>
      </c>
      <c r="AJ51">
        <f t="shared" si="6"/>
        <v>0.36221455802848812</v>
      </c>
      <c r="AK51">
        <f t="shared" si="20"/>
        <v>-0.43684304528434631</v>
      </c>
      <c r="AL51">
        <f t="shared" si="24"/>
        <v>-164.31689839147089</v>
      </c>
      <c r="AN51">
        <f t="shared" si="27"/>
        <v>0</v>
      </c>
      <c r="AO51">
        <f t="shared" si="27"/>
        <v>0</v>
      </c>
      <c r="AP51">
        <f t="shared" si="27"/>
        <v>-6.8908003335449073E-4</v>
      </c>
      <c r="AQ51">
        <f t="shared" si="27"/>
        <v>-0.71219653335607225</v>
      </c>
      <c r="AR51">
        <f t="shared" si="27"/>
        <v>-0.7128856133894268</v>
      </c>
      <c r="AS51">
        <f t="shared" si="27"/>
        <v>1.5721747363167205E-3</v>
      </c>
      <c r="AT51">
        <f t="shared" si="27"/>
        <v>-1.8960960687772635E-3</v>
      </c>
      <c r="AU51">
        <f t="shared" si="25"/>
        <v>-0.71320953472188742</v>
      </c>
      <c r="AW51">
        <v>48</v>
      </c>
      <c r="AX51">
        <f>IF(Z51&gt;0, (R51*SUMPRODUCT(K51:$K$98, X51:$X$98)-K51*$AZ$3)/Z51, 0)</f>
        <v>-2079.5306819165435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0.56565928300000001</v>
      </c>
      <c r="Q52" s="4">
        <f t="shared" si="22"/>
        <v>50</v>
      </c>
      <c r="R52">
        <f t="shared" si="0"/>
        <v>50000</v>
      </c>
      <c r="S52">
        <f t="shared" si="1"/>
        <v>-4802.4705995753848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-6.602829490662006</v>
      </c>
      <c r="AC52">
        <f t="shared" si="19"/>
        <v>-6.4705942962859009</v>
      </c>
      <c r="AE52">
        <f t="shared" si="2"/>
        <v>0</v>
      </c>
      <c r="AF52">
        <f t="shared" si="26"/>
        <v>0</v>
      </c>
      <c r="AG52">
        <f t="shared" si="26"/>
        <v>-6.7367349389478873E-2</v>
      </c>
      <c r="AH52">
        <f t="shared" si="4"/>
        <v>-89.802757611080494</v>
      </c>
      <c r="AI52">
        <f t="shared" si="23"/>
        <v>-89.87012496046998</v>
      </c>
      <c r="AJ52">
        <f t="shared" si="6"/>
        <v>-0.13223519437610509</v>
      </c>
      <c r="AK52">
        <f t="shared" si="20"/>
        <v>-0.46219806434634048</v>
      </c>
      <c r="AL52">
        <f t="shared" si="24"/>
        <v>-90.464558219192426</v>
      </c>
      <c r="AN52">
        <f t="shared" si="27"/>
        <v>0</v>
      </c>
      <c r="AO52">
        <f t="shared" si="27"/>
        <v>0</v>
      </c>
      <c r="AP52">
        <f t="shared" si="27"/>
        <v>-2.6107563877145402E-4</v>
      </c>
      <c r="AQ52">
        <f t="shared" si="27"/>
        <v>-0.34802189071153328</v>
      </c>
      <c r="AR52">
        <f t="shared" si="27"/>
        <v>-0.3482829663503047</v>
      </c>
      <c r="AS52">
        <f t="shared" si="27"/>
        <v>-5.1246469027918626E-4</v>
      </c>
      <c r="AT52">
        <f t="shared" si="27"/>
        <v>-1.7912038395709231E-3</v>
      </c>
      <c r="AU52">
        <f t="shared" si="25"/>
        <v>-0.35058663488015485</v>
      </c>
      <c r="AW52">
        <v>49</v>
      </c>
      <c r="AX52">
        <f>IF(Z52&gt;0, (R52*SUMPRODUCT(K52:$K$98, X52:$X$98)-K52*$AZ$3)/Z52, 0)</f>
        <v>-4802.4705995753848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0.63613866799999996</v>
      </c>
      <c r="Q53" s="4">
        <f t="shared" si="22"/>
        <v>50</v>
      </c>
      <c r="R53">
        <f t="shared" si="0"/>
        <v>50000</v>
      </c>
      <c r="S53">
        <f t="shared" si="1"/>
        <v>-12720.197179839131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-6.4705942962859009</v>
      </c>
      <c r="AC53">
        <f t="shared" si="19"/>
        <v>-6.0646592872365623</v>
      </c>
      <c r="AE53">
        <f t="shared" si="2"/>
        <v>0</v>
      </c>
      <c r="AF53">
        <f t="shared" si="26"/>
        <v>0</v>
      </c>
      <c r="AG53">
        <f t="shared" si="26"/>
        <v>-2.3838699988270387E-2</v>
      </c>
      <c r="AH53">
        <f t="shared" si="4"/>
        <v>-42.854975907313701</v>
      </c>
      <c r="AI53">
        <f t="shared" si="23"/>
        <v>-42.878814607301969</v>
      </c>
      <c r="AJ53">
        <f t="shared" si="6"/>
        <v>-0.40593500904933855</v>
      </c>
      <c r="AK53">
        <f t="shared" si="20"/>
        <v>-0.45294160074001311</v>
      </c>
      <c r="AL53">
        <f t="shared" si="24"/>
        <v>-43.737691217091317</v>
      </c>
      <c r="AN53">
        <f t="shared" si="27"/>
        <v>0</v>
      </c>
      <c r="AO53">
        <f t="shared" si="27"/>
        <v>0</v>
      </c>
      <c r="AP53">
        <f t="shared" si="27"/>
        <v>-8.2486226150372838E-5</v>
      </c>
      <c r="AQ53">
        <f t="shared" si="27"/>
        <v>-0.14828599026368025</v>
      </c>
      <c r="AR53">
        <f t="shared" si="27"/>
        <v>-0.14836847648983062</v>
      </c>
      <c r="AS53">
        <f t="shared" si="27"/>
        <v>-1.4046087653803647E-3</v>
      </c>
      <c r="AT53">
        <f t="shared" si="27"/>
        <v>-1.5672600993315892E-3</v>
      </c>
      <c r="AU53">
        <f t="shared" si="25"/>
        <v>-0.15134034535454255</v>
      </c>
      <c r="AW53">
        <v>50</v>
      </c>
      <c r="AX53">
        <f>IF(Z53&gt;0, (R53*SUMPRODUCT(K53:$K$98, X53:$X$98)-K53*$AZ$3)/Z53, 0)</f>
        <v>-12720.197179839131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0.71227412300000004</v>
      </c>
      <c r="Q54" s="4">
        <f t="shared" si="22"/>
        <v>50</v>
      </c>
      <c r="R54">
        <f t="shared" si="0"/>
        <v>50000</v>
      </c>
      <c r="S54">
        <f t="shared" si="1"/>
        <v>-41837.216481648546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-6.0646592872365623</v>
      </c>
      <c r="AC54">
        <f t="shared" si="19"/>
        <v>-5.5397694741423207</v>
      </c>
      <c r="AE54">
        <f t="shared" si="2"/>
        <v>0</v>
      </c>
      <c r="AF54">
        <f t="shared" si="26"/>
        <v>0</v>
      </c>
      <c r="AG54">
        <f t="shared" si="26"/>
        <v>-6.6206238607822796E-3</v>
      </c>
      <c r="AH54">
        <f t="shared" si="4"/>
        <v>-16.979689127605401</v>
      </c>
      <c r="AI54">
        <f t="shared" si="23"/>
        <v>-16.986309751466184</v>
      </c>
      <c r="AJ54">
        <f t="shared" si="6"/>
        <v>-0.52488981309424165</v>
      </c>
      <c r="AK54">
        <f t="shared" si="20"/>
        <v>-0.42452615010655942</v>
      </c>
      <c r="AL54">
        <f t="shared" si="24"/>
        <v>-17.935725714666983</v>
      </c>
      <c r="AN54">
        <f t="shared" si="27"/>
        <v>0</v>
      </c>
      <c r="AO54">
        <f t="shared" si="27"/>
        <v>0</v>
      </c>
      <c r="AP54">
        <f t="shared" si="27"/>
        <v>-2.0454070980386263E-5</v>
      </c>
      <c r="AQ54">
        <f t="shared" si="27"/>
        <v>-5.2457861063246847E-2</v>
      </c>
      <c r="AR54">
        <f t="shared" si="27"/>
        <v>-5.2478315134227238E-2</v>
      </c>
      <c r="AS54">
        <f t="shared" si="27"/>
        <v>-1.6216196116362271E-3</v>
      </c>
      <c r="AT54">
        <f t="shared" si="27"/>
        <v>-1.3115513265669317E-3</v>
      </c>
      <c r="AU54">
        <f t="shared" si="25"/>
        <v>-5.5411486072430391E-2</v>
      </c>
      <c r="AW54">
        <v>51</v>
      </c>
      <c r="AX54">
        <f>IF(Z54&gt;0, (R54*SUMPRODUCT(K54:$K$98, X54:$X$98)-K54*$AZ$3)/Z54, 0)</f>
        <v>-41837.216481648546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0.79182603500000004</v>
      </c>
      <c r="Q55" s="4">
        <f t="shared" si="22"/>
        <v>50</v>
      </c>
      <c r="R55">
        <f t="shared" si="0"/>
        <v>50000</v>
      </c>
      <c r="S55">
        <f t="shared" si="1"/>
        <v>-190207.44266751895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-5.5397694741423207</v>
      </c>
      <c r="AC55">
        <f t="shared" si="19"/>
        <v>-4.9911775107788516</v>
      </c>
      <c r="AE55">
        <f t="shared" si="2"/>
        <v>0</v>
      </c>
      <c r="AF55">
        <f t="shared" si="26"/>
        <v>0</v>
      </c>
      <c r="AG55">
        <f t="shared" si="26"/>
        <v>-1.3120352812648318E-3</v>
      </c>
      <c r="AH55">
        <f t="shared" si="4"/>
        <v>-5.2423823409096251</v>
      </c>
      <c r="AI55">
        <f t="shared" si="23"/>
        <v>-5.2436943761908896</v>
      </c>
      <c r="AJ55">
        <f t="shared" si="6"/>
        <v>-0.54859196336346905</v>
      </c>
      <c r="AK55">
        <f t="shared" si="20"/>
        <v>-0.3877838631899625</v>
      </c>
      <c r="AL55">
        <f t="shared" si="24"/>
        <v>-6.1800702027443215</v>
      </c>
      <c r="AN55">
        <f t="shared" si="27"/>
        <v>0</v>
      </c>
      <c r="AO55">
        <f t="shared" si="27"/>
        <v>0</v>
      </c>
      <c r="AP55">
        <f t="shared" si="27"/>
        <v>-3.6191645951558757E-6</v>
      </c>
      <c r="AQ55">
        <f t="shared" si="27"/>
        <v>-1.4460773146435553E-2</v>
      </c>
      <c r="AR55">
        <f t="shared" si="27"/>
        <v>-1.4464392311030708E-2</v>
      </c>
      <c r="AS55">
        <f t="shared" si="27"/>
        <v>-1.513255504134083E-3</v>
      </c>
      <c r="AT55">
        <f t="shared" si="27"/>
        <v>-1.0696767444217819E-3</v>
      </c>
      <c r="AU55">
        <f t="shared" si="25"/>
        <v>-1.7047324559586574E-2</v>
      </c>
      <c r="AW55">
        <v>52</v>
      </c>
      <c r="AX55">
        <f>IF(Z55&gt;0, (R55*SUMPRODUCT(K55:$K$98, X55:$X$98)-K55*$AZ$3)/Z55, 0)</f>
        <v>-190207.44266751895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0.79399978000000004</v>
      </c>
      <c r="Q56" s="4">
        <f t="shared" si="22"/>
        <v>50</v>
      </c>
      <c r="R56">
        <f t="shared" si="0"/>
        <v>50000</v>
      </c>
      <c r="S56">
        <f t="shared" si="1"/>
        <v>-868914.39026062516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-4.9911775107788516</v>
      </c>
      <c r="AC56">
        <f t="shared" si="19"/>
        <v>-4.4689866549728627</v>
      </c>
      <c r="AE56">
        <f t="shared" si="2"/>
        <v>0</v>
      </c>
      <c r="AF56">
        <f t="shared" si="26"/>
        <v>0</v>
      </c>
      <c r="AG56">
        <f t="shared" si="26"/>
        <v>-2.5715920377566883E-4</v>
      </c>
      <c r="AH56">
        <f t="shared" si="4"/>
        <v>-1.0417557246765148</v>
      </c>
      <c r="AI56">
        <f t="shared" si="23"/>
        <v>-1.0420128838802905</v>
      </c>
      <c r="AJ56">
        <f t="shared" si="6"/>
        <v>-0.5221908558059889</v>
      </c>
      <c r="AK56">
        <f t="shared" si="20"/>
        <v>-0.34938242575451967</v>
      </c>
      <c r="AL56">
        <f t="shared" si="24"/>
        <v>-1.9135861654407991</v>
      </c>
      <c r="AN56">
        <f t="shared" si="27"/>
        <v>0</v>
      </c>
      <c r="AO56">
        <f t="shared" si="27"/>
        <v>0</v>
      </c>
      <c r="AP56">
        <f t="shared" si="27"/>
        <v>-6.3335451505960932E-7</v>
      </c>
      <c r="AQ56">
        <f t="shared" si="27"/>
        <v>-2.5657284753013883E-3</v>
      </c>
      <c r="AR56">
        <f t="shared" si="27"/>
        <v>-2.5663618298164483E-3</v>
      </c>
      <c r="AS56">
        <f t="shared" si="27"/>
        <v>-1.2860979945173432E-3</v>
      </c>
      <c r="AT56">
        <f t="shared" si="27"/>
        <v>-8.6049005279678224E-4</v>
      </c>
      <c r="AU56">
        <f t="shared" si="25"/>
        <v>-4.7129498771305732E-3</v>
      </c>
      <c r="AW56">
        <v>53</v>
      </c>
      <c r="AX56">
        <f>IF(Z56&gt;0, (R56*SUMPRODUCT(K56:$K$98, X56:$X$98)-K56*$AZ$3)/Z56, 0)</f>
        <v>-868914.39026062516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0.79634782599999998</v>
      </c>
      <c r="Q57" s="4">
        <f t="shared" si="22"/>
        <v>50</v>
      </c>
      <c r="R57">
        <f t="shared" si="0"/>
        <v>50000</v>
      </c>
      <c r="S57">
        <f t="shared" si="1"/>
        <v>-4008478.0405978458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-4.4689866549728627</v>
      </c>
      <c r="AC57">
        <f t="shared" si="19"/>
        <v>-3.9923991433120705</v>
      </c>
      <c r="AE57">
        <f t="shared" si="2"/>
        <v>0</v>
      </c>
      <c r="AF57">
        <f t="shared" si="26"/>
        <v>0</v>
      </c>
      <c r="AG57">
        <f t="shared" si="26"/>
        <v>-4.9799438875267266E-5</v>
      </c>
      <c r="AH57">
        <f t="shared" si="4"/>
        <v>-0.20478817286264486</v>
      </c>
      <c r="AI57">
        <f t="shared" si="23"/>
        <v>-0.20483797230152012</v>
      </c>
      <c r="AJ57">
        <f t="shared" si="6"/>
        <v>-0.47658751166079227</v>
      </c>
      <c r="AK57">
        <f t="shared" si="20"/>
        <v>-0.31282906584810044</v>
      </c>
      <c r="AL57">
        <f t="shared" si="24"/>
        <v>-0.99425454981041284</v>
      </c>
      <c r="AN57">
        <f t="shared" si="27"/>
        <v>0</v>
      </c>
      <c r="AO57">
        <f t="shared" si="27"/>
        <v>0</v>
      </c>
      <c r="AP57">
        <f t="shared" si="27"/>
        <v>-1.0950935603036522E-7</v>
      </c>
      <c r="AQ57">
        <f t="shared" si="27"/>
        <v>-4.5033079567411078E-4</v>
      </c>
      <c r="AR57">
        <f t="shared" si="27"/>
        <v>-4.504403050301411E-4</v>
      </c>
      <c r="AS57">
        <f t="shared" si="27"/>
        <v>-1.0480196699567217E-3</v>
      </c>
      <c r="AT57">
        <f t="shared" si="27"/>
        <v>-6.8791356533979295E-4</v>
      </c>
      <c r="AU57">
        <f t="shared" si="25"/>
        <v>-2.1863735403266555E-3</v>
      </c>
      <c r="AW57">
        <v>54</v>
      </c>
      <c r="AX57">
        <f>IF(Z57&gt;0, (R57*SUMPRODUCT(K57:$K$98, X57:$X$98)-K57*$AZ$3)/Z57, 0)</f>
        <v>-4008478.0405978458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0.79893513299999996</v>
      </c>
      <c r="Q58" s="4">
        <f t="shared" si="22"/>
        <v>50</v>
      </c>
      <c r="R58">
        <f t="shared" si="0"/>
        <v>50000</v>
      </c>
      <c r="S58">
        <f t="shared" si="1"/>
        <v>-18733908.930034019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-3.9923991433120705</v>
      </c>
      <c r="AC58">
        <f t="shared" si="19"/>
        <v>-3.5650340811290895</v>
      </c>
      <c r="AE58">
        <f t="shared" si="2"/>
        <v>0</v>
      </c>
      <c r="AF58">
        <f t="shared" si="26"/>
        <v>0</v>
      </c>
      <c r="AG58">
        <f t="shared" si="26"/>
        <v>-9.5149231653775728E-6</v>
      </c>
      <c r="AH58">
        <f t="shared" si="4"/>
        <v>-3.9786521321137018E-2</v>
      </c>
      <c r="AI58">
        <f t="shared" si="23"/>
        <v>-3.9796036244302398E-2</v>
      </c>
      <c r="AJ58">
        <f t="shared" si="6"/>
        <v>-0.42736506218298098</v>
      </c>
      <c r="AK58">
        <f t="shared" si="20"/>
        <v>-0.27946794003184494</v>
      </c>
      <c r="AL58">
        <f t="shared" si="24"/>
        <v>-0.74662903845912831</v>
      </c>
      <c r="AN58">
        <f t="shared" si="27"/>
        <v>0</v>
      </c>
      <c r="AO58">
        <f t="shared" si="27"/>
        <v>0</v>
      </c>
      <c r="AP58">
        <f t="shared" si="27"/>
        <v>-1.8681598701069089E-8</v>
      </c>
      <c r="AQ58">
        <f t="shared" si="27"/>
        <v>-7.8116849932914422E-5</v>
      </c>
      <c r="AR58">
        <f t="shared" si="27"/>
        <v>-7.8135531531615498E-5</v>
      </c>
      <c r="AS58">
        <f t="shared" si="27"/>
        <v>-8.3908849832977825E-4</v>
      </c>
      <c r="AT58">
        <f t="shared" si="27"/>
        <v>-5.4870731110966272E-4</v>
      </c>
      <c r="AU58">
        <f t="shared" si="25"/>
        <v>-1.4659313409710565E-3</v>
      </c>
      <c r="AW58">
        <v>55</v>
      </c>
      <c r="AX58">
        <f>IF(Z58&gt;0, (R58*SUMPRODUCT(K58:$K$98, X58:$X$98)-K58*$AZ$3)/Z58, 0)</f>
        <v>-18733908.930034019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0.80179641700000004</v>
      </c>
      <c r="Q59" s="4">
        <f t="shared" si="22"/>
        <v>50</v>
      </c>
      <c r="R59">
        <f t="shared" si="0"/>
        <v>50000</v>
      </c>
      <c r="S59">
        <f t="shared" si="1"/>
        <v>-88877488.931032225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-3.5650340811290895</v>
      </c>
      <c r="AC59">
        <f t="shared" si="19"/>
        <v>-3.1831341685337944</v>
      </c>
      <c r="AE59">
        <f t="shared" si="2"/>
        <v>0</v>
      </c>
      <c r="AF59">
        <f t="shared" si="26"/>
        <v>0</v>
      </c>
      <c r="AG59">
        <f t="shared" si="26"/>
        <v>-1.7907426316937607E-6</v>
      </c>
      <c r="AH59">
        <f t="shared" si="4"/>
        <v>-7.6290313020300361E-3</v>
      </c>
      <c r="AI59">
        <f t="shared" si="23"/>
        <v>-7.6308220446617298E-3</v>
      </c>
      <c r="AJ59">
        <f t="shared" si="6"/>
        <v>-0.3818999125952951</v>
      </c>
      <c r="AK59">
        <f t="shared" si="20"/>
        <v>-0.24955238567903629</v>
      </c>
      <c r="AL59">
        <f t="shared" si="24"/>
        <v>-0.63908312031899317</v>
      </c>
      <c r="AN59">
        <f t="shared" si="27"/>
        <v>0</v>
      </c>
      <c r="AO59">
        <f t="shared" si="27"/>
        <v>0</v>
      </c>
      <c r="AP59">
        <f t="shared" si="27"/>
        <v>-3.1392355461690609E-9</v>
      </c>
      <c r="AQ59">
        <f t="shared" si="27"/>
        <v>-1.3373963305668793E-5</v>
      </c>
      <c r="AR59">
        <f t="shared" si="27"/>
        <v>-1.3377102541214963E-5</v>
      </c>
      <c r="AS59">
        <f t="shared" si="27"/>
        <v>-6.6948413439180923E-4</v>
      </c>
      <c r="AT59">
        <f t="shared" si="27"/>
        <v>-4.3747421091658772E-4</v>
      </c>
      <c r="AU59">
        <f t="shared" si="25"/>
        <v>-1.1203354478496121E-3</v>
      </c>
      <c r="AW59">
        <v>56</v>
      </c>
      <c r="AX59">
        <f>IF(Z59&gt;0, (R59*SUMPRODUCT(K59:$K$98, X59:$X$98)-K59*$AZ$3)/Z59, 0)</f>
        <v>-88877488.931032225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0.804638195</v>
      </c>
      <c r="Q60" s="4">
        <f t="shared" si="22"/>
        <v>50</v>
      </c>
      <c r="R60">
        <f t="shared" si="0"/>
        <v>50000</v>
      </c>
      <c r="S60">
        <f t="shared" si="1"/>
        <v>-428109912.69560462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-3.1831341685337944</v>
      </c>
      <c r="AC60">
        <f t="shared" si="19"/>
        <v>-2.8420957304924332</v>
      </c>
      <c r="AE60">
        <f t="shared" si="2"/>
        <v>0</v>
      </c>
      <c r="AF60">
        <f t="shared" si="26"/>
        <v>0</v>
      </c>
      <c r="AG60">
        <f t="shared" si="26"/>
        <v>-3.3193528650120564E-7</v>
      </c>
      <c r="AH60">
        <f t="shared" si="4"/>
        <v>-1.4408999188756173E-3</v>
      </c>
      <c r="AI60">
        <f t="shared" si="23"/>
        <v>-1.4412318541621185E-3</v>
      </c>
      <c r="AJ60">
        <f t="shared" si="6"/>
        <v>-0.34103843804136114</v>
      </c>
      <c r="AK60">
        <f t="shared" si="20"/>
        <v>-0.22281939179736562</v>
      </c>
      <c r="AL60">
        <f t="shared" si="24"/>
        <v>-0.5652990616928889</v>
      </c>
      <c r="AN60">
        <f t="shared" si="27"/>
        <v>0</v>
      </c>
      <c r="AO60">
        <f t="shared" si="27"/>
        <v>0</v>
      </c>
      <c r="AP60">
        <f t="shared" si="27"/>
        <v>-5.1954854210540879E-10</v>
      </c>
      <c r="AQ60">
        <f t="shared" si="27"/>
        <v>-2.2553114495976001E-6</v>
      </c>
      <c r="AR60">
        <f t="shared" si="27"/>
        <v>-2.2558309981397054E-6</v>
      </c>
      <c r="AS60">
        <f t="shared" si="27"/>
        <v>-5.3379688900791634E-4</v>
      </c>
      <c r="AT60">
        <f t="shared" si="27"/>
        <v>-3.4875921563317952E-4</v>
      </c>
      <c r="AU60">
        <f t="shared" si="25"/>
        <v>-8.8481193563923557E-4</v>
      </c>
      <c r="AW60">
        <v>57</v>
      </c>
      <c r="AX60">
        <f>IF(Z60&gt;0, (R60*SUMPRODUCT(K60:$K$98, X60:$X$98)-K60*$AZ$3)/Z60, 0)</f>
        <v>-428109912.69560462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0.80770724299999996</v>
      </c>
      <c r="Q61" s="4">
        <f t="shared" si="22"/>
        <v>50</v>
      </c>
      <c r="R61">
        <f t="shared" si="0"/>
        <v>50000</v>
      </c>
      <c r="S61">
        <f t="shared" si="1"/>
        <v>-2096853961.0033929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-2.8420957304924332</v>
      </c>
      <c r="AC61">
        <f t="shared" si="19"/>
        <v>-2.5375874393711437</v>
      </c>
      <c r="AE61">
        <f t="shared" si="2"/>
        <v>0</v>
      </c>
      <c r="AF61">
        <f t="shared" si="26"/>
        <v>0</v>
      </c>
      <c r="AG61">
        <f t="shared" si="26"/>
        <v>-6.0509398521889653E-8</v>
      </c>
      <c r="AH61">
        <f t="shared" si="4"/>
        <v>-2.6810653511430394E-4</v>
      </c>
      <c r="AI61">
        <f t="shared" si="23"/>
        <v>-2.6816704451282581E-4</v>
      </c>
      <c r="AJ61">
        <f t="shared" si="6"/>
        <v>-0.30450829112128952</v>
      </c>
      <c r="AK61">
        <f t="shared" si="20"/>
        <v>-0.19894670113447036</v>
      </c>
      <c r="AL61">
        <f t="shared" si="24"/>
        <v>-0.50372315930027267</v>
      </c>
      <c r="AN61">
        <f t="shared" si="27"/>
        <v>0</v>
      </c>
      <c r="AO61">
        <f t="shared" si="27"/>
        <v>0</v>
      </c>
      <c r="AP61">
        <f t="shared" si="27"/>
        <v>-8.4562442978326367E-11</v>
      </c>
      <c r="AQ61">
        <f t="shared" si="27"/>
        <v>-3.7468135763270456E-7</v>
      </c>
      <c r="AR61">
        <f t="shared" si="27"/>
        <v>-3.7476592007568285E-7</v>
      </c>
      <c r="AS61">
        <f t="shared" si="27"/>
        <v>-4.2555314766608429E-4</v>
      </c>
      <c r="AT61">
        <f t="shared" si="27"/>
        <v>-2.7802985125234406E-4</v>
      </c>
      <c r="AU61">
        <f t="shared" si="25"/>
        <v>-7.0395776483850401E-4</v>
      </c>
      <c r="AW61">
        <v>58</v>
      </c>
      <c r="AX61">
        <f>IF(Z61&gt;0, (R61*SUMPRODUCT(K61:$K$98, X61:$X$98)-K61*$AZ$3)/Z61, 0)</f>
        <v>-2096853961.0033929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0.81092303399999999</v>
      </c>
      <c r="Q62" s="4">
        <f t="shared" si="22"/>
        <v>50</v>
      </c>
      <c r="R62">
        <f t="shared" si="0"/>
        <v>50000</v>
      </c>
      <c r="S62">
        <f t="shared" si="1"/>
        <v>-10454674034.353739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-2.5375874393711437</v>
      </c>
      <c r="AC62">
        <f t="shared" si="19"/>
        <v>-2.2657033975946992</v>
      </c>
      <c r="AE62">
        <f t="shared" si="2"/>
        <v>0</v>
      </c>
      <c r="AF62">
        <f t="shared" si="26"/>
        <v>0</v>
      </c>
      <c r="AG62">
        <f t="shared" si="26"/>
        <v>-1.0835839501784881E-8</v>
      </c>
      <c r="AH62">
        <f t="shared" si="4"/>
        <v>-4.9068465034885883E-5</v>
      </c>
      <c r="AI62">
        <f t="shared" si="23"/>
        <v>-4.9079300874387669E-5</v>
      </c>
      <c r="AJ62">
        <f t="shared" si="6"/>
        <v>-0.27188404177644454</v>
      </c>
      <c r="AK62">
        <f t="shared" si="20"/>
        <v>-0.17763112075598009</v>
      </c>
      <c r="AL62">
        <f t="shared" si="24"/>
        <v>-0.44956424183329902</v>
      </c>
      <c r="AN62">
        <f t="shared" si="27"/>
        <v>0</v>
      </c>
      <c r="AO62">
        <f t="shared" si="27"/>
        <v>0</v>
      </c>
      <c r="AP62">
        <f t="shared" si="27"/>
        <v>-1.3520701541166684E-11</v>
      </c>
      <c r="AQ62">
        <f t="shared" si="27"/>
        <v>-6.1226457877175381E-8</v>
      </c>
      <c r="AR62">
        <f t="shared" si="27"/>
        <v>-6.1239978578716544E-8</v>
      </c>
      <c r="AS62">
        <f t="shared" si="27"/>
        <v>-3.3925040898399048E-4</v>
      </c>
      <c r="AT62">
        <f t="shared" si="27"/>
        <v>-2.2164386688903405E-4</v>
      </c>
      <c r="AU62">
        <f t="shared" si="25"/>
        <v>-5.6095551585160321E-4</v>
      </c>
      <c r="AW62">
        <v>59</v>
      </c>
      <c r="AX62">
        <f>IF(Z62&gt;0, (R62*SUMPRODUCT(K62:$K$98, X62:$X$98)-K62*$AZ$3)/Z62, 0)</f>
        <v>-10454674034.353739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0.81424565900000001</v>
      </c>
      <c r="Q63" s="4">
        <f t="shared" si="22"/>
        <v>50</v>
      </c>
      <c r="R63">
        <f t="shared" si="0"/>
        <v>50000</v>
      </c>
      <c r="S63">
        <f t="shared" si="1"/>
        <v>-53111237999.518059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-2.2657033975946992</v>
      </c>
      <c r="AC63">
        <f t="shared" si="19"/>
        <v>-2.0229495155552621</v>
      </c>
      <c r="AE63">
        <f t="shared" si="2"/>
        <v>0</v>
      </c>
      <c r="AF63">
        <f t="shared" si="26"/>
        <v>0</v>
      </c>
      <c r="AG63">
        <f t="shared" si="26"/>
        <v>-1.9044458308179698E-9</v>
      </c>
      <c r="AH63">
        <f t="shared" si="4"/>
        <v>-8.8230352759490625E-6</v>
      </c>
      <c r="AI63">
        <f t="shared" si="23"/>
        <v>-8.8249397217798806E-6</v>
      </c>
      <c r="AJ63">
        <f t="shared" si="6"/>
        <v>-0.24275388203943704</v>
      </c>
      <c r="AK63">
        <f t="shared" si="20"/>
        <v>-0.15859923783162896</v>
      </c>
      <c r="AL63">
        <f t="shared" si="24"/>
        <v>-0.4013619448107878</v>
      </c>
      <c r="AN63">
        <f t="shared" si="27"/>
        <v>0</v>
      </c>
      <c r="AO63">
        <f t="shared" si="27"/>
        <v>0</v>
      </c>
      <c r="AP63">
        <f t="shared" si="27"/>
        <v>-2.1217160618084234E-12</v>
      </c>
      <c r="AQ63">
        <f t="shared" si="27"/>
        <v>-9.829618336187127E-9</v>
      </c>
      <c r="AR63">
        <f t="shared" si="27"/>
        <v>-9.831740052248936E-9</v>
      </c>
      <c r="AS63">
        <f t="shared" si="27"/>
        <v>-2.7044865349002979E-4</v>
      </c>
      <c r="AT63">
        <f t="shared" si="27"/>
        <v>-1.7669315916085242E-4</v>
      </c>
      <c r="AU63">
        <f t="shared" si="25"/>
        <v>-4.4715164439093445E-4</v>
      </c>
      <c r="AW63">
        <v>60</v>
      </c>
      <c r="AX63">
        <f>IF(Z63&gt;0, (R63*SUMPRODUCT(K63:$K$98, X63:$X$98)-K63*$AZ$3)/Z63, 0)</f>
        <v>-53111237999.518059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0.81781076600000002</v>
      </c>
      <c r="Q64" s="4">
        <f t="shared" si="22"/>
        <v>50</v>
      </c>
      <c r="R64">
        <f t="shared" si="0"/>
        <v>50000</v>
      </c>
      <c r="S64">
        <f t="shared" si="1"/>
        <v>-275399032433.8457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-2.0229495155552621</v>
      </c>
      <c r="AC64">
        <f t="shared" si="19"/>
        <v>-1.8062049331831884</v>
      </c>
      <c r="AE64">
        <f t="shared" si="2"/>
        <v>0</v>
      </c>
      <c r="AF64">
        <f t="shared" si="26"/>
        <v>0</v>
      </c>
      <c r="AG64">
        <f t="shared" si="26"/>
        <v>-3.2792506880303976E-10</v>
      </c>
      <c r="AH64">
        <f t="shared" si="4"/>
        <v>-1.5574763037067506E-6</v>
      </c>
      <c r="AI64">
        <f t="shared" si="23"/>
        <v>-1.5578042287755536E-6</v>
      </c>
      <c r="AJ64">
        <f t="shared" si="6"/>
        <v>-0.21674458237207372</v>
      </c>
      <c r="AK64">
        <f t="shared" si="20"/>
        <v>-0.14160646608886837</v>
      </c>
      <c r="AL64">
        <f t="shared" si="24"/>
        <v>-0.35835260626517085</v>
      </c>
      <c r="AN64">
        <f t="shared" si="27"/>
        <v>0</v>
      </c>
      <c r="AO64">
        <f t="shared" si="27"/>
        <v>0</v>
      </c>
      <c r="AP64">
        <f t="shared" si="27"/>
        <v>-3.2619344950740094E-13</v>
      </c>
      <c r="AQ64">
        <f t="shared" si="27"/>
        <v>-1.5492519979839737E-9</v>
      </c>
      <c r="AR64">
        <f t="shared" si="27"/>
        <v>-1.549578191433481E-9</v>
      </c>
      <c r="AS64">
        <f t="shared" si="27"/>
        <v>-2.1560005535426868E-4</v>
      </c>
      <c r="AT64">
        <f t="shared" si="27"/>
        <v>-1.4085870840763423E-4</v>
      </c>
      <c r="AU64">
        <f t="shared" si="25"/>
        <v>-3.5646031334009428E-4</v>
      </c>
      <c r="AW64">
        <v>61</v>
      </c>
      <c r="AX64">
        <f>IF(Z64&gt;0, (R64*SUMPRODUCT(K64:$K$98, X64:$X$98)-K64*$AZ$3)/Z64, 0)</f>
        <v>-275399032433.8457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0.82147716100000001</v>
      </c>
      <c r="Q65" s="4">
        <f t="shared" si="22"/>
        <v>50</v>
      </c>
      <c r="R65">
        <f t="shared" si="0"/>
        <v>50000</v>
      </c>
      <c r="S65">
        <f t="shared" si="1"/>
        <v>-1459101893309.6357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-1.8062049331831884</v>
      </c>
      <c r="AC65">
        <f t="shared" si="19"/>
        <v>-1.6126829774095011</v>
      </c>
      <c r="AE65">
        <f t="shared" si="2"/>
        <v>0</v>
      </c>
      <c r="AF65">
        <f t="shared" si="26"/>
        <v>0</v>
      </c>
      <c r="AG65">
        <f t="shared" si="26"/>
        <v>-5.5262863573958574E-11</v>
      </c>
      <c r="AH65">
        <f t="shared" si="4"/>
        <v>-2.6938295454105078E-7</v>
      </c>
      <c r="AI65">
        <f t="shared" si="23"/>
        <v>-2.6943821740462473E-7</v>
      </c>
      <c r="AJ65">
        <f t="shared" si="6"/>
        <v>-0.19352195577368736</v>
      </c>
      <c r="AK65">
        <f t="shared" si="20"/>
        <v>-0.12643434532282319</v>
      </c>
      <c r="AL65">
        <f t="shared" si="24"/>
        <v>-0.31995657053472792</v>
      </c>
      <c r="AN65">
        <f t="shared" si="27"/>
        <v>0</v>
      </c>
      <c r="AO65">
        <f t="shared" si="27"/>
        <v>0</v>
      </c>
      <c r="AP65">
        <f t="shared" si="27"/>
        <v>-4.9081291226955653E-14</v>
      </c>
      <c r="AQ65">
        <f t="shared" si="27"/>
        <v>-2.3925041860547904E-10</v>
      </c>
      <c r="AR65">
        <f t="shared" si="27"/>
        <v>-2.3929949989670601E-10</v>
      </c>
      <c r="AS65">
        <f t="shared" si="27"/>
        <v>-1.7187505054686042E-4</v>
      </c>
      <c r="AT65">
        <f t="shared" si="27"/>
        <v>-1.1229170047574587E-4</v>
      </c>
      <c r="AU65">
        <f t="shared" si="25"/>
        <v>-2.8416699032210614E-4</v>
      </c>
      <c r="AW65">
        <v>62</v>
      </c>
      <c r="AX65">
        <f>IF(Z65&gt;0, (R65*SUMPRODUCT(K65:$K$98, X65:$X$98)-K65*$AZ$3)/Z65, 0)</f>
        <v>-1459101893309.6357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0.825360447</v>
      </c>
      <c r="Q66" s="4">
        <f t="shared" si="22"/>
        <v>50</v>
      </c>
      <c r="R66">
        <f t="shared" si="0"/>
        <v>50000</v>
      </c>
      <c r="S66">
        <f t="shared" si="1"/>
        <v>-7912858872904.3174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-1.6126829774095011</v>
      </c>
      <c r="AC66">
        <f t="shared" si="19"/>
        <v>-1.4398955157532705</v>
      </c>
      <c r="AE66">
        <f t="shared" si="2"/>
        <v>0</v>
      </c>
      <c r="AF66">
        <f t="shared" si="26"/>
        <v>0</v>
      </c>
      <c r="AG66">
        <f t="shared" si="26"/>
        <v>-9.0984531563165273E-12</v>
      </c>
      <c r="AH66">
        <f t="shared" si="4"/>
        <v>-4.5611781781902458E-8</v>
      </c>
      <c r="AI66">
        <f t="shared" si="23"/>
        <v>-4.5620880235058773E-8</v>
      </c>
      <c r="AJ66">
        <f t="shared" si="6"/>
        <v>-0.1727874616562306</v>
      </c>
      <c r="AK66">
        <f t="shared" si="20"/>
        <v>-0.11288780841866508</v>
      </c>
      <c r="AL66">
        <f t="shared" si="24"/>
        <v>-0.28567531569577592</v>
      </c>
      <c r="AN66">
        <f t="shared" si="27"/>
        <v>0</v>
      </c>
      <c r="AO66">
        <f t="shared" si="27"/>
        <v>0</v>
      </c>
      <c r="AP66">
        <f t="shared" si="27"/>
        <v>-7.2149302216685755E-15</v>
      </c>
      <c r="AQ66">
        <f t="shared" si="27"/>
        <v>-3.6169425416444009E-11</v>
      </c>
      <c r="AR66">
        <f t="shared" si="27"/>
        <v>-3.6176640346665673E-11</v>
      </c>
      <c r="AS66">
        <f t="shared" si="27"/>
        <v>-1.3701773890691102E-4</v>
      </c>
      <c r="AT66">
        <f t="shared" si="27"/>
        <v>-8.9518256194165755E-5</v>
      </c>
      <c r="AU66">
        <f t="shared" si="25"/>
        <v>-2.2653603127771713E-4</v>
      </c>
      <c r="AW66">
        <v>63</v>
      </c>
      <c r="AX66">
        <f>IF(Z66&gt;0, (R66*SUMPRODUCT(K66:$K$98, X66:$X$98)-K66*$AZ$3)/Z66, 0)</f>
        <v>-7912858872904.3174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0.82947136099999996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-44011165915802.305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-1.4398955157532705</v>
      </c>
      <c r="AC67">
        <f t="shared" si="19"/>
        <v>-1.2856209962399028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-7.5469063225646149E-9</v>
      </c>
      <c r="AI67">
        <f t="shared" si="23"/>
        <v>-7.5483668848668038E-9</v>
      </c>
      <c r="AJ67">
        <f t="shared" ref="AJ67:AJ89" si="33">AB67-AC67</f>
        <v>-0.15427451951336768</v>
      </c>
      <c r="AK67">
        <f t="shared" si="20"/>
        <v>-0.10079268610272894</v>
      </c>
      <c r="AL67">
        <f t="shared" si="24"/>
        <v>-0.25506721316446351</v>
      </c>
      <c r="AN67">
        <f t="shared" ref="AN67:AT89" si="34">AE67*$K67</f>
        <v>0</v>
      </c>
      <c r="AO67">
        <f t="shared" si="34"/>
        <v>0</v>
      </c>
      <c r="AP67">
        <f t="shared" si="34"/>
        <v>-1.0341097580039514E-15</v>
      </c>
      <c r="AQ67">
        <f t="shared" si="34"/>
        <v>-5.343373205792379E-12</v>
      </c>
      <c r="AR67">
        <f t="shared" si="34"/>
        <v>-5.3444073155503831E-12</v>
      </c>
      <c r="AS67">
        <f t="shared" si="34"/>
        <v>-1.0922970269811037E-4</v>
      </c>
      <c r="AT67">
        <f t="shared" si="34"/>
        <v>-7.1363405777394637E-5</v>
      </c>
      <c r="AU67">
        <f t="shared" si="25"/>
        <v>-1.8059311381991234E-4</v>
      </c>
      <c r="AW67">
        <v>64</v>
      </c>
      <c r="AX67">
        <f>IF(Z67&gt;0, (R67*SUMPRODUCT(K67:$K$98, X67:$X$98)-K67*$AZ$3)/Z67, 0)</f>
        <v>-44011165915802.305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0.83365815200000004</v>
      </c>
      <c r="Q68" s="4">
        <f t="shared" si="22"/>
        <v>50</v>
      </c>
      <c r="R68">
        <f t="shared" si="28"/>
        <v>50000</v>
      </c>
      <c r="S68">
        <f t="shared" si="29"/>
        <v>-251344629452985.44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-1.2856209962399028</v>
      </c>
      <c r="AC68">
        <f t="shared" ref="AC68:AC89" si="45">S68*Z68</f>
        <v>-1.1478758895045882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-1.2176096697235367E-9</v>
      </c>
      <c r="AI68">
        <f t="shared" si="23"/>
        <v>-1.2178380167329799E-9</v>
      </c>
      <c r="AJ68">
        <f t="shared" si="33"/>
        <v>-0.13774510673531459</v>
      </c>
      <c r="AK68">
        <f t="shared" ref="AK68:AK89" si="46">G68*SUM(AB68:AB68, AE68:AF68)</f>
        <v>-8.9993469736793202E-2</v>
      </c>
      <c r="AL68">
        <f t="shared" si="24"/>
        <v>-0.22773857768994582</v>
      </c>
      <c r="AN68">
        <f t="shared" si="34"/>
        <v>0</v>
      </c>
      <c r="AO68">
        <f t="shared" si="34"/>
        <v>0</v>
      </c>
      <c r="AP68">
        <f t="shared" si="34"/>
        <v>-1.4435234875104506E-16</v>
      </c>
      <c r="AQ68">
        <f t="shared" si="34"/>
        <v>-7.6972681234173332E-13</v>
      </c>
      <c r="AR68">
        <f t="shared" si="34"/>
        <v>-7.6987116469048432E-13</v>
      </c>
      <c r="AS68">
        <f t="shared" si="34"/>
        <v>-8.7077250254688913E-5</v>
      </c>
      <c r="AT68">
        <f t="shared" si="34"/>
        <v>-5.689047016832759E-5</v>
      </c>
      <c r="AU68">
        <f t="shared" si="25"/>
        <v>-1.4396772119288766E-4</v>
      </c>
      <c r="AW68">
        <v>65</v>
      </c>
      <c r="AX68">
        <f>IF(Z68&gt;0, (R68*SUMPRODUCT(K68:$K$98, X68:$X$98)-K68*$AZ$3)/Z68, 0)</f>
        <v>-251344629452985.44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50000</v>
      </c>
      <c r="S69">
        <f t="shared" si="29"/>
        <v>-1476739520423241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-1.1478758895045882</v>
      </c>
      <c r="AC69">
        <f t="shared" si="45"/>
        <v>-1.0248891870583419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-1.9136245723914165E-10</v>
      </c>
      <c r="AI69">
        <f t="shared" si="23"/>
        <v>-1.9139715832125139E-10</v>
      </c>
      <c r="AJ69">
        <f t="shared" si="33"/>
        <v>-0.12298670244624632</v>
      </c>
      <c r="AK69">
        <f t="shared" si="46"/>
        <v>-8.0351312265321176E-2</v>
      </c>
      <c r="AL69">
        <f t="shared" si="24"/>
        <v>-0.20333801490296466</v>
      </c>
      <c r="AN69">
        <f t="shared" si="34"/>
        <v>0</v>
      </c>
      <c r="AO69">
        <f t="shared" si="34"/>
        <v>0</v>
      </c>
      <c r="AP69">
        <f t="shared" si="34"/>
        <v>-1.9586350486906052E-17</v>
      </c>
      <c r="AQ69">
        <f t="shared" si="34"/>
        <v>-1.0801081492696414E-13</v>
      </c>
      <c r="AR69">
        <f t="shared" si="34"/>
        <v>-1.0803040127745103E-13</v>
      </c>
      <c r="AS69">
        <f t="shared" si="34"/>
        <v>-6.9417450779274398E-5</v>
      </c>
      <c r="AT69">
        <f t="shared" si="34"/>
        <v>-4.5352734509374433E-5</v>
      </c>
      <c r="AU69">
        <f t="shared" si="25"/>
        <v>-1.1477018539667924E-4</v>
      </c>
      <c r="AW69">
        <v>66</v>
      </c>
      <c r="AX69">
        <f>IF(Z69&gt;0, (R69*SUMPRODUCT(K69:$K$98, X69:$X$98)-K69*$AZ$3)/Z69, 0)</f>
        <v>-1476739520423241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50000</v>
      </c>
      <c r="S70">
        <f t="shared" si="29"/>
        <v>-8935375252604561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-1.0248891870583419</v>
      </c>
      <c r="AC70">
        <f t="shared" si="45"/>
        <v>-0.91507963130218561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-2.9233527352706633E-11</v>
      </c>
      <c r="AI70">
        <f t="shared" si="23"/>
        <v>-2.9238647896642576E-11</v>
      </c>
      <c r="AJ70">
        <f t="shared" si="33"/>
        <v>-0.10980955575615625</v>
      </c>
      <c r="AK70">
        <f t="shared" si="46"/>
        <v>-7.1742243094083932E-2</v>
      </c>
      <c r="AL70">
        <f t="shared" si="24"/>
        <v>-0.18155179887947884</v>
      </c>
      <c r="AN70">
        <f t="shared" si="34"/>
        <v>0</v>
      </c>
      <c r="AO70">
        <f t="shared" si="34"/>
        <v>0</v>
      </c>
      <c r="AP70">
        <f t="shared" si="34"/>
        <v>-2.5805280132961509E-18</v>
      </c>
      <c r="AQ70">
        <f t="shared" si="34"/>
        <v>-1.473240679209402E-14</v>
      </c>
      <c r="AR70">
        <f t="shared" si="34"/>
        <v>-1.4734987320107316E-14</v>
      </c>
      <c r="AS70">
        <f t="shared" si="34"/>
        <v>-5.5339166756728746E-5</v>
      </c>
      <c r="AT70">
        <f t="shared" si="34"/>
        <v>-3.615492228109395E-5</v>
      </c>
      <c r="AU70">
        <f t="shared" si="25"/>
        <v>-9.1494089052557688E-5</v>
      </c>
      <c r="AW70">
        <v>67</v>
      </c>
      <c r="AX70">
        <f>IF(Z70&gt;0, (R70*SUMPRODUCT(K70:$K$98, X70:$X$98)-K70*$AZ$3)/Z70, 0)</f>
        <v>-8935375252604561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50000</v>
      </c>
      <c r="S71">
        <f t="shared" si="29"/>
        <v>-5.5701226298294576E+16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-0.91507963130218561</v>
      </c>
      <c r="AC71">
        <f t="shared" si="45"/>
        <v>-0.81703538509124995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-4.3359297016724872E-12</v>
      </c>
      <c r="AI71">
        <f t="shared" si="23"/>
        <v>-4.3366631104673995E-12</v>
      </c>
      <c r="AJ71">
        <f t="shared" si="33"/>
        <v>-9.8044246210935659E-2</v>
      </c>
      <c r="AK71">
        <f t="shared" si="46"/>
        <v>-6.4055574191153E-2</v>
      </c>
      <c r="AL71">
        <f t="shared" si="24"/>
        <v>-0.16209982040642534</v>
      </c>
      <c r="AN71">
        <f t="shared" si="34"/>
        <v>0</v>
      </c>
      <c r="AO71">
        <f t="shared" si="34"/>
        <v>0</v>
      </c>
      <c r="AP71">
        <f t="shared" si="34"/>
        <v>-3.3000503952873411E-19</v>
      </c>
      <c r="AQ71">
        <f t="shared" si="34"/>
        <v>-1.9509974007955418E-15</v>
      </c>
      <c r="AR71">
        <f t="shared" si="34"/>
        <v>-1.9513274058350706E-15</v>
      </c>
      <c r="AS71">
        <f t="shared" si="34"/>
        <v>-4.4116044927275946E-5</v>
      </c>
      <c r="AT71">
        <f t="shared" si="34"/>
        <v>-2.8822482685824049E-5</v>
      </c>
      <c r="AU71">
        <f t="shared" si="25"/>
        <v>-7.2938527615051338E-5</v>
      </c>
      <c r="AW71">
        <v>68</v>
      </c>
      <c r="AX71">
        <f>IF(Z71&gt;0, (R71*SUMPRODUCT(K71:$K$98, X71:$X$98)-K71*$AZ$3)/Z71, 0)</f>
        <v>-5.5701226298294576E+16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50000</v>
      </c>
      <c r="S72">
        <f t="shared" si="29"/>
        <v>-3.583286163291223E+17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-0.81703538509124995</v>
      </c>
      <c r="AC72">
        <f t="shared" si="45"/>
        <v>-0.72949587954576045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-6.242832442801324E-13</v>
      </c>
      <c r="AI72">
        <f t="shared" si="23"/>
        <v>-6.2438503574281533E-13</v>
      </c>
      <c r="AJ72">
        <f t="shared" si="33"/>
        <v>-8.7539505545489504E-2</v>
      </c>
      <c r="AK72">
        <f t="shared" si="46"/>
        <v>-5.7192476956387503E-2</v>
      </c>
      <c r="AL72">
        <f t="shared" si="24"/>
        <v>-0.14473198250250141</v>
      </c>
      <c r="AN72">
        <f t="shared" si="34"/>
        <v>0</v>
      </c>
      <c r="AO72">
        <f t="shared" si="34"/>
        <v>0</v>
      </c>
      <c r="AP72">
        <f t="shared" si="34"/>
        <v>-4.0894771953189509E-20</v>
      </c>
      <c r="AQ72">
        <f t="shared" si="34"/>
        <v>-2.5080611120167363E-16</v>
      </c>
      <c r="AR72">
        <f t="shared" si="34"/>
        <v>-2.5084700597362684E-16</v>
      </c>
      <c r="AS72">
        <f t="shared" si="34"/>
        <v>-3.5169040917794646E-5</v>
      </c>
      <c r="AT72">
        <f t="shared" si="34"/>
        <v>-2.2977106732959582E-5</v>
      </c>
      <c r="AU72">
        <f t="shared" si="25"/>
        <v>-5.8146147651005085E-5</v>
      </c>
      <c r="AW72">
        <v>69</v>
      </c>
      <c r="AX72">
        <f>IF(Z72&gt;0, (R72*SUMPRODUCT(K72:$K$98, X72:$X$98)-K72*$AZ$3)/Z72, 0)</f>
        <v>-3.583286163291223E+17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50000</v>
      </c>
      <c r="S73">
        <f t="shared" si="29"/>
        <v>-2.3826380985135437E+18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-0.72949587954576045</v>
      </c>
      <c r="AC73">
        <f t="shared" si="45"/>
        <v>-0.65133560673728641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-8.7105177539736257E-14</v>
      </c>
      <c r="AI73">
        <f t="shared" si="23"/>
        <v>-8.7118845910252612E-14</v>
      </c>
      <c r="AJ73">
        <f t="shared" si="33"/>
        <v>-7.8160272808474041E-2</v>
      </c>
      <c r="AK73">
        <f t="shared" si="46"/>
        <v>-5.1064711568203233E-2</v>
      </c>
      <c r="AL73">
        <f t="shared" si="24"/>
        <v>-0.12922498437676438</v>
      </c>
      <c r="AN73">
        <f t="shared" si="34"/>
        <v>0</v>
      </c>
      <c r="AO73">
        <f t="shared" si="34"/>
        <v>0</v>
      </c>
      <c r="AP73">
        <f t="shared" si="34"/>
        <v>-4.9029239404316407E-21</v>
      </c>
      <c r="AQ73">
        <f t="shared" si="34"/>
        <v>-3.1245133411048369E-17</v>
      </c>
      <c r="AR73">
        <f t="shared" si="34"/>
        <v>-3.1250036334988801E-17</v>
      </c>
      <c r="AS73">
        <f t="shared" si="34"/>
        <v>-2.8036544099007664E-5</v>
      </c>
      <c r="AT73">
        <f t="shared" si="34"/>
        <v>-1.8317208811351745E-5</v>
      </c>
      <c r="AU73">
        <f t="shared" si="25"/>
        <v>-4.6353752910390658E-5</v>
      </c>
      <c r="AW73">
        <v>70</v>
      </c>
      <c r="AX73">
        <f>IF(Z73&gt;0, (R73*SUMPRODUCT(K73:$K$98, X73:$X$98)-K73*$AZ$3)/Z73, 0)</f>
        <v>-2.3826380985135437E+18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50000</v>
      </c>
      <c r="S74">
        <f t="shared" si="29"/>
        <v>-1.6400155058498615E+19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-0.65133560673728641</v>
      </c>
      <c r="AC74">
        <f t="shared" si="45"/>
        <v>-0.5815496488725771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-1.175868635235879E-14</v>
      </c>
      <c r="AI74">
        <f t="shared" si="23"/>
        <v>-1.1760459352817621E-14</v>
      </c>
      <c r="AJ74">
        <f t="shared" si="33"/>
        <v>-6.9785957864709314E-2</v>
      </c>
      <c r="AK74">
        <f t="shared" si="46"/>
        <v>-4.5593492471610056E-2</v>
      </c>
      <c r="AL74">
        <f t="shared" si="24"/>
        <v>-0.11537945033633112</v>
      </c>
      <c r="AN74">
        <f t="shared" si="34"/>
        <v>0</v>
      </c>
      <c r="AO74">
        <f t="shared" si="34"/>
        <v>0</v>
      </c>
      <c r="AP74">
        <f t="shared" si="34"/>
        <v>-5.6784425776501158E-22</v>
      </c>
      <c r="AQ74">
        <f t="shared" si="34"/>
        <v>-3.7659902967236702E-18</v>
      </c>
      <c r="AR74">
        <f t="shared" si="34"/>
        <v>-3.7665581409814355E-18</v>
      </c>
      <c r="AS74">
        <f t="shared" si="34"/>
        <v>-2.2350561303418209E-5</v>
      </c>
      <c r="AT74">
        <f t="shared" si="34"/>
        <v>-1.460236671823322E-5</v>
      </c>
      <c r="AU74">
        <f t="shared" si="25"/>
        <v>-3.6952928021655197E-5</v>
      </c>
      <c r="AW74">
        <v>71</v>
      </c>
      <c r="AX74">
        <f>IF(Z74&gt;0, (R74*SUMPRODUCT(K74:$K$98, X74:$X$98)-K74*$AZ$3)/Z74, 0)</f>
        <v>-1.6400155058498615E+19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50000</v>
      </c>
      <c r="S75">
        <f t="shared" si="29"/>
        <v>-1.1701918293610611E+20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-0.5815496488725771</v>
      </c>
      <c r="AC75">
        <f t="shared" si="45"/>
        <v>-0.5192407579219438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-1.5334090701122503E-15</v>
      </c>
      <c r="AI75">
        <f t="shared" si="23"/>
        <v>-1.5336309314963814E-15</v>
      </c>
      <c r="AJ75">
        <f t="shared" si="33"/>
        <v>-6.23088909506333E-2</v>
      </c>
      <c r="AK75">
        <f t="shared" si="46"/>
        <v>-4.0708475421080401E-2</v>
      </c>
      <c r="AL75">
        <f t="shared" si="24"/>
        <v>-0.10301736637171524</v>
      </c>
      <c r="AN75">
        <f t="shared" si="34"/>
        <v>0</v>
      </c>
      <c r="AO75">
        <f t="shared" si="34"/>
        <v>0</v>
      </c>
      <c r="AP75">
        <f t="shared" si="34"/>
        <v>-6.3443054747707575E-23</v>
      </c>
      <c r="AQ75">
        <f t="shared" si="34"/>
        <v>-4.3849070881243652E-19</v>
      </c>
      <c r="AR75">
        <f t="shared" si="34"/>
        <v>-4.3855415186718425E-19</v>
      </c>
      <c r="AS75">
        <f t="shared" si="34"/>
        <v>-1.7817730630913747E-5</v>
      </c>
      <c r="AT75">
        <f t="shared" si="34"/>
        <v>-1.1640917345530308E-5</v>
      </c>
      <c r="AU75">
        <f t="shared" si="25"/>
        <v>-2.9458647976444492E-5</v>
      </c>
      <c r="AW75">
        <v>72</v>
      </c>
      <c r="AX75">
        <f>IF(Z75&gt;0, (R75*SUMPRODUCT(K75:$K$98, X75:$X$98)-K75*$AZ$3)/Z75, 0)</f>
        <v>-1.1701918293610611E+20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50000</v>
      </c>
      <c r="S76">
        <f t="shared" si="29"/>
        <v>-8.6687375721649616E+20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-0.5192407579219438</v>
      </c>
      <c r="AC76">
        <f t="shared" si="45"/>
        <v>-0.46360781957316405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-1.9290255490586399E-16</v>
      </c>
      <c r="AI76">
        <f t="shared" si="23"/>
        <v>-1.9292929512124794E-16</v>
      </c>
      <c r="AJ76">
        <f t="shared" si="33"/>
        <v>-5.5632938348779748E-2</v>
      </c>
      <c r="AK76">
        <f t="shared" si="46"/>
        <v>-3.6346853054536069E-2</v>
      </c>
      <c r="AL76">
        <f t="shared" si="24"/>
        <v>-9.1979791403316011E-2</v>
      </c>
      <c r="AN76">
        <f t="shared" si="34"/>
        <v>0</v>
      </c>
      <c r="AO76">
        <f t="shared" si="34"/>
        <v>0</v>
      </c>
      <c r="AP76">
        <f t="shared" si="34"/>
        <v>-6.8273040780984507E-24</v>
      </c>
      <c r="AQ76">
        <f t="shared" si="34"/>
        <v>-4.9251824672107353E-20</v>
      </c>
      <c r="AR76">
        <f t="shared" si="34"/>
        <v>-4.9258651976185451E-20</v>
      </c>
      <c r="AS76">
        <f t="shared" si="34"/>
        <v>-1.4204185770817722E-5</v>
      </c>
      <c r="AT76">
        <f t="shared" si="34"/>
        <v>-9.2800680369342367E-6</v>
      </c>
      <c r="AU76">
        <f t="shared" si="25"/>
        <v>-2.3484253807752007E-5</v>
      </c>
      <c r="AW76">
        <v>73</v>
      </c>
      <c r="AX76">
        <f>IF(Z76&gt;0, (R76*SUMPRODUCT(K76:$K$98, X76:$X$98)-K76*$AZ$3)/Z76, 0)</f>
        <v>-8.6687375721649616E+20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50000</v>
      </c>
      <c r="S77">
        <f t="shared" si="29"/>
        <v>-6.6788538455987564E+21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-0.46360781957316405</v>
      </c>
      <c r="AC77">
        <f t="shared" si="45"/>
        <v>-0.41393555319032505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-2.3373961520218343E-17</v>
      </c>
      <c r="AI77">
        <f t="shared" si="23"/>
        <v>-2.3377060371928229E-17</v>
      </c>
      <c r="AJ77">
        <f t="shared" si="33"/>
        <v>-4.9672266382839003E-2</v>
      </c>
      <c r="AK77">
        <f t="shared" si="46"/>
        <v>-3.2452547370121487E-2</v>
      </c>
      <c r="AL77">
        <f t="shared" si="24"/>
        <v>-8.2124813752960518E-2</v>
      </c>
      <c r="AN77">
        <f t="shared" si="34"/>
        <v>0</v>
      </c>
      <c r="AO77">
        <f t="shared" si="34"/>
        <v>0</v>
      </c>
      <c r="AP77">
        <f t="shared" si="34"/>
        <v>-7.0642671843283223E-25</v>
      </c>
      <c r="AQ77">
        <f t="shared" si="34"/>
        <v>-5.3284224220291912E-21</v>
      </c>
      <c r="AR77">
        <f t="shared" si="34"/>
        <v>-5.3291288487476237E-21</v>
      </c>
      <c r="AS77">
        <f t="shared" si="34"/>
        <v>-1.1323489932093196E-5</v>
      </c>
      <c r="AT77">
        <f t="shared" si="34"/>
        <v>-7.3980134223008889E-6</v>
      </c>
      <c r="AU77">
        <f t="shared" si="25"/>
        <v>-1.8721503354394091E-5</v>
      </c>
      <c r="AW77">
        <v>74</v>
      </c>
      <c r="AX77">
        <f>IF(Z77&gt;0, (R77*SUMPRODUCT(K77:$K$98, X77:$X$98)-K77*$AZ$3)/Z77, 0)</f>
        <v>-6.6788538455987564E+21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50000</v>
      </c>
      <c r="S78">
        <f t="shared" si="29"/>
        <v>-5.3606450712158606E+22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-0.41393555319032505</v>
      </c>
      <c r="AC78">
        <f t="shared" si="45"/>
        <v>-0.36958531534850447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-2.7231422586104021E-18</v>
      </c>
      <c r="AI78">
        <f t="shared" si="23"/>
        <v>-2.7234869795445794E-18</v>
      </c>
      <c r="AJ78">
        <f t="shared" si="33"/>
        <v>-4.4350237841820572E-2</v>
      </c>
      <c r="AK78">
        <f t="shared" si="46"/>
        <v>-2.8975488723322756E-2</v>
      </c>
      <c r="AL78">
        <f t="shared" si="24"/>
        <v>-7.3325726565143329E-2</v>
      </c>
      <c r="AN78">
        <f t="shared" si="34"/>
        <v>0</v>
      </c>
      <c r="AO78">
        <f t="shared" si="34"/>
        <v>0</v>
      </c>
      <c r="AP78">
        <f t="shared" si="34"/>
        <v>-7.0164261378154396E-26</v>
      </c>
      <c r="AQ78">
        <f t="shared" si="34"/>
        <v>-5.5426649866515257E-22</v>
      </c>
      <c r="AR78">
        <f t="shared" si="34"/>
        <v>-5.543366629265307E-22</v>
      </c>
      <c r="AS78">
        <f t="shared" si="34"/>
        <v>-9.0270168463753216E-6</v>
      </c>
      <c r="AT78">
        <f t="shared" si="34"/>
        <v>-5.89765100629854E-6</v>
      </c>
      <c r="AU78">
        <f t="shared" si="25"/>
        <v>-1.4924667852673861E-5</v>
      </c>
      <c r="AW78">
        <v>75</v>
      </c>
      <c r="AX78">
        <f>IF(Z78&gt;0, (R78*SUMPRODUCT(K78:$K$98, X78:$X$98)-K78*$AZ$3)/Z78, 0)</f>
        <v>-5.3606450712158606E+22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50000</v>
      </c>
      <c r="S79">
        <f t="shared" si="29"/>
        <v>-4.4892676777546E+23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-0.36958531534850447</v>
      </c>
      <c r="AC79">
        <f t="shared" si="45"/>
        <v>-0.32998688870402187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-3.0452086085070607E-19</v>
      </c>
      <c r="AI79">
        <f t="shared" si="23"/>
        <v>-3.0455761371469088E-19</v>
      </c>
      <c r="AJ79">
        <f t="shared" si="33"/>
        <v>-3.9598426644482598E-2</v>
      </c>
      <c r="AK79">
        <f t="shared" si="46"/>
        <v>-2.5870972074395315E-2</v>
      </c>
      <c r="AL79">
        <f t="shared" si="24"/>
        <v>-6.5469398718877914E-2</v>
      </c>
      <c r="AN79">
        <f t="shared" si="34"/>
        <v>0</v>
      </c>
      <c r="AO79">
        <f t="shared" si="34"/>
        <v>0</v>
      </c>
      <c r="AP79">
        <f t="shared" si="34"/>
        <v>-6.6791541136167458E-27</v>
      </c>
      <c r="AQ79">
        <f t="shared" si="34"/>
        <v>-5.5341041211716162E-23</v>
      </c>
      <c r="AR79">
        <f t="shared" si="34"/>
        <v>-5.5347720365829781E-23</v>
      </c>
      <c r="AS79">
        <f t="shared" si="34"/>
        <v>-7.1962825624803161E-6</v>
      </c>
      <c r="AT79">
        <f t="shared" si="34"/>
        <v>-4.70157127415381E-6</v>
      </c>
      <c r="AU79">
        <f t="shared" si="25"/>
        <v>-1.1897853836634127E-5</v>
      </c>
      <c r="AW79">
        <v>76</v>
      </c>
      <c r="AX79">
        <f>IF(Z79&gt;0, (R79*SUMPRODUCT(K79:$K$98, X79:$X$98)-K79*$AZ$3)/Z79, 0)</f>
        <v>-4.4892676777546E+23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50000</v>
      </c>
      <c r="S80">
        <f t="shared" si="29"/>
        <v>-3.9589294282088684E+24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-0.32998688870402187</v>
      </c>
      <c r="AC80">
        <f t="shared" si="45"/>
        <v>-0.29463115062859091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-3.266423907424258E-20</v>
      </c>
      <c r="AI80">
        <f t="shared" si="23"/>
        <v>-3.2667960170513321E-20</v>
      </c>
      <c r="AJ80">
        <f t="shared" si="33"/>
        <v>-3.5355738075430965E-2</v>
      </c>
      <c r="AK80">
        <f t="shared" si="46"/>
        <v>-2.3099082209281533E-2</v>
      </c>
      <c r="AL80">
        <f t="shared" si="24"/>
        <v>-5.8454820284712494E-2</v>
      </c>
      <c r="AN80">
        <f t="shared" si="34"/>
        <v>0</v>
      </c>
      <c r="AO80">
        <f t="shared" si="34"/>
        <v>0</v>
      </c>
      <c r="AP80">
        <f t="shared" si="34"/>
        <v>-6.0378616912813395E-28</v>
      </c>
      <c r="AQ80">
        <f t="shared" si="34"/>
        <v>-5.3001089848723825E-24</v>
      </c>
      <c r="AR80">
        <f t="shared" si="34"/>
        <v>-5.3007127710415112E-24</v>
      </c>
      <c r="AS80">
        <f t="shared" si="34"/>
        <v>-5.7368323999364874E-6</v>
      </c>
      <c r="AT80">
        <f t="shared" si="34"/>
        <v>-3.7480638346251671E-6</v>
      </c>
      <c r="AU80">
        <f t="shared" si="25"/>
        <v>-9.484896234561655E-6</v>
      </c>
      <c r="AW80">
        <v>77</v>
      </c>
      <c r="AX80">
        <f>IF(Z80&gt;0, (R80*SUMPRODUCT(K80:$K$98, X80:$X$98)-K80*$AZ$3)/Z80, 0)</f>
        <v>-3.9589294282088684E+24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50000</v>
      </c>
      <c r="S81">
        <f t="shared" si="29"/>
        <v>-3.6856585292333528E+25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-0.29463115062859091</v>
      </c>
      <c r="AC81">
        <f t="shared" si="45"/>
        <v>-0.26306352734695615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-3.3270107830858764E-21</v>
      </c>
      <c r="AI81">
        <f t="shared" si="23"/>
        <v>-3.3273676576108227E-21</v>
      </c>
      <c r="AJ81">
        <f t="shared" si="33"/>
        <v>-3.156762328163476E-2</v>
      </c>
      <c r="AK81">
        <f t="shared" si="46"/>
        <v>-2.0624180544001367E-2</v>
      </c>
      <c r="AL81">
        <f t="shared" si="24"/>
        <v>-5.2191803825636124E-2</v>
      </c>
      <c r="AN81">
        <f t="shared" si="34"/>
        <v>0</v>
      </c>
      <c r="AO81">
        <f t="shared" si="34"/>
        <v>0</v>
      </c>
      <c r="AP81">
        <f t="shared" si="34"/>
        <v>-5.1702289987566409E-29</v>
      </c>
      <c r="AQ81">
        <f t="shared" si="34"/>
        <v>-4.8200155593819475E-25</v>
      </c>
      <c r="AR81">
        <f t="shared" si="34"/>
        <v>-4.8205325822818227E-25</v>
      </c>
      <c r="AS81">
        <f t="shared" si="34"/>
        <v>-4.5733676657656907E-6</v>
      </c>
      <c r="AT81">
        <f t="shared" si="34"/>
        <v>-2.987933541633583E-6</v>
      </c>
      <c r="AU81">
        <f t="shared" si="25"/>
        <v>-7.5613012073992733E-6</v>
      </c>
      <c r="AW81">
        <v>78</v>
      </c>
      <c r="AX81">
        <f>IF(Z81&gt;0, (R81*SUMPRODUCT(K81:$K$98, X81:$X$98)-K81*$AZ$3)/Z81, 0)</f>
        <v>-3.6856585292333528E+25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50000</v>
      </c>
      <c r="S82">
        <f t="shared" si="29"/>
        <v>-3.6321582561153562E+26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-0.26306352734695615</v>
      </c>
      <c r="AC82">
        <f t="shared" si="45"/>
        <v>-0.23487814941692509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-3.2097264153844501E-22</v>
      </c>
      <c r="AI82">
        <f t="shared" si="23"/>
        <v>-3.2100497467660348E-22</v>
      </c>
      <c r="AJ82">
        <f t="shared" si="33"/>
        <v>-2.8185377930031064E-2</v>
      </c>
      <c r="AK82">
        <f t="shared" si="46"/>
        <v>-1.8414446914286932E-2</v>
      </c>
      <c r="AL82">
        <f t="shared" si="24"/>
        <v>-4.6599824844317995E-2</v>
      </c>
      <c r="AN82">
        <f t="shared" si="34"/>
        <v>0</v>
      </c>
      <c r="AO82">
        <f t="shared" si="34"/>
        <v>0</v>
      </c>
      <c r="AP82">
        <f t="shared" si="34"/>
        <v>-4.1823855655699323E-30</v>
      </c>
      <c r="AQ82">
        <f t="shared" si="34"/>
        <v>-4.1518745762725363E-26</v>
      </c>
      <c r="AR82">
        <f t="shared" si="34"/>
        <v>-4.152292814829093E-26</v>
      </c>
      <c r="AS82">
        <f t="shared" si="34"/>
        <v>-3.6458607029382127E-6</v>
      </c>
      <c r="AT82">
        <f t="shared" si="34"/>
        <v>-2.3819623259196286E-6</v>
      </c>
      <c r="AU82">
        <f t="shared" si="25"/>
        <v>-6.0278230288578413E-6</v>
      </c>
      <c r="AW82">
        <v>79</v>
      </c>
      <c r="AX82">
        <f>IF(Z82&gt;0, (R82*SUMPRODUCT(K82:$K$98, X82:$X$98)-K82*$AZ$3)/Z82, 0)</f>
        <v>-3.6321582561153562E+26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50000</v>
      </c>
      <c r="S83">
        <f t="shared" si="29"/>
        <v>-3.8001641007970665E+27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-0.23487814941692509</v>
      </c>
      <c r="AC83">
        <f t="shared" si="45"/>
        <v>-0.20971263340796881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-2.9250549178472687E-23</v>
      </c>
      <c r="AI83">
        <f t="shared" si="23"/>
        <v>-2.9253308436071116E-23</v>
      </c>
      <c r="AJ83">
        <f t="shared" si="33"/>
        <v>-2.5165516008956279E-2</v>
      </c>
      <c r="AK83">
        <f t="shared" si="46"/>
        <v>-1.6441470459184756E-2</v>
      </c>
      <c r="AL83">
        <f t="shared" si="24"/>
        <v>-4.1606986468141038E-2</v>
      </c>
      <c r="AN83">
        <f t="shared" si="34"/>
        <v>0</v>
      </c>
      <c r="AO83">
        <f t="shared" si="34"/>
        <v>0</v>
      </c>
      <c r="AP83">
        <f t="shared" si="34"/>
        <v>-3.1867678974887132E-31</v>
      </c>
      <c r="AQ83">
        <f t="shared" si="34"/>
        <v>-3.378253308388836E-27</v>
      </c>
      <c r="AR83">
        <f t="shared" si="34"/>
        <v>-3.3785719851785851E-27</v>
      </c>
      <c r="AS83">
        <f t="shared" si="34"/>
        <v>-2.9064578307861992E-6</v>
      </c>
      <c r="AT83">
        <f t="shared" si="34"/>
        <v>-1.8988857827803154E-6</v>
      </c>
      <c r="AU83">
        <f t="shared" si="25"/>
        <v>-4.8053436135665152E-6</v>
      </c>
      <c r="AW83">
        <v>80</v>
      </c>
      <c r="AX83">
        <f>IF(Z83&gt;0, (R83*SUMPRODUCT(K83:$K$98, X83:$X$98)-K83*$AZ$3)/Z83, 0)</f>
        <v>-3.8001641007970665E+27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50000</v>
      </c>
      <c r="S84">
        <f t="shared" si="29"/>
        <v>-4.2346509562150435E+28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-0.20971263340796881</v>
      </c>
      <c r="AC84">
        <f t="shared" si="45"/>
        <v>-0.18724342268568644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-2.5105801861472437E-24</v>
      </c>
      <c r="AI84">
        <f t="shared" si="23"/>
        <v>-2.5108012709835404E-24</v>
      </c>
      <c r="AJ84">
        <f t="shared" si="33"/>
        <v>-2.2469210722282362E-2</v>
      </c>
      <c r="AK84">
        <f t="shared" si="46"/>
        <v>-1.4679884338557818E-2</v>
      </c>
      <c r="AL84">
        <f t="shared" si="24"/>
        <v>-3.714909506084018E-2</v>
      </c>
      <c r="AN84">
        <f t="shared" si="34"/>
        <v>0</v>
      </c>
      <c r="AO84">
        <f t="shared" si="34"/>
        <v>0</v>
      </c>
      <c r="AP84">
        <f t="shared" si="34"/>
        <v>-2.279812445012325E-32</v>
      </c>
      <c r="AQ84">
        <f t="shared" si="34"/>
        <v>-2.5888939506003979E-28</v>
      </c>
      <c r="AR84">
        <f t="shared" si="34"/>
        <v>-2.5891219318448989E-28</v>
      </c>
      <c r="AS84">
        <f t="shared" si="34"/>
        <v>-2.3170103880629748E-6</v>
      </c>
      <c r="AT84">
        <f t="shared" si="34"/>
        <v>-1.5137801202011442E-6</v>
      </c>
      <c r="AU84">
        <f t="shared" si="25"/>
        <v>-3.830790508264119E-6</v>
      </c>
      <c r="AW84">
        <v>81</v>
      </c>
      <c r="AX84">
        <f>IF(Z84&gt;0, (R84*SUMPRODUCT(K84:$K$98, X84:$X$98)-K84*$AZ$3)/Z84, 0)</f>
        <v>-4.2346509562150435E+28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50000</v>
      </c>
      <c r="S85">
        <f t="shared" si="29"/>
        <v>-5.0454479419493531E+29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-0.18724342268568644</v>
      </c>
      <c r="AC85">
        <f t="shared" si="45"/>
        <v>-0.16718162739793432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-2.0230641758898535E-25</v>
      </c>
      <c r="AI85">
        <f t="shared" si="23"/>
        <v>-2.0232298515933009E-25</v>
      </c>
      <c r="AJ85">
        <f t="shared" si="33"/>
        <v>-2.0061795287752121E-2</v>
      </c>
      <c r="AK85">
        <f t="shared" si="46"/>
        <v>-1.3107039587998052E-2</v>
      </c>
      <c r="AL85">
        <f t="shared" si="24"/>
        <v>-3.3168834875750175E-2</v>
      </c>
      <c r="AN85">
        <f t="shared" si="34"/>
        <v>0</v>
      </c>
      <c r="AO85">
        <f t="shared" si="34"/>
        <v>0</v>
      </c>
      <c r="AP85">
        <f t="shared" si="34"/>
        <v>-1.525390243540557E-33</v>
      </c>
      <c r="AQ85">
        <f t="shared" si="34"/>
        <v>-1.8626523332907674E-29</v>
      </c>
      <c r="AR85">
        <f t="shared" si="34"/>
        <v>-1.8628048723151217E-29</v>
      </c>
      <c r="AS85">
        <f t="shared" si="34"/>
        <v>-1.8471064955859183E-6</v>
      </c>
      <c r="AT85">
        <f t="shared" si="34"/>
        <v>-1.2067762437828E-6</v>
      </c>
      <c r="AU85">
        <f t="shared" si="25"/>
        <v>-3.0538827393687184E-6</v>
      </c>
      <c r="AW85">
        <v>82</v>
      </c>
      <c r="AX85">
        <f>IF(Z85&gt;0, (R85*SUMPRODUCT(K85:$K$98, X85:$X$98)-K85*$AZ$3)/Z85, 0)</f>
        <v>-5.0454479419493531E+29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50000</v>
      </c>
      <c r="S86">
        <f t="shared" si="29"/>
        <v>-6.458526157881394E+30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-0.16718162739793432</v>
      </c>
      <c r="AC86">
        <f t="shared" si="45"/>
        <v>-0.14926931017672707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-1.524629577455554E-26</v>
      </c>
      <c r="AI86">
        <f t="shared" si="23"/>
        <v>-1.5247451373422276E-26</v>
      </c>
      <c r="AJ86">
        <f t="shared" si="33"/>
        <v>-1.7912317221207258E-2</v>
      </c>
      <c r="AK86">
        <f t="shared" si="46"/>
        <v>-1.1702713917855405E-2</v>
      </c>
      <c r="AL86">
        <f t="shared" si="24"/>
        <v>-2.9615031139062664E-2</v>
      </c>
      <c r="AN86">
        <f t="shared" si="34"/>
        <v>0</v>
      </c>
      <c r="AO86">
        <f t="shared" si="34"/>
        <v>0</v>
      </c>
      <c r="AP86">
        <f t="shared" si="34"/>
        <v>-9.4997292046583256E-35</v>
      </c>
      <c r="AQ86">
        <f t="shared" si="34"/>
        <v>-1.2533387267973019E-30</v>
      </c>
      <c r="AR86">
        <f t="shared" si="34"/>
        <v>-1.2534337240893484E-30</v>
      </c>
      <c r="AS86">
        <f t="shared" si="34"/>
        <v>-1.4725019894658154E-6</v>
      </c>
      <c r="AT86">
        <f t="shared" si="34"/>
        <v>-9.6203463311766581E-7</v>
      </c>
      <c r="AU86">
        <f t="shared" si="25"/>
        <v>-2.4345366225834814E-6</v>
      </c>
      <c r="AW86">
        <v>83</v>
      </c>
      <c r="AX86">
        <f>IF(Z86&gt;0, (R86*SUMPRODUCT(K86:$K$98, X86:$X$98)-K86*$AZ$3)/Z86, 0)</f>
        <v>-6.458526157881394E+30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50000</v>
      </c>
      <c r="S87">
        <f t="shared" si="29"/>
        <v>-8.9315789292294275E+31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-0.14926931017672707</v>
      </c>
      <c r="AC87">
        <f t="shared" si="45"/>
        <v>-0.13327616980064916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-1.0694333544582909E-27</v>
      </c>
      <c r="AI87">
        <f t="shared" si="23"/>
        <v>-1.0695079639819018E-27</v>
      </c>
      <c r="AJ87">
        <f t="shared" si="33"/>
        <v>-1.5993140376077908E-2</v>
      </c>
      <c r="AK87">
        <f t="shared" si="46"/>
        <v>-1.0448851712370895E-2</v>
      </c>
      <c r="AL87">
        <f t="shared" si="24"/>
        <v>-2.6441992088448801E-2</v>
      </c>
      <c r="AN87">
        <f t="shared" si="34"/>
        <v>0</v>
      </c>
      <c r="AO87">
        <f t="shared" si="34"/>
        <v>0</v>
      </c>
      <c r="AP87">
        <f t="shared" si="34"/>
        <v>-5.4762133884032841E-36</v>
      </c>
      <c r="AQ87">
        <f t="shared" si="34"/>
        <v>-7.8494607259915854E-32</v>
      </c>
      <c r="AR87">
        <f t="shared" si="34"/>
        <v>-7.8500083473304254E-32</v>
      </c>
      <c r="AS87">
        <f t="shared" si="34"/>
        <v>-1.1738695706838451E-6</v>
      </c>
      <c r="AT87">
        <f t="shared" si="34"/>
        <v>-7.6692811951344517E-7</v>
      </c>
      <c r="AU87">
        <f t="shared" si="25"/>
        <v>-1.9407976901972901E-6</v>
      </c>
      <c r="AW87">
        <v>84</v>
      </c>
      <c r="AX87">
        <f>IF(Z87&gt;0, (R87*SUMPRODUCT(K87:$K$98, X87:$X$98)-K87*$AZ$3)/Z87, 0)</f>
        <v>-8.9315789292294275E+31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50000</v>
      </c>
      <c r="S88">
        <f t="shared" si="29"/>
        <v>-1.3430634733014333E+33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-0.13327616980064916</v>
      </c>
      <c r="AC88">
        <f t="shared" si="45"/>
        <v>-0.11899658017915103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-6.9433385322328637E-29</v>
      </c>
      <c r="AI88">
        <f t="shared" ref="AI88:AI89" si="49">SUM(AE88:AH88)</f>
        <v>-6.9437815365381134E-29</v>
      </c>
      <c r="AJ88">
        <f t="shared" si="33"/>
        <v>-1.4279589621498126E-2</v>
      </c>
      <c r="AK88">
        <f t="shared" si="46"/>
        <v>-9.3293318860454416E-3</v>
      </c>
      <c r="AL88">
        <f t="shared" ref="AL88:AL89" si="50">SUM(AI88:AK88)</f>
        <v>-2.3608921507543568E-2</v>
      </c>
      <c r="AN88">
        <f t="shared" si="34"/>
        <v>0</v>
      </c>
      <c r="AO88">
        <f t="shared" si="34"/>
        <v>0</v>
      </c>
      <c r="AP88">
        <f t="shared" si="34"/>
        <v>-2.9031937475879843E-37</v>
      </c>
      <c r="AQ88">
        <f t="shared" si="34"/>
        <v>-4.5502621024905325E-33</v>
      </c>
      <c r="AR88">
        <f t="shared" si="34"/>
        <v>-4.5505524218652914E-33</v>
      </c>
      <c r="AS88">
        <f t="shared" si="34"/>
        <v>-9.3580163479260568E-7</v>
      </c>
      <c r="AT88">
        <f t="shared" si="34"/>
        <v>-6.113904013978356E-7</v>
      </c>
      <c r="AU88">
        <f t="shared" si="25"/>
        <v>-1.5471920361904413E-6</v>
      </c>
      <c r="AW88">
        <v>85</v>
      </c>
      <c r="AX88">
        <f>IF(Z88&gt;0, (R88*SUMPRODUCT(K88:$K$98, X88:$X$98)-K88*$AZ$3)/Z88, 0)</f>
        <v>-1.3430634733014333E+33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-0.11899658017915103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-4.4300430524940567E-30</v>
      </c>
      <c r="AI89">
        <f t="shared" si="49"/>
        <v>-4.4300430524940567E-30</v>
      </c>
      <c r="AJ89">
        <f t="shared" si="33"/>
        <v>-0.11899658017915103</v>
      </c>
      <c r="AK89">
        <f t="shared" si="46"/>
        <v>-8.3297606125405724E-3</v>
      </c>
      <c r="AL89">
        <f t="shared" si="50"/>
        <v>-0.12732634079169161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-2.5921372746321288E-34</v>
      </c>
      <c r="AR89">
        <f t="shared" si="34"/>
        <v>-2.5921372746321288E-34</v>
      </c>
      <c r="AS89">
        <f t="shared" si="34"/>
        <v>-6.9628097826830768E-6</v>
      </c>
      <c r="AT89">
        <f t="shared" si="34"/>
        <v>-4.8739668478781531E-7</v>
      </c>
      <c r="AU89">
        <f t="shared" si="25"/>
        <v>-7.450206467470892E-6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4395.5583875942939</v>
      </c>
      <c r="AO91" s="8">
        <f t="shared" ref="AO91:AU91" si="51">SUM(AO3:AO89)</f>
        <v>-439.55583875942943</v>
      </c>
      <c r="AP91" s="8">
        <f t="shared" si="51"/>
        <v>-2840.8975507460086</v>
      </c>
      <c r="AQ91" s="8">
        <f t="shared" si="51"/>
        <v>-1815.7932922360842</v>
      </c>
      <c r="AR91" s="8">
        <f t="shared" si="51"/>
        <v>-700.68829414722927</v>
      </c>
      <c r="AS91" s="8">
        <f t="shared" si="51"/>
        <v>-519.4766128718544</v>
      </c>
      <c r="AT91" s="8">
        <f t="shared" si="51"/>
        <v>303.02802417524833</v>
      </c>
      <c r="AU91" s="8">
        <f t="shared" si="51"/>
        <v>-917.13688284383545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9577.6960696723363</v>
      </c>
      <c r="K3">
        <v>1</v>
      </c>
      <c r="L3" s="2">
        <v>0</v>
      </c>
      <c r="O3">
        <f>$C$3</f>
        <v>9577.6960696723363</v>
      </c>
      <c r="P3">
        <f>O3*C5</f>
        <v>957.7696069672337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9577.6960696723363</v>
      </c>
      <c r="AF3">
        <f t="shared" ref="AF3:AG34" si="3">-$Z3*P3</f>
        <v>-957.7696069672337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6100.018258705104</v>
      </c>
      <c r="AJ3">
        <f t="shared" ref="AJ3:AJ66" si="6">AB3-AC3</f>
        <v>0</v>
      </c>
      <c r="AL3">
        <f t="shared" ref="AL3:AL23" si="7">SUM(AI3:AK3)</f>
        <v>6100.018258705104</v>
      </c>
      <c r="AN3">
        <f t="shared" ref="AN3:AU34" si="8">AE3*$K3</f>
        <v>9577.6960696723363</v>
      </c>
      <c r="AO3">
        <f t="shared" si="8"/>
        <v>-957.7696069672337</v>
      </c>
      <c r="AP3">
        <f t="shared" si="8"/>
        <v>-2519.9082039999998</v>
      </c>
      <c r="AQ3">
        <f t="shared" si="8"/>
        <v>0</v>
      </c>
      <c r="AR3">
        <f t="shared" si="8"/>
        <v>6100.018258705104</v>
      </c>
      <c r="AS3">
        <f t="shared" si="8"/>
        <v>0</v>
      </c>
      <c r="AT3">
        <f t="shared" si="8"/>
        <v>0</v>
      </c>
      <c r="AU3">
        <f t="shared" si="8"/>
        <v>6100.018258705104</v>
      </c>
      <c r="AW3">
        <v>0</v>
      </c>
      <c r="AX3">
        <f>IF(Z3&gt;0, (R3*SUMPRODUCT(K3:$K$98, X3:$X$98)-K3*$AZ$3)/Z3, 0)</f>
        <v>0</v>
      </c>
      <c r="AZ3">
        <f>C6*ABS(SUMPRODUCT(X4:X79, K4:K79))/1</f>
        <v>4800.1368534854091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520.7255018571127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514.30037715915114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-514.30037715915114</v>
      </c>
      <c r="AK4">
        <f t="shared" ref="AK4:AK67" si="20">G4*SUM(AB4:AB4, AE4:AF4)</f>
        <v>0</v>
      </c>
      <c r="AL4">
        <f t="shared" si="7"/>
        <v>-631.24007715915116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-104.41044642857142</v>
      </c>
      <c r="AR4">
        <f t="shared" si="8"/>
        <v>-104.41044642857142</v>
      </c>
      <c r="AS4">
        <f t="shared" si="8"/>
        <v>-459.19676532067064</v>
      </c>
      <c r="AT4">
        <f t="shared" si="8"/>
        <v>0</v>
      </c>
      <c r="AU4">
        <f t="shared" si="8"/>
        <v>-563.60721174924208</v>
      </c>
      <c r="AW4">
        <v>1</v>
      </c>
      <c r="AX4">
        <f>IF(Z4&gt;0, (R4*SUMPRODUCT(K4:$K$98, X4:$X$98)-K4*$AZ$3)/Z4, 0)</f>
        <v>520.7255018571127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2.4879479999999998E-3</v>
      </c>
      <c r="Q5" s="4">
        <f t="shared" ref="Q5:Q68" si="22">$C$8</f>
        <v>50</v>
      </c>
      <c r="R5">
        <f t="shared" si="0"/>
        <v>50000</v>
      </c>
      <c r="S5">
        <f t="shared" si="1"/>
        <v>891.07180394721581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514.30037715915114</v>
      </c>
      <c r="AC5">
        <f t="shared" si="19"/>
        <v>869.08669605125078</v>
      </c>
      <c r="AE5">
        <f t="shared" si="2"/>
        <v>0</v>
      </c>
      <c r="AF5">
        <f t="shared" si="3"/>
        <v>0</v>
      </c>
      <c r="AG5">
        <f t="shared" si="3"/>
        <v>-48.766367210892732</v>
      </c>
      <c r="AH5">
        <f t="shared" si="4"/>
        <v>-122.86248610726439</v>
      </c>
      <c r="AI5">
        <f t="shared" si="5"/>
        <v>-171.62885331815713</v>
      </c>
      <c r="AJ5">
        <f t="shared" si="6"/>
        <v>-354.78631889209964</v>
      </c>
      <c r="AK5">
        <f t="shared" si="20"/>
        <v>36.001026401140585</v>
      </c>
      <c r="AL5">
        <f t="shared" si="7"/>
        <v>-490.41414580911618</v>
      </c>
      <c r="AN5">
        <f t="shared" si="8"/>
        <v>0</v>
      </c>
      <c r="AO5">
        <f t="shared" si="8"/>
        <v>0</v>
      </c>
      <c r="AP5">
        <f t="shared" si="8"/>
        <v>-38.876249370928512</v>
      </c>
      <c r="AQ5">
        <f t="shared" si="8"/>
        <v>-97.945221705408457</v>
      </c>
      <c r="AR5">
        <f t="shared" si="8"/>
        <v>-136.82147107633699</v>
      </c>
      <c r="AS5">
        <f t="shared" si="8"/>
        <v>-282.83348125964574</v>
      </c>
      <c r="AT5">
        <f t="shared" si="8"/>
        <v>28.699797832541918</v>
      </c>
      <c r="AU5">
        <f t="shared" si="8"/>
        <v>-390.95515450344078</v>
      </c>
      <c r="AW5">
        <v>2</v>
      </c>
      <c r="AX5">
        <f>IF(Z5&gt;0, (R5*SUMPRODUCT(K5:$K$98, X5:$X$98)-K5*$AZ$3)/Z5, 0)</f>
        <v>891.07180394721581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2.6637029999999999E-3</v>
      </c>
      <c r="Q6" s="4">
        <f t="shared" si="22"/>
        <v>50</v>
      </c>
      <c r="R6">
        <f t="shared" si="0"/>
        <v>50000</v>
      </c>
      <c r="S6">
        <f t="shared" si="1"/>
        <v>1226.550275197613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869.08669605125078</v>
      </c>
      <c r="AC6">
        <f t="shared" si="19"/>
        <v>1181.138586239299</v>
      </c>
      <c r="AE6">
        <f t="shared" si="2"/>
        <v>0</v>
      </c>
      <c r="AF6">
        <f t="shared" si="3"/>
        <v>0</v>
      </c>
      <c r="AG6">
        <f t="shared" si="3"/>
        <v>-48.148804420145048</v>
      </c>
      <c r="AH6">
        <f t="shared" si="4"/>
        <v>-129.89911863875659</v>
      </c>
      <c r="AI6">
        <f t="shared" si="5"/>
        <v>-178.04792305890163</v>
      </c>
      <c r="AJ6">
        <f t="shared" si="6"/>
        <v>-312.05189018804822</v>
      </c>
      <c r="AK6">
        <f t="shared" si="20"/>
        <v>60.836068723587559</v>
      </c>
      <c r="AL6">
        <f t="shared" si="7"/>
        <v>-429.26374452336228</v>
      </c>
      <c r="AN6">
        <f t="shared" si="8"/>
        <v>0</v>
      </c>
      <c r="AO6">
        <f t="shared" si="8"/>
        <v>0</v>
      </c>
      <c r="AP6">
        <f t="shared" si="8"/>
        <v>-34.271367942090301</v>
      </c>
      <c r="AQ6">
        <f t="shared" si="8"/>
        <v>-92.459626855437833</v>
      </c>
      <c r="AR6">
        <f t="shared" si="8"/>
        <v>-126.73099479752814</v>
      </c>
      <c r="AS6">
        <f t="shared" si="8"/>
        <v>-222.11237172869227</v>
      </c>
      <c r="AT6">
        <f t="shared" si="8"/>
        <v>43.301912072068852</v>
      </c>
      <c r="AU6">
        <f t="shared" si="8"/>
        <v>-305.54145445415156</v>
      </c>
      <c r="AW6">
        <v>3</v>
      </c>
      <c r="AX6">
        <f>IF(Z6&gt;0, (R6*SUMPRODUCT(K6:$K$98, X6:$X$98)-K6*$AZ$3)/Z6, 0)</f>
        <v>1226.550275197613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2.8651079999999999E-3</v>
      </c>
      <c r="Q7" s="4">
        <f t="shared" si="22"/>
        <v>50</v>
      </c>
      <c r="R7">
        <f t="shared" si="0"/>
        <v>50000</v>
      </c>
      <c r="S7">
        <f t="shared" si="1"/>
        <v>1530.3673990204061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1181.138586239299</v>
      </c>
      <c r="AC7">
        <f t="shared" si="19"/>
        <v>1454.7478092887327</v>
      </c>
      <c r="AE7">
        <f t="shared" si="2"/>
        <v>0</v>
      </c>
      <c r="AF7">
        <f t="shared" si="3"/>
        <v>0</v>
      </c>
      <c r="AG7">
        <f t="shared" si="3"/>
        <v>-47.529364851209003</v>
      </c>
      <c r="AH7">
        <f t="shared" si="4"/>
        <v>-137.95152473459294</v>
      </c>
      <c r="AI7">
        <f t="shared" si="5"/>
        <v>-185.48088958580195</v>
      </c>
      <c r="AJ7">
        <f t="shared" si="6"/>
        <v>-273.60922304943369</v>
      </c>
      <c r="AK7">
        <f t="shared" si="20"/>
        <v>82.679701036750942</v>
      </c>
      <c r="AL7">
        <f t="shared" si="7"/>
        <v>-376.4104115984847</v>
      </c>
      <c r="AN7">
        <f t="shared" si="8"/>
        <v>0</v>
      </c>
      <c r="AO7">
        <f t="shared" si="8"/>
        <v>0</v>
      </c>
      <c r="AP7">
        <f t="shared" si="8"/>
        <v>-30.205770618042472</v>
      </c>
      <c r="AQ7">
        <f t="shared" si="8"/>
        <v>-87.670687912345045</v>
      </c>
      <c r="AR7">
        <f t="shared" si="8"/>
        <v>-117.87645853038752</v>
      </c>
      <c r="AS7">
        <f t="shared" si="8"/>
        <v>-173.88360766621494</v>
      </c>
      <c r="AT7">
        <f t="shared" si="8"/>
        <v>52.544444725961888</v>
      </c>
      <c r="AU7">
        <f t="shared" si="8"/>
        <v>-239.2156214706406</v>
      </c>
      <c r="AW7">
        <v>4</v>
      </c>
      <c r="AX7">
        <f>IF(Z7&gt;0, (R7*SUMPRODUCT(K7:$K$98, X7:$X$98)-K7*$AZ$3)/Z7, 0)</f>
        <v>1530.3673990204061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4.466869E-3</v>
      </c>
      <c r="Q8" s="4">
        <f t="shared" si="22"/>
        <v>50</v>
      </c>
      <c r="R8">
        <f t="shared" si="0"/>
        <v>50000</v>
      </c>
      <c r="S8">
        <f t="shared" si="1"/>
        <v>1808.1346355850153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1454.7478092887327</v>
      </c>
      <c r="AC8">
        <f t="shared" si="19"/>
        <v>1693.924308791451</v>
      </c>
      <c r="AE8">
        <f t="shared" si="2"/>
        <v>0</v>
      </c>
      <c r="AF8">
        <f t="shared" si="3"/>
        <v>0</v>
      </c>
      <c r="AG8">
        <f t="shared" si="3"/>
        <v>-46.841763756253364</v>
      </c>
      <c r="AH8">
        <f t="shared" si="4"/>
        <v>-212.30744644355511</v>
      </c>
      <c r="AI8">
        <f t="shared" si="5"/>
        <v>-259.14921019980846</v>
      </c>
      <c r="AJ8">
        <f t="shared" si="6"/>
        <v>-239.17649950271834</v>
      </c>
      <c r="AK8">
        <f t="shared" si="20"/>
        <v>101.83234665021129</v>
      </c>
      <c r="AL8">
        <f t="shared" si="7"/>
        <v>-396.49336305231554</v>
      </c>
      <c r="AN8">
        <f t="shared" si="8"/>
        <v>0</v>
      </c>
      <c r="AO8">
        <f t="shared" si="8"/>
        <v>0</v>
      </c>
      <c r="AP8">
        <f t="shared" si="8"/>
        <v>-26.579274724524293</v>
      </c>
      <c r="AQ8">
        <f t="shared" si="8"/>
        <v>-120.4689467811114</v>
      </c>
      <c r="AR8">
        <f t="shared" si="8"/>
        <v>-147.04822150563567</v>
      </c>
      <c r="AS8">
        <f t="shared" si="8"/>
        <v>-135.71516907460861</v>
      </c>
      <c r="AT8">
        <f t="shared" si="8"/>
        <v>57.782408270175829</v>
      </c>
      <c r="AU8">
        <f t="shared" si="8"/>
        <v>-224.98098231006847</v>
      </c>
      <c r="AW8">
        <v>5</v>
      </c>
      <c r="AX8">
        <f>IF(Z8&gt;0, (R8*SUMPRODUCT(K8:$K$98, X8:$X$98)-K8*$AZ$3)/Z8, 0)</f>
        <v>1808.1346355850153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6.2254789999999999E-3</v>
      </c>
      <c r="Q9" s="4">
        <f t="shared" si="22"/>
        <v>50</v>
      </c>
      <c r="R9">
        <f t="shared" si="0"/>
        <v>50000</v>
      </c>
      <c r="S9">
        <f t="shared" si="1"/>
        <v>2023.8856679902972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1693.924308791451</v>
      </c>
      <c r="AC9">
        <f t="shared" si="19"/>
        <v>1865.2832079166469</v>
      </c>
      <c r="AE9">
        <f t="shared" si="2"/>
        <v>0</v>
      </c>
      <c r="AF9">
        <f t="shared" si="3"/>
        <v>0</v>
      </c>
      <c r="AG9">
        <f t="shared" si="3"/>
        <v>-46.081733702103314</v>
      </c>
      <c r="AH9">
        <f t="shared" si="4"/>
        <v>-291.61241658751641</v>
      </c>
      <c r="AI9">
        <f t="shared" si="5"/>
        <v>-337.6941502896197</v>
      </c>
      <c r="AJ9">
        <f t="shared" si="6"/>
        <v>-171.35889912519588</v>
      </c>
      <c r="AK9">
        <f t="shared" si="20"/>
        <v>118.57470161540158</v>
      </c>
      <c r="AL9">
        <f t="shared" si="7"/>
        <v>-390.478347799414</v>
      </c>
      <c r="AN9">
        <f t="shared" si="8"/>
        <v>0</v>
      </c>
      <c r="AO9">
        <f t="shared" si="8"/>
        <v>0</v>
      </c>
      <c r="AP9">
        <f t="shared" si="8"/>
        <v>-23.346440411291333</v>
      </c>
      <c r="AQ9">
        <f t="shared" si="8"/>
        <v>-147.73992556496137</v>
      </c>
      <c r="AR9">
        <f t="shared" si="8"/>
        <v>-171.08636597625269</v>
      </c>
      <c r="AS9">
        <f t="shared" si="8"/>
        <v>-86.815751187509406</v>
      </c>
      <c r="AT9">
        <f t="shared" si="8"/>
        <v>60.073634022677176</v>
      </c>
      <c r="AU9">
        <f t="shared" si="8"/>
        <v>-197.82848314108492</v>
      </c>
      <c r="AW9">
        <v>6</v>
      </c>
      <c r="AX9">
        <f>IF(Z9&gt;0, (R9*SUMPRODUCT(K9:$K$98, X9:$X$98)-K9*$AZ$3)/Z9, 0)</f>
        <v>2023.8856679902972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8.1133709999999994E-3</v>
      </c>
      <c r="Q10" s="4">
        <f t="shared" si="22"/>
        <v>50</v>
      </c>
      <c r="R10">
        <f t="shared" si="0"/>
        <v>50000</v>
      </c>
      <c r="S10">
        <f t="shared" si="1"/>
        <v>2185.8931980448169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1865.2832079166469</v>
      </c>
      <c r="AC10">
        <f t="shared" si="19"/>
        <v>1978.1038590537451</v>
      </c>
      <c r="AE10">
        <f t="shared" si="2"/>
        <v>0</v>
      </c>
      <c r="AF10">
        <f t="shared" si="3"/>
        <v>0</v>
      </c>
      <c r="AG10">
        <f t="shared" si="3"/>
        <v>-45.24703816323391</v>
      </c>
      <c r="AH10">
        <f t="shared" si="4"/>
        <v>-373.87820184836761</v>
      </c>
      <c r="AI10">
        <f t="shared" si="5"/>
        <v>-419.12524001160153</v>
      </c>
      <c r="AJ10">
        <f t="shared" si="6"/>
        <v>-112.82065113709814</v>
      </c>
      <c r="AK10">
        <f t="shared" si="20"/>
        <v>130.56982455416531</v>
      </c>
      <c r="AL10">
        <f t="shared" si="7"/>
        <v>-401.37606659453445</v>
      </c>
      <c r="AN10">
        <f t="shared" si="8"/>
        <v>0</v>
      </c>
      <c r="AO10">
        <f t="shared" si="8"/>
        <v>0</v>
      </c>
      <c r="AP10">
        <f t="shared" si="8"/>
        <v>-20.467462209457334</v>
      </c>
      <c r="AQ10">
        <f t="shared" si="8"/>
        <v>-169.12351123767777</v>
      </c>
      <c r="AR10">
        <f t="shared" si="8"/>
        <v>-189.59097344713513</v>
      </c>
      <c r="AS10">
        <f t="shared" si="8"/>
        <v>-51.034333015663748</v>
      </c>
      <c r="AT10">
        <f t="shared" si="8"/>
        <v>59.063157683752536</v>
      </c>
      <c r="AU10">
        <f t="shared" si="8"/>
        <v>-181.5621487790464</v>
      </c>
      <c r="AW10">
        <v>7</v>
      </c>
      <c r="AX10">
        <f>IF(Z10&gt;0, (R10*SUMPRODUCT(K10:$K$98, X10:$X$98)-K10*$AZ$3)/Z10, 0)</f>
        <v>2185.8931980448169</v>
      </c>
    </row>
    <row r="11" spans="1:52" x14ac:dyDescent="0.25">
      <c r="A11" t="s">
        <v>33</v>
      </c>
      <c r="C11" s="12">
        <f>AU81</f>
        <v>510.61166407155935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1.0286442999999999E-2</v>
      </c>
      <c r="Q11" s="4">
        <f t="shared" si="22"/>
        <v>50</v>
      </c>
      <c r="R11">
        <f t="shared" si="0"/>
        <v>50000</v>
      </c>
      <c r="S11">
        <f t="shared" si="1"/>
        <v>2302.8011278087502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1978.1038590537451</v>
      </c>
      <c r="AC11">
        <f t="shared" si="19"/>
        <v>2041.6237198714771</v>
      </c>
      <c r="AE11">
        <f t="shared" si="2"/>
        <v>0</v>
      </c>
      <c r="AF11">
        <f t="shared" si="3"/>
        <v>0</v>
      </c>
      <c r="AG11">
        <f t="shared" si="3"/>
        <v>-44.329136702616637</v>
      </c>
      <c r="AH11">
        <f t="shared" si="4"/>
        <v>-465.43107898493031</v>
      </c>
      <c r="AI11">
        <f t="shared" si="5"/>
        <v>-509.76021568754697</v>
      </c>
      <c r="AJ11">
        <f t="shared" si="6"/>
        <v>-63.519860817732024</v>
      </c>
      <c r="AK11">
        <f t="shared" si="20"/>
        <v>138.46727013376216</v>
      </c>
      <c r="AL11">
        <f t="shared" si="7"/>
        <v>-434.81280637151684</v>
      </c>
      <c r="AN11">
        <f t="shared" si="8"/>
        <v>0</v>
      </c>
      <c r="AO11">
        <f t="shared" si="8"/>
        <v>0</v>
      </c>
      <c r="AP11">
        <f t="shared" si="8"/>
        <v>-17.90379482499154</v>
      </c>
      <c r="AQ11">
        <f t="shared" si="8"/>
        <v>-187.9798065823544</v>
      </c>
      <c r="AR11">
        <f t="shared" si="8"/>
        <v>-205.88360140734596</v>
      </c>
      <c r="AS11">
        <f t="shared" si="8"/>
        <v>-25.654606427865865</v>
      </c>
      <c r="AT11">
        <f t="shared" si="8"/>
        <v>55.924608031115163</v>
      </c>
      <c r="AU11">
        <f t="shared" si="8"/>
        <v>-175.61359980409665</v>
      </c>
      <c r="AW11">
        <v>8</v>
      </c>
      <c r="AX11">
        <f>IF(Z11&gt;0, (R11*SUMPRODUCT(K11:$K$98, X11:$X$98)-K11*$AZ$3)/Z11, 0)</f>
        <v>2302.8011278087502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1.2759904000000001E-2</v>
      </c>
      <c r="Q12" s="4">
        <f t="shared" si="22"/>
        <v>50</v>
      </c>
      <c r="R12">
        <f t="shared" si="0"/>
        <v>50000</v>
      </c>
      <c r="S12">
        <f t="shared" si="1"/>
        <v>2379.21425006653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2041.6237198714771</v>
      </c>
      <c r="AC12">
        <f t="shared" si="19"/>
        <v>2061.361209767168</v>
      </c>
      <c r="AE12">
        <f t="shared" si="2"/>
        <v>0</v>
      </c>
      <c r="AF12">
        <f t="shared" si="3"/>
        <v>0</v>
      </c>
      <c r="AG12">
        <f t="shared" si="3"/>
        <v>-43.320209806862209</v>
      </c>
      <c r="AH12">
        <f t="shared" si="4"/>
        <v>-565.63552872826494</v>
      </c>
      <c r="AI12">
        <f t="shared" si="5"/>
        <v>-608.95573853512713</v>
      </c>
      <c r="AJ12">
        <f t="shared" si="6"/>
        <v>-19.737489895690942</v>
      </c>
      <c r="AK12">
        <f t="shared" si="20"/>
        <v>142.91366039100342</v>
      </c>
      <c r="AL12">
        <f t="shared" si="7"/>
        <v>-485.77956803981465</v>
      </c>
      <c r="AN12">
        <f t="shared" si="8"/>
        <v>0</v>
      </c>
      <c r="AO12">
        <f t="shared" si="8"/>
        <v>0</v>
      </c>
      <c r="AP12">
        <f t="shared" si="8"/>
        <v>-15.621701940659852</v>
      </c>
      <c r="AQ12">
        <f t="shared" si="8"/>
        <v>-203.97384214516862</v>
      </c>
      <c r="AR12">
        <f t="shared" si="8"/>
        <v>-219.59554408582846</v>
      </c>
      <c r="AS12">
        <f t="shared" si="8"/>
        <v>-7.1175367243587857</v>
      </c>
      <c r="AT12">
        <f t="shared" si="8"/>
        <v>51.536098643808728</v>
      </c>
      <c r="AU12">
        <f t="shared" si="8"/>
        <v>-175.17698216637851</v>
      </c>
      <c r="AW12">
        <v>9</v>
      </c>
      <c r="AX12">
        <f>IF(Z12&gt;0, (R12*SUMPRODUCT(K12:$K$98, X12:$X$98)-K12*$AZ$3)/Z12, 0)</f>
        <v>2379.21425006653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1.5498582E-2</v>
      </c>
      <c r="Q13" s="4">
        <f t="shared" si="22"/>
        <v>50</v>
      </c>
      <c r="R13">
        <f t="shared" si="0"/>
        <v>50000</v>
      </c>
      <c r="S13">
        <f t="shared" si="1"/>
        <v>2419.5427220088459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2061.361209767168</v>
      </c>
      <c r="AC13">
        <f t="shared" si="19"/>
        <v>2042.8492394773973</v>
      </c>
      <c r="AE13">
        <f t="shared" si="2"/>
        <v>0</v>
      </c>
      <c r="AF13">
        <f t="shared" si="3"/>
        <v>0</v>
      </c>
      <c r="AG13">
        <f t="shared" si="3"/>
        <v>-42.215605884844727</v>
      </c>
      <c r="AH13">
        <f t="shared" si="4"/>
        <v>-671.40182394885812</v>
      </c>
      <c r="AI13">
        <f t="shared" si="5"/>
        <v>-713.61742983370289</v>
      </c>
      <c r="AJ13">
        <f t="shared" si="6"/>
        <v>18.511970289770716</v>
      </c>
      <c r="AK13">
        <f t="shared" si="20"/>
        <v>144.29528468370177</v>
      </c>
      <c r="AL13">
        <f t="shared" si="7"/>
        <v>-550.8101748602304</v>
      </c>
      <c r="AN13">
        <f t="shared" si="8"/>
        <v>0</v>
      </c>
      <c r="AO13">
        <f t="shared" si="8"/>
        <v>0</v>
      </c>
      <c r="AP13">
        <f t="shared" si="8"/>
        <v>-13.592295261380691</v>
      </c>
      <c r="AQ13">
        <f t="shared" si="8"/>
        <v>-216.17341830971054</v>
      </c>
      <c r="AR13">
        <f t="shared" si="8"/>
        <v>-229.76571357109125</v>
      </c>
      <c r="AS13">
        <f t="shared" si="8"/>
        <v>5.9603589898682827</v>
      </c>
      <c r="AT13">
        <f t="shared" si="8"/>
        <v>46.459219834387348</v>
      </c>
      <c r="AU13">
        <f t="shared" si="8"/>
        <v>-177.34613474683562</v>
      </c>
      <c r="AW13">
        <v>10</v>
      </c>
      <c r="AX13">
        <f>IF(Z13&gt;0, (R13*SUMPRODUCT(K13:$K$98, X13:$X$98)-K13*$AZ$3)/Z13, 0)</f>
        <v>2419.5427220088459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1.8608946000000001E-2</v>
      </c>
      <c r="Q14" s="4">
        <f t="shared" si="22"/>
        <v>50</v>
      </c>
      <c r="R14">
        <f t="shared" si="0"/>
        <v>50000</v>
      </c>
      <c r="S14">
        <f t="shared" si="1"/>
        <v>2429.1278380316908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2042.8492394773973</v>
      </c>
      <c r="AC14">
        <f t="shared" si="19"/>
        <v>1992.2667781814343</v>
      </c>
      <c r="AE14">
        <f t="shared" si="2"/>
        <v>0</v>
      </c>
      <c r="AF14">
        <f t="shared" si="3"/>
        <v>0</v>
      </c>
      <c r="AG14">
        <f t="shared" si="3"/>
        <v>-41.00786189572792</v>
      </c>
      <c r="AH14">
        <f t="shared" si="4"/>
        <v>-785.5879302683577</v>
      </c>
      <c r="AI14">
        <f t="shared" si="5"/>
        <v>-826.59579216408565</v>
      </c>
      <c r="AJ14">
        <f t="shared" si="6"/>
        <v>50.582461295962958</v>
      </c>
      <c r="AK14">
        <f t="shared" si="20"/>
        <v>142.99944676341784</v>
      </c>
      <c r="AL14">
        <f t="shared" si="7"/>
        <v>-633.01388410470486</v>
      </c>
      <c r="AN14">
        <f t="shared" si="8"/>
        <v>0</v>
      </c>
      <c r="AO14">
        <f t="shared" si="8"/>
        <v>0</v>
      </c>
      <c r="AP14">
        <f t="shared" si="8"/>
        <v>-11.788780375206958</v>
      </c>
      <c r="AQ14">
        <f t="shared" si="8"/>
        <v>-225.83775762061529</v>
      </c>
      <c r="AR14">
        <f t="shared" si="8"/>
        <v>-237.62653799582228</v>
      </c>
      <c r="AS14">
        <f t="shared" si="8"/>
        <v>14.541248909093577</v>
      </c>
      <c r="AT14">
        <f t="shared" si="8"/>
        <v>41.108923843836223</v>
      </c>
      <c r="AU14">
        <f t="shared" si="8"/>
        <v>-181.97636524289246</v>
      </c>
      <c r="AW14">
        <v>11</v>
      </c>
      <c r="AX14">
        <f>IF(Z14&gt;0, (R14*SUMPRODUCT(K14:$K$98, X14:$X$98)-K14*$AZ$3)/Z14, 0)</f>
        <v>2429.1278380316908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2.2132820000000001E-2</v>
      </c>
      <c r="Q15" s="4">
        <f t="shared" si="22"/>
        <v>50</v>
      </c>
      <c r="R15">
        <f t="shared" si="0"/>
        <v>50000</v>
      </c>
      <c r="S15">
        <f t="shared" si="1"/>
        <v>2411.5270803150388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1992.2667781814343</v>
      </c>
      <c r="AC15">
        <f t="shared" si="19"/>
        <v>1914.2780893230936</v>
      </c>
      <c r="AE15">
        <f t="shared" si="2"/>
        <v>0</v>
      </c>
      <c r="AF15">
        <f t="shared" si="3"/>
        <v>0</v>
      </c>
      <c r="AG15">
        <f t="shared" si="3"/>
        <v>-39.690163650847637</v>
      </c>
      <c r="AH15">
        <f t="shared" si="4"/>
        <v>-907.61962592300483</v>
      </c>
      <c r="AI15">
        <f t="shared" si="5"/>
        <v>-947.30978957385241</v>
      </c>
      <c r="AJ15">
        <f t="shared" si="6"/>
        <v>77.988688858340765</v>
      </c>
      <c r="AK15">
        <f t="shared" si="20"/>
        <v>139.45867447270041</v>
      </c>
      <c r="AL15">
        <f t="shared" si="7"/>
        <v>-729.86242624281124</v>
      </c>
      <c r="AN15">
        <f t="shared" si="8"/>
        <v>0</v>
      </c>
      <c r="AO15">
        <f t="shared" si="8"/>
        <v>0</v>
      </c>
      <c r="AP15">
        <f t="shared" si="8"/>
        <v>-10.187476444099019</v>
      </c>
      <c r="AQ15">
        <f t="shared" si="8"/>
        <v>-232.96335184284649</v>
      </c>
      <c r="AR15">
        <f t="shared" si="8"/>
        <v>-243.15082828694551</v>
      </c>
      <c r="AS15">
        <f t="shared" si="8"/>
        <v>20.017753961403642</v>
      </c>
      <c r="AT15">
        <f t="shared" si="8"/>
        <v>35.795568232321131</v>
      </c>
      <c r="AU15">
        <f t="shared" si="8"/>
        <v>-187.33750609322072</v>
      </c>
      <c r="AW15">
        <v>12</v>
      </c>
      <c r="AX15">
        <f>IF(Z15&gt;0, (R15*SUMPRODUCT(K15:$K$98, X15:$X$98)-K15*$AZ$3)/Z15, 0)</f>
        <v>2411.5270803150388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2.5807838999999999E-2</v>
      </c>
      <c r="Q16" s="4">
        <f t="shared" si="22"/>
        <v>50</v>
      </c>
      <c r="R16">
        <f t="shared" si="0"/>
        <v>50000</v>
      </c>
      <c r="S16">
        <f t="shared" si="1"/>
        <v>2369.1832250074331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1914.2780893230936</v>
      </c>
      <c r="AC16">
        <f t="shared" si="19"/>
        <v>1813.3228345894199</v>
      </c>
      <c r="AE16">
        <f t="shared" si="2"/>
        <v>0</v>
      </c>
      <c r="AF16">
        <f t="shared" si="3"/>
        <v>0</v>
      </c>
      <c r="AG16">
        <f t="shared" si="3"/>
        <v>-38.268944660954432</v>
      </c>
      <c r="AH16">
        <f t="shared" si="4"/>
        <v>-1024.317353384728</v>
      </c>
      <c r="AI16">
        <f t="shared" si="5"/>
        <v>-1062.5862980456825</v>
      </c>
      <c r="AJ16">
        <f t="shared" si="6"/>
        <v>100.95525473367366</v>
      </c>
      <c r="AK16">
        <f t="shared" si="20"/>
        <v>133.99946625261657</v>
      </c>
      <c r="AL16">
        <f t="shared" si="7"/>
        <v>-827.63157705939227</v>
      </c>
      <c r="AN16">
        <f t="shared" si="8"/>
        <v>0</v>
      </c>
      <c r="AO16">
        <f t="shared" si="8"/>
        <v>0</v>
      </c>
      <c r="AP16">
        <f t="shared" si="8"/>
        <v>-8.7702543997968103</v>
      </c>
      <c r="AQ16">
        <f t="shared" si="8"/>
        <v>-234.74709989785711</v>
      </c>
      <c r="AR16">
        <f t="shared" si="8"/>
        <v>-243.51735429765392</v>
      </c>
      <c r="AS16">
        <f t="shared" si="8"/>
        <v>23.136338742938491</v>
      </c>
      <c r="AT16">
        <f t="shared" si="8"/>
        <v>30.709219156270429</v>
      </c>
      <c r="AU16">
        <f t="shared" si="8"/>
        <v>-189.67179639844503</v>
      </c>
      <c r="AW16">
        <v>13</v>
      </c>
      <c r="AX16">
        <f>IF(Z16&gt;0, (R16*SUMPRODUCT(K16:$K$98, X16:$X$98)-K16*$AZ$3)/Z16, 0)</f>
        <v>2369.1832250074331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2.9740472E-2</v>
      </c>
      <c r="Q17" s="4">
        <f t="shared" si="22"/>
        <v>50</v>
      </c>
      <c r="R17">
        <f t="shared" si="0"/>
        <v>50000</v>
      </c>
      <c r="S17">
        <f t="shared" si="1"/>
        <v>2308.1999370403187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1813.3228345894199</v>
      </c>
      <c r="AC17">
        <f t="shared" si="19"/>
        <v>1696.4401071104678</v>
      </c>
      <c r="AE17">
        <f t="shared" si="2"/>
        <v>0</v>
      </c>
      <c r="AF17">
        <f t="shared" si="3"/>
        <v>0</v>
      </c>
      <c r="AG17">
        <f t="shared" si="3"/>
        <v>-36.748118737186218</v>
      </c>
      <c r="AH17">
        <f t="shared" si="4"/>
        <v>-1138.1364771586648</v>
      </c>
      <c r="AI17">
        <f t="shared" si="5"/>
        <v>-1174.8845958958509</v>
      </c>
      <c r="AJ17">
        <f t="shared" si="6"/>
        <v>116.88272747895212</v>
      </c>
      <c r="AK17">
        <f t="shared" si="20"/>
        <v>126.93259842125941</v>
      </c>
      <c r="AL17">
        <f t="shared" si="7"/>
        <v>-931.06926999563939</v>
      </c>
      <c r="AN17">
        <f t="shared" si="8"/>
        <v>0</v>
      </c>
      <c r="AO17">
        <f t="shared" si="8"/>
        <v>0</v>
      </c>
      <c r="AP17">
        <f t="shared" si="8"/>
        <v>-7.5193931699900061</v>
      </c>
      <c r="AQ17">
        <f t="shared" si="8"/>
        <v>-232.8852726875302</v>
      </c>
      <c r="AR17">
        <f t="shared" si="8"/>
        <v>-240.4046658575202</v>
      </c>
      <c r="AS17">
        <f t="shared" si="8"/>
        <v>23.916521794778866</v>
      </c>
      <c r="AT17">
        <f t="shared" si="8"/>
        <v>25.972924503807796</v>
      </c>
      <c r="AU17">
        <f t="shared" si="8"/>
        <v>-190.51521955893355</v>
      </c>
      <c r="AW17">
        <v>14</v>
      </c>
      <c r="AX17">
        <f>IF(Z17&gt;0, (R17*SUMPRODUCT(K17:$K$98, X17:$X$98)-K17*$AZ$3)/Z17, 0)</f>
        <v>2308.1999370403187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3.4073305999999998E-2</v>
      </c>
      <c r="Q18" s="4">
        <f t="shared" si="22"/>
        <v>50</v>
      </c>
      <c r="R18">
        <f t="shared" si="0"/>
        <v>50000</v>
      </c>
      <c r="S18">
        <f t="shared" si="1"/>
        <v>2232.9312941866283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1696.4401071104678</v>
      </c>
      <c r="AC18">
        <f t="shared" si="19"/>
        <v>1568.7908812255314</v>
      </c>
      <c r="AE18">
        <f t="shared" si="2"/>
        <v>0</v>
      </c>
      <c r="AF18">
        <f t="shared" si="3"/>
        <v>0</v>
      </c>
      <c r="AG18">
        <f t="shared" si="3"/>
        <v>-35.128507655157883</v>
      </c>
      <c r="AH18">
        <f t="shared" si="4"/>
        <v>-1252.1298946564796</v>
      </c>
      <c r="AI18">
        <f t="shared" si="5"/>
        <v>-1287.2584023116374</v>
      </c>
      <c r="AJ18">
        <f t="shared" si="6"/>
        <v>127.64922588493641</v>
      </c>
      <c r="AK18">
        <f t="shared" si="20"/>
        <v>118.75080749773275</v>
      </c>
      <c r="AL18">
        <f t="shared" si="7"/>
        <v>-1040.8583689289683</v>
      </c>
      <c r="AN18">
        <f t="shared" si="8"/>
        <v>0</v>
      </c>
      <c r="AO18">
        <f t="shared" si="8"/>
        <v>0</v>
      </c>
      <c r="AP18">
        <f t="shared" si="8"/>
        <v>-6.4178470123881493</v>
      </c>
      <c r="AQ18">
        <f t="shared" si="8"/>
        <v>-228.75945037087453</v>
      </c>
      <c r="AR18">
        <f t="shared" si="8"/>
        <v>-235.17729738326267</v>
      </c>
      <c r="AS18">
        <f t="shared" si="8"/>
        <v>23.321036322447135</v>
      </c>
      <c r="AT18">
        <f t="shared" si="8"/>
        <v>21.69532855194042</v>
      </c>
      <c r="AU18">
        <f t="shared" si="8"/>
        <v>-190.16093250887513</v>
      </c>
      <c r="AW18">
        <v>15</v>
      </c>
      <c r="AX18">
        <f>IF(Z18&gt;0, (R18*SUMPRODUCT(K18:$K$98, X18:$X$98)-K18*$AZ$3)/Z18, 0)</f>
        <v>2232.9312941866283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3.9255977999999997E-2</v>
      </c>
      <c r="Q19" s="4">
        <f t="shared" si="22"/>
        <v>50</v>
      </c>
      <c r="R19">
        <f t="shared" si="0"/>
        <v>50000</v>
      </c>
      <c r="S19">
        <f t="shared" si="1"/>
        <v>2146.8093878669247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1568.7908812255314</v>
      </c>
      <c r="AC19">
        <f t="shared" si="19"/>
        <v>1433.9921869284017</v>
      </c>
      <c r="AE19">
        <f t="shared" si="2"/>
        <v>0</v>
      </c>
      <c r="AF19">
        <f t="shared" si="3"/>
        <v>0</v>
      </c>
      <c r="AG19">
        <f t="shared" si="3"/>
        <v>-33.398218654922594</v>
      </c>
      <c r="AH19">
        <f t="shared" si="4"/>
        <v>-1379.0039236837092</v>
      </c>
      <c r="AI19">
        <f t="shared" si="5"/>
        <v>-1412.4021423386318</v>
      </c>
      <c r="AJ19">
        <f t="shared" si="6"/>
        <v>134.79869429712971</v>
      </c>
      <c r="AK19">
        <f t="shared" si="20"/>
        <v>109.81536168578721</v>
      </c>
      <c r="AL19">
        <f t="shared" si="7"/>
        <v>-1167.788086355715</v>
      </c>
      <c r="AN19">
        <f t="shared" si="8"/>
        <v>0</v>
      </c>
      <c r="AO19">
        <f t="shared" si="8"/>
        <v>0</v>
      </c>
      <c r="AP19">
        <f t="shared" si="8"/>
        <v>-5.4479729295880297</v>
      </c>
      <c r="AQ19">
        <f t="shared" si="8"/>
        <v>-224.94541171935259</v>
      </c>
      <c r="AR19">
        <f t="shared" si="8"/>
        <v>-230.39338464894061</v>
      </c>
      <c r="AS19">
        <f t="shared" si="8"/>
        <v>21.988587028019055</v>
      </c>
      <c r="AT19">
        <f t="shared" si="8"/>
        <v>17.913264294079571</v>
      </c>
      <c r="AU19">
        <f t="shared" si="8"/>
        <v>-190.49153332684199</v>
      </c>
      <c r="AW19">
        <v>16</v>
      </c>
      <c r="AX19">
        <f>IF(Z19&gt;0, (R19*SUMPRODUCT(K19:$K$98, X19:$X$98)-K19*$AZ$3)/Z19, 0)</f>
        <v>2146.8093878669247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4.4782766000000002E-2</v>
      </c>
      <c r="Q20" s="4">
        <f t="shared" si="22"/>
        <v>50</v>
      </c>
      <c r="R20">
        <f t="shared" si="0"/>
        <v>50000</v>
      </c>
      <c r="S20">
        <f t="shared" si="1"/>
        <v>2047.8283168030273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1433.9921869284017</v>
      </c>
      <c r="AC20">
        <f t="shared" si="19"/>
        <v>1292.9403074177499</v>
      </c>
      <c r="AE20">
        <f t="shared" si="2"/>
        <v>0</v>
      </c>
      <c r="AF20">
        <f t="shared" si="3"/>
        <v>0</v>
      </c>
      <c r="AG20">
        <f t="shared" si="3"/>
        <v>-31.568571857533133</v>
      </c>
      <c r="AH20">
        <f t="shared" si="4"/>
        <v>-1495.6646108402335</v>
      </c>
      <c r="AI20">
        <f t="shared" si="5"/>
        <v>-1527.2331826977668</v>
      </c>
      <c r="AJ20">
        <f t="shared" si="6"/>
        <v>141.05187951065182</v>
      </c>
      <c r="AK20">
        <f t="shared" si="20"/>
        <v>100.37945308498813</v>
      </c>
      <c r="AL20">
        <f t="shared" si="7"/>
        <v>-1285.8018501021268</v>
      </c>
      <c r="AN20">
        <f t="shared" si="8"/>
        <v>0</v>
      </c>
      <c r="AO20">
        <f t="shared" si="8"/>
        <v>0</v>
      </c>
      <c r="AP20">
        <f t="shared" si="8"/>
        <v>-4.5977838423322082</v>
      </c>
      <c r="AQ20">
        <f t="shared" si="8"/>
        <v>-217.83508650006715</v>
      </c>
      <c r="AR20">
        <f t="shared" si="8"/>
        <v>-222.43287034239938</v>
      </c>
      <c r="AS20">
        <f t="shared" si="8"/>
        <v>20.543408028447388</v>
      </c>
      <c r="AT20">
        <f t="shared" si="8"/>
        <v>14.619699287605568</v>
      </c>
      <c r="AU20">
        <f t="shared" si="8"/>
        <v>-187.26976302634642</v>
      </c>
      <c r="AW20">
        <v>17</v>
      </c>
      <c r="AX20">
        <f>IF(Z20&gt;0, (R20*SUMPRODUCT(K20:$K$98, X20:$X$98)-K20*$AZ$3)/Z20, 0)</f>
        <v>2047.8283168030273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5.0287691000000002E-2</v>
      </c>
      <c r="Q21" s="4">
        <f t="shared" si="22"/>
        <v>50</v>
      </c>
      <c r="R21">
        <f t="shared" si="0"/>
        <v>50000</v>
      </c>
      <c r="S21">
        <f t="shared" si="1"/>
        <v>1938.3037278105542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1292.9403074177499</v>
      </c>
      <c r="AC21">
        <f t="shared" si="19"/>
        <v>1150.0101603897363</v>
      </c>
      <c r="AE21">
        <f t="shared" si="2"/>
        <v>0</v>
      </c>
      <c r="AF21">
        <f t="shared" si="3"/>
        <v>0</v>
      </c>
      <c r="AG21">
        <f t="shared" si="3"/>
        <v>-29.665375552074881</v>
      </c>
      <c r="AH21">
        <f t="shared" si="4"/>
        <v>-1587.5105868829223</v>
      </c>
      <c r="AI21">
        <f t="shared" si="5"/>
        <v>-1617.1759624349972</v>
      </c>
      <c r="AJ21">
        <f t="shared" si="6"/>
        <v>142.93014702801361</v>
      </c>
      <c r="AK21">
        <f t="shared" si="20"/>
        <v>90.505821519242502</v>
      </c>
      <c r="AL21">
        <f t="shared" si="7"/>
        <v>-1383.7399938877411</v>
      </c>
      <c r="AN21">
        <f t="shared" si="8"/>
        <v>0</v>
      </c>
      <c r="AO21">
        <f t="shared" si="8"/>
        <v>0</v>
      </c>
      <c r="AP21">
        <f t="shared" si="8"/>
        <v>-3.8576732774650813</v>
      </c>
      <c r="AQ21">
        <f t="shared" si="8"/>
        <v>-206.43922602499535</v>
      </c>
      <c r="AR21">
        <f t="shared" si="8"/>
        <v>-210.29689930246045</v>
      </c>
      <c r="AS21">
        <f t="shared" si="8"/>
        <v>18.586577734916229</v>
      </c>
      <c r="AT21">
        <f t="shared" si="8"/>
        <v>11.769339933584153</v>
      </c>
      <c r="AU21">
        <f t="shared" si="8"/>
        <v>-179.94098163396006</v>
      </c>
      <c r="AW21">
        <v>18</v>
      </c>
      <c r="AX21">
        <f>IF(Z21&gt;0, (R21*SUMPRODUCT(K21:$K$98, X21:$X$98)-K21*$AZ$3)/Z21, 0)</f>
        <v>1938.3037278105542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5.6343962999999997E-2</v>
      </c>
      <c r="Q22" s="4">
        <f t="shared" si="22"/>
        <v>50</v>
      </c>
      <c r="R22">
        <f t="shared" si="0"/>
        <v>50000</v>
      </c>
      <c r="S22">
        <f t="shared" si="1"/>
        <v>1824.0982230726606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1150.0101603897363</v>
      </c>
      <c r="AC22">
        <f t="shared" si="19"/>
        <v>1010.4503446076465</v>
      </c>
      <c r="AE22">
        <f t="shared" si="2"/>
        <v>0</v>
      </c>
      <c r="AF22">
        <f t="shared" si="3"/>
        <v>0</v>
      </c>
      <c r="AG22">
        <f t="shared" si="3"/>
        <v>-27.697256974066921</v>
      </c>
      <c r="AH22">
        <f t="shared" si="4"/>
        <v>-1671.4648224872117</v>
      </c>
      <c r="AI22">
        <f t="shared" si="5"/>
        <v>-1699.1620794612786</v>
      </c>
      <c r="AJ22">
        <f t="shared" si="6"/>
        <v>139.5598157820898</v>
      </c>
      <c r="AK22">
        <f t="shared" si="20"/>
        <v>80.500711227281542</v>
      </c>
      <c r="AL22">
        <f t="shared" si="7"/>
        <v>-1479.1015524519073</v>
      </c>
      <c r="AN22">
        <f t="shared" si="8"/>
        <v>0</v>
      </c>
      <c r="AO22">
        <f t="shared" si="8"/>
        <v>0</v>
      </c>
      <c r="AP22">
        <f t="shared" si="8"/>
        <v>-3.2158392359632582</v>
      </c>
      <c r="AQ22">
        <f t="shared" si="8"/>
        <v>-194.06839322462613</v>
      </c>
      <c r="AR22">
        <f t="shared" si="8"/>
        <v>-197.28423246058938</v>
      </c>
      <c r="AS22">
        <f t="shared" si="8"/>
        <v>16.203840393872369</v>
      </c>
      <c r="AT22">
        <f t="shared" si="8"/>
        <v>9.3466781179821563</v>
      </c>
      <c r="AU22">
        <f t="shared" si="8"/>
        <v>-171.73371394873487</v>
      </c>
      <c r="AW22">
        <v>19</v>
      </c>
      <c r="AX22">
        <f>IF(Z22&gt;0, (R22*SUMPRODUCT(K22:$K$98, X22:$X$98)-K22*$AZ$3)/Z22, 0)</f>
        <v>1824.0982230726606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6.2785228999999998E-2</v>
      </c>
      <c r="Q23" s="4">
        <f t="shared" si="22"/>
        <v>50</v>
      </c>
      <c r="R23">
        <f t="shared" si="0"/>
        <v>50000</v>
      </c>
      <c r="S23">
        <f t="shared" si="1"/>
        <v>1705.7070967243926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1010.4503446076465</v>
      </c>
      <c r="AC23">
        <f t="shared" si="19"/>
        <v>876.09571052847173</v>
      </c>
      <c r="AE23">
        <f t="shared" si="2"/>
        <v>0</v>
      </c>
      <c r="AF23">
        <f t="shared" si="3"/>
        <v>0</v>
      </c>
      <c r="AG23">
        <f t="shared" si="3"/>
        <v>-25.68130578253761</v>
      </c>
      <c r="AH23">
        <f t="shared" si="4"/>
        <v>-1738.9786217886387</v>
      </c>
      <c r="AI23">
        <f t="shared" si="5"/>
        <v>-1764.6599275711765</v>
      </c>
      <c r="AJ23">
        <f t="shared" si="6"/>
        <v>134.35463407917473</v>
      </c>
      <c r="AK23">
        <f t="shared" si="20"/>
        <v>70.731524122535262</v>
      </c>
      <c r="AL23">
        <f t="shared" si="7"/>
        <v>-1559.5737693694664</v>
      </c>
      <c r="AN23">
        <f t="shared" si="8"/>
        <v>0</v>
      </c>
      <c r="AO23">
        <f t="shared" si="8"/>
        <v>0</v>
      </c>
      <c r="AP23">
        <f t="shared" si="8"/>
        <v>-2.662297893523649</v>
      </c>
      <c r="AQ23">
        <f t="shared" si="8"/>
        <v>-180.27428826530198</v>
      </c>
      <c r="AR23">
        <f t="shared" si="8"/>
        <v>-182.93658615882563</v>
      </c>
      <c r="AS23">
        <f t="shared" si="8"/>
        <v>13.928110288587648</v>
      </c>
      <c r="AT23">
        <f t="shared" si="8"/>
        <v>7.3325082950099025</v>
      </c>
      <c r="AU23">
        <f t="shared" si="8"/>
        <v>-161.67596757522807</v>
      </c>
      <c r="AW23">
        <v>20</v>
      </c>
      <c r="AX23">
        <f>IF(Z23&gt;0, (R23*SUMPRODUCT(K23:$K$98, X23:$X$98)-K23*$AZ$3)/Z23, 0)</f>
        <v>1705.7070967243926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6.9956555000000004E-2</v>
      </c>
      <c r="Q24" s="4">
        <f t="shared" si="22"/>
        <v>50</v>
      </c>
      <c r="R24">
        <f t="shared" si="0"/>
        <v>50000</v>
      </c>
      <c r="S24">
        <f t="shared" si="1"/>
        <v>1585.2799830802053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876.09571052847173</v>
      </c>
      <c r="AC24">
        <f t="shared" si="19"/>
        <v>749.13727864303689</v>
      </c>
      <c r="AE24">
        <f t="shared" si="2"/>
        <v>0</v>
      </c>
      <c r="AF24">
        <f t="shared" si="3"/>
        <v>0</v>
      </c>
      <c r="AG24">
        <f t="shared" si="3"/>
        <v>-23.627917044264326</v>
      </c>
      <c r="AH24">
        <f t="shared" si="4"/>
        <v>-1796.5756804479104</v>
      </c>
      <c r="AI24">
        <f t="shared" ref="AI24:AI79" si="23">SUM(AE24:AH24)</f>
        <v>-1820.2035974921746</v>
      </c>
      <c r="AJ24">
        <f t="shared" si="6"/>
        <v>126.95843188543483</v>
      </c>
      <c r="AK24">
        <f t="shared" si="20"/>
        <v>61.326699736993028</v>
      </c>
      <c r="AL24">
        <f t="shared" ref="AL24:AL79" si="24">SUM(AI24:AK24)</f>
        <v>-1631.9184658697466</v>
      </c>
      <c r="AN24">
        <f t="shared" si="8"/>
        <v>0</v>
      </c>
      <c r="AO24">
        <f t="shared" si="8"/>
        <v>0</v>
      </c>
      <c r="AP24">
        <f t="shared" si="8"/>
        <v>-2.1869908264051263</v>
      </c>
      <c r="AQ24">
        <f t="shared" si="8"/>
        <v>-166.29034733452795</v>
      </c>
      <c r="AR24">
        <f t="shared" si="8"/>
        <v>-168.47733816093304</v>
      </c>
      <c r="AS24">
        <f t="shared" si="8"/>
        <v>11.751223154714234</v>
      </c>
      <c r="AT24">
        <f t="shared" si="8"/>
        <v>5.676375513222113</v>
      </c>
      <c r="AU24">
        <f t="shared" si="8"/>
        <v>-151.04973949299668</v>
      </c>
      <c r="AW24">
        <v>21</v>
      </c>
      <c r="AX24">
        <f>IF(Z24&gt;0, (R24*SUMPRODUCT(K24:$K$98, X24:$X$98)-K24*$AZ$3)/Z24, 0)</f>
        <v>1585.2799830802053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7.8227725999999997E-2</v>
      </c>
      <c r="Q25" s="4">
        <f t="shared" si="22"/>
        <v>50</v>
      </c>
      <c r="R25">
        <f t="shared" si="0"/>
        <v>50000</v>
      </c>
      <c r="S25">
        <f t="shared" si="1"/>
        <v>1463.2181929813619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749.13727864303689</v>
      </c>
      <c r="AC25">
        <f t="shared" si="19"/>
        <v>630.45037450481891</v>
      </c>
      <c r="AE25">
        <f t="shared" si="2"/>
        <v>0</v>
      </c>
      <c r="AF25">
        <f t="shared" si="3"/>
        <v>0</v>
      </c>
      <c r="AG25">
        <f t="shared" si="3"/>
        <v>-21.543279653332242</v>
      </c>
      <c r="AH25">
        <f t="shared" si="4"/>
        <v>-1848.3582204894394</v>
      </c>
      <c r="AI25">
        <f t="shared" si="23"/>
        <v>-1869.9015001427717</v>
      </c>
      <c r="AJ25">
        <f t="shared" si="6"/>
        <v>118.68690413821798</v>
      </c>
      <c r="AK25">
        <f t="shared" si="20"/>
        <v>52.439609505012591</v>
      </c>
      <c r="AL25">
        <f t="shared" si="24"/>
        <v>-1698.774986499541</v>
      </c>
      <c r="AN25">
        <f t="shared" si="8"/>
        <v>0</v>
      </c>
      <c r="AO25">
        <f t="shared" si="8"/>
        <v>0</v>
      </c>
      <c r="AP25">
        <f t="shared" si="8"/>
        <v>-1.780390713400483</v>
      </c>
      <c r="AQ25">
        <f t="shared" si="8"/>
        <v>-152.75296351119084</v>
      </c>
      <c r="AR25">
        <f t="shared" si="8"/>
        <v>-154.53335422459133</v>
      </c>
      <c r="AS25">
        <f t="shared" si="8"/>
        <v>9.8085837128912772</v>
      </c>
      <c r="AT25">
        <f t="shared" si="8"/>
        <v>4.3337409753501035</v>
      </c>
      <c r="AU25">
        <f t="shared" si="8"/>
        <v>-140.39102953634995</v>
      </c>
      <c r="AW25">
        <v>22</v>
      </c>
      <c r="AX25">
        <f>IF(Z25&gt;0, (R25*SUMPRODUCT(K25:$K$98, X25:$X$98)-K25*$AZ$3)/Z25, 0)</f>
        <v>1463.2181929813619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8.7072107999999995E-2</v>
      </c>
      <c r="Q26" s="4">
        <f t="shared" si="22"/>
        <v>50</v>
      </c>
      <c r="R26">
        <f t="shared" si="0"/>
        <v>50000</v>
      </c>
      <c r="S26">
        <f t="shared" si="1"/>
        <v>1337.1368862559018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630.45037450481891</v>
      </c>
      <c r="AC26">
        <f t="shared" si="19"/>
        <v>520.20048527604774</v>
      </c>
      <c r="AE26">
        <f t="shared" si="2"/>
        <v>0</v>
      </c>
      <c r="AF26">
        <f t="shared" si="3"/>
        <v>0</v>
      </c>
      <c r="AG26">
        <f t="shared" si="3"/>
        <v>-19.452028084149774</v>
      </c>
      <c r="AH26">
        <f t="shared" si="4"/>
        <v>-1875.8187726491474</v>
      </c>
      <c r="AI26">
        <f t="shared" si="23"/>
        <v>-1895.2708007332972</v>
      </c>
      <c r="AJ26">
        <f t="shared" si="6"/>
        <v>110.24988922877117</v>
      </c>
      <c r="AK26">
        <f t="shared" si="20"/>
        <v>44.131526215337331</v>
      </c>
      <c r="AL26">
        <f t="shared" si="24"/>
        <v>-1740.8893852891886</v>
      </c>
      <c r="AN26">
        <f t="shared" si="8"/>
        <v>0</v>
      </c>
      <c r="AO26">
        <f t="shared" si="8"/>
        <v>0</v>
      </c>
      <c r="AP26">
        <f t="shared" si="8"/>
        <v>-1.4353253873098879</v>
      </c>
      <c r="AQ26">
        <f t="shared" si="8"/>
        <v>-138.41283257089634</v>
      </c>
      <c r="AR26">
        <f t="shared" si="8"/>
        <v>-139.84815795820623</v>
      </c>
      <c r="AS26">
        <f t="shared" si="8"/>
        <v>8.1351139466584268</v>
      </c>
      <c r="AT26">
        <f t="shared" si="8"/>
        <v>3.2563751030783163</v>
      </c>
      <c r="AU26">
        <f t="shared" si="8"/>
        <v>-128.45666890846948</v>
      </c>
      <c r="AW26">
        <v>23</v>
      </c>
      <c r="AX26">
        <f>IF(Z26&gt;0, (R26*SUMPRODUCT(K26:$K$98, X26:$X$98)-K26*$AZ$3)/Z26, 0)</f>
        <v>1337.1368862559018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9.6466888000000001E-2</v>
      </c>
      <c r="Q27" s="4">
        <f t="shared" si="22"/>
        <v>50</v>
      </c>
      <c r="R27">
        <f t="shared" si="0"/>
        <v>50000</v>
      </c>
      <c r="S27">
        <f t="shared" si="1"/>
        <v>1207.4566278998286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520.20048527604774</v>
      </c>
      <c r="AC27">
        <f t="shared" si="19"/>
        <v>419.73682617159716</v>
      </c>
      <c r="AE27">
        <f t="shared" si="2"/>
        <v>0</v>
      </c>
      <c r="AF27">
        <f t="shared" si="3"/>
        <v>0</v>
      </c>
      <c r="AG27">
        <f t="shared" si="3"/>
        <v>-17.381031188741748</v>
      </c>
      <c r="AH27">
        <f t="shared" si="4"/>
        <v>-1876.4766145665308</v>
      </c>
      <c r="AI27">
        <f t="shared" si="23"/>
        <v>-1893.8576457552724</v>
      </c>
      <c r="AJ27">
        <f t="shared" si="6"/>
        <v>100.46365910445058</v>
      </c>
      <c r="AK27">
        <f t="shared" si="20"/>
        <v>36.414033969323349</v>
      </c>
      <c r="AL27">
        <f t="shared" si="24"/>
        <v>-1756.9799526814984</v>
      </c>
      <c r="AN27">
        <f t="shared" si="8"/>
        <v>0</v>
      </c>
      <c r="AO27">
        <f t="shared" si="8"/>
        <v>0</v>
      </c>
      <c r="AP27">
        <f t="shared" si="8"/>
        <v>-1.145098892906794</v>
      </c>
      <c r="AQ27">
        <f t="shared" si="8"/>
        <v>-123.62622623319602</v>
      </c>
      <c r="AR27">
        <f t="shared" si="8"/>
        <v>-124.77132512610281</v>
      </c>
      <c r="AS27">
        <f t="shared" si="8"/>
        <v>6.6187571708856705</v>
      </c>
      <c r="AT27">
        <f t="shared" si="8"/>
        <v>2.3990331489394876</v>
      </c>
      <c r="AU27">
        <f t="shared" si="8"/>
        <v>-115.75353480627766</v>
      </c>
      <c r="AW27">
        <v>24</v>
      </c>
      <c r="AX27">
        <f>IF(Z27&gt;0, (R27*SUMPRODUCT(K27:$K$98, X27:$X$98)-K27*$AZ$3)/Z27, 0)</f>
        <v>1207.4566278998286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0.107048017</v>
      </c>
      <c r="Q28" s="4">
        <f t="shared" si="22"/>
        <v>50</v>
      </c>
      <c r="R28">
        <f t="shared" si="0"/>
        <v>50000</v>
      </c>
      <c r="S28">
        <f t="shared" si="1"/>
        <v>1075.1353637435475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419.73682617159716</v>
      </c>
      <c r="AC28">
        <f t="shared" si="19"/>
        <v>329.99379053344222</v>
      </c>
      <c r="AE28">
        <f t="shared" si="2"/>
        <v>0</v>
      </c>
      <c r="AF28">
        <f t="shared" si="3"/>
        <v>0</v>
      </c>
      <c r="AG28">
        <f t="shared" si="3"/>
        <v>-15.346615954684372</v>
      </c>
      <c r="AH28">
        <f t="shared" si="4"/>
        <v>-1860.6049221699568</v>
      </c>
      <c r="AI28">
        <f t="shared" si="23"/>
        <v>-1875.9515381246413</v>
      </c>
      <c r="AJ28">
        <f t="shared" si="6"/>
        <v>89.743035638154936</v>
      </c>
      <c r="AK28">
        <f t="shared" si="20"/>
        <v>29.381577832011804</v>
      </c>
      <c r="AL28">
        <f t="shared" si="24"/>
        <v>-1756.8269246544746</v>
      </c>
      <c r="AN28">
        <f t="shared" si="8"/>
        <v>0</v>
      </c>
      <c r="AO28">
        <f t="shared" si="8"/>
        <v>0</v>
      </c>
      <c r="AP28">
        <f t="shared" si="8"/>
        <v>-0.90273869484210567</v>
      </c>
      <c r="AQ28">
        <f t="shared" si="8"/>
        <v>-109.44693370943541</v>
      </c>
      <c r="AR28">
        <f t="shared" si="8"/>
        <v>-110.34967240427753</v>
      </c>
      <c r="AS28">
        <f t="shared" si="8"/>
        <v>5.2789820962730118</v>
      </c>
      <c r="AT28">
        <f t="shared" si="8"/>
        <v>1.7283215598013306</v>
      </c>
      <c r="AU28">
        <f t="shared" si="8"/>
        <v>-103.34236874820319</v>
      </c>
      <c r="AW28">
        <v>25</v>
      </c>
      <c r="AX28">
        <f>IF(Z28&gt;0, (R28*SUMPRODUCT(K28:$K$98, X28:$X$98)-K28*$AZ$3)/Z28, 0)</f>
        <v>1075.1353637435475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0.118979948</v>
      </c>
      <c r="Q29" s="4">
        <f t="shared" si="22"/>
        <v>50</v>
      </c>
      <c r="R29">
        <f t="shared" si="0"/>
        <v>50000</v>
      </c>
      <c r="S29">
        <f t="shared" si="1"/>
        <v>938.115363314089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329.99379053344222</v>
      </c>
      <c r="AC29">
        <f t="shared" si="19"/>
        <v>250.79970556957937</v>
      </c>
      <c r="AE29">
        <f t="shared" si="2"/>
        <v>0</v>
      </c>
      <c r="AF29">
        <f t="shared" si="3"/>
        <v>0</v>
      </c>
      <c r="AG29">
        <f t="shared" si="3"/>
        <v>-13.36721022687321</v>
      </c>
      <c r="AH29">
        <f t="shared" si="4"/>
        <v>-1825.9395682643171</v>
      </c>
      <c r="AI29">
        <f t="shared" si="23"/>
        <v>-1839.3067784911902</v>
      </c>
      <c r="AJ29">
        <f t="shared" si="6"/>
        <v>79.194084963862849</v>
      </c>
      <c r="AK29">
        <f t="shared" si="20"/>
        <v>23.099565337340959</v>
      </c>
      <c r="AL29">
        <f t="shared" si="24"/>
        <v>-1737.0131281899864</v>
      </c>
      <c r="AN29">
        <f t="shared" si="8"/>
        <v>0</v>
      </c>
      <c r="AO29">
        <f t="shared" si="8"/>
        <v>0</v>
      </c>
      <c r="AP29">
        <f t="shared" si="8"/>
        <v>-0.70205670082480609</v>
      </c>
      <c r="AQ29">
        <f t="shared" si="8"/>
        <v>-95.899824080269283</v>
      </c>
      <c r="AR29">
        <f t="shared" si="8"/>
        <v>-96.601880781094081</v>
      </c>
      <c r="AS29">
        <f t="shared" si="8"/>
        <v>4.159337443709398</v>
      </c>
      <c r="AT29">
        <f t="shared" si="8"/>
        <v>1.2132078688055532</v>
      </c>
      <c r="AU29">
        <f t="shared" si="8"/>
        <v>-91.229335468579137</v>
      </c>
      <c r="AW29">
        <v>26</v>
      </c>
      <c r="AX29">
        <f>IF(Z29&gt;0, (R29*SUMPRODUCT(K29:$K$98, X29:$X$98)-K29*$AZ$3)/Z29, 0)</f>
        <v>938.115363314089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0.132636267</v>
      </c>
      <c r="Q30" s="4">
        <f t="shared" si="22"/>
        <v>50</v>
      </c>
      <c r="R30">
        <f t="shared" si="0"/>
        <v>50000</v>
      </c>
      <c r="S30">
        <f t="shared" si="1"/>
        <v>793.64068416067551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250.79970556957937</v>
      </c>
      <c r="AC30">
        <f t="shared" si="19"/>
        <v>181.91135358357107</v>
      </c>
      <c r="AE30">
        <f t="shared" si="2"/>
        <v>0</v>
      </c>
      <c r="AF30">
        <f t="shared" si="3"/>
        <v>0</v>
      </c>
      <c r="AG30">
        <f t="shared" si="3"/>
        <v>-11.460561259907792</v>
      </c>
      <c r="AH30">
        <f t="shared" si="4"/>
        <v>-1772.9768646966859</v>
      </c>
      <c r="AI30">
        <f t="shared" si="23"/>
        <v>-1784.4374259565936</v>
      </c>
      <c r="AJ30">
        <f t="shared" si="6"/>
        <v>68.888351986008303</v>
      </c>
      <c r="AK30">
        <f t="shared" si="20"/>
        <v>17.555979389870558</v>
      </c>
      <c r="AL30">
        <f t="shared" si="24"/>
        <v>-1697.9930945807148</v>
      </c>
      <c r="AN30">
        <f t="shared" si="8"/>
        <v>0</v>
      </c>
      <c r="AO30">
        <f t="shared" si="8"/>
        <v>0</v>
      </c>
      <c r="AP30">
        <f t="shared" si="8"/>
        <v>-0.53742674446144623</v>
      </c>
      <c r="AQ30">
        <f t="shared" si="8"/>
        <v>-83.141232160480442</v>
      </c>
      <c r="AR30">
        <f t="shared" si="8"/>
        <v>-83.678658904941898</v>
      </c>
      <c r="AS30">
        <f t="shared" si="8"/>
        <v>3.2304214339544939</v>
      </c>
      <c r="AT30">
        <f t="shared" si="8"/>
        <v>0.82326272120169208</v>
      </c>
      <c r="AU30">
        <f t="shared" si="8"/>
        <v>-79.624974749785707</v>
      </c>
      <c r="AW30">
        <v>27</v>
      </c>
      <c r="AX30">
        <f>IF(Z30&gt;0, (R30*SUMPRODUCT(K30:$K$98, X30:$X$98)-K30*$AZ$3)/Z30, 0)</f>
        <v>793.64068416067551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0.148393413</v>
      </c>
      <c r="Q31" s="4">
        <f t="shared" si="22"/>
        <v>50</v>
      </c>
      <c r="R31">
        <f t="shared" si="0"/>
        <v>50000</v>
      </c>
      <c r="S31">
        <f t="shared" si="1"/>
        <v>637.03416700926891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181.91135358357107</v>
      </c>
      <c r="AC31">
        <f t="shared" si="19"/>
        <v>122.88750722153807</v>
      </c>
      <c r="AE31">
        <f t="shared" si="2"/>
        <v>0</v>
      </c>
      <c r="AF31">
        <f t="shared" si="3"/>
        <v>0</v>
      </c>
      <c r="AG31">
        <f t="shared" si="3"/>
        <v>-9.645283847055417</v>
      </c>
      <c r="AH31">
        <f t="shared" si="4"/>
        <v>-1700.6718002532975</v>
      </c>
      <c r="AI31">
        <f t="shared" si="23"/>
        <v>-1710.317084100353</v>
      </c>
      <c r="AJ31">
        <f t="shared" si="6"/>
        <v>59.023846362032998</v>
      </c>
      <c r="AK31">
        <f t="shared" si="20"/>
        <v>12.733794750849976</v>
      </c>
      <c r="AL31">
        <f t="shared" si="24"/>
        <v>-1638.55944298747</v>
      </c>
      <c r="AN31">
        <f t="shared" si="8"/>
        <v>0</v>
      </c>
      <c r="AO31">
        <f t="shared" si="8"/>
        <v>0</v>
      </c>
      <c r="AP31">
        <f t="shared" si="8"/>
        <v>-0.40384097157921334</v>
      </c>
      <c r="AQ31">
        <f t="shared" si="8"/>
        <v>-71.205882900100775</v>
      </c>
      <c r="AR31">
        <f t="shared" si="8"/>
        <v>-71.609723871679989</v>
      </c>
      <c r="AS31">
        <f t="shared" si="8"/>
        <v>2.4712852248990607</v>
      </c>
      <c r="AT31">
        <f t="shared" si="8"/>
        <v>0.53315466145078338</v>
      </c>
      <c r="AU31">
        <f t="shared" si="8"/>
        <v>-68.605283985330146</v>
      </c>
      <c r="AW31">
        <v>28</v>
      </c>
      <c r="AX31">
        <f>IF(Z31&gt;0, (R31*SUMPRODUCT(K31:$K$98, X31:$X$98)-K31*$AZ$3)/Z31, 0)</f>
        <v>637.03416700926891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0.16656033000000001</v>
      </c>
      <c r="Q32" s="4">
        <f t="shared" si="22"/>
        <v>50</v>
      </c>
      <c r="R32">
        <f t="shared" si="0"/>
        <v>50000</v>
      </c>
      <c r="S32">
        <f t="shared" si="1"/>
        <v>460.91760777589161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122.88750722153807</v>
      </c>
      <c r="AC32">
        <f t="shared" si="19"/>
        <v>73.215004498622534</v>
      </c>
      <c r="AE32">
        <f t="shared" si="2"/>
        <v>0</v>
      </c>
      <c r="AF32">
        <f t="shared" si="3"/>
        <v>0</v>
      </c>
      <c r="AG32">
        <f t="shared" si="3"/>
        <v>-7.9423093480756437</v>
      </c>
      <c r="AH32">
        <f t="shared" si="4"/>
        <v>-1606.5216605092198</v>
      </c>
      <c r="AI32">
        <f t="shared" si="23"/>
        <v>-1614.4639698572955</v>
      </c>
      <c r="AJ32">
        <f t="shared" si="6"/>
        <v>49.672502722915539</v>
      </c>
      <c r="AK32">
        <f t="shared" si="20"/>
        <v>8.6021255055076651</v>
      </c>
      <c r="AL32">
        <f t="shared" si="24"/>
        <v>-1556.1893416288722</v>
      </c>
      <c r="AN32">
        <f t="shared" si="8"/>
        <v>0</v>
      </c>
      <c r="AO32">
        <f t="shared" si="8"/>
        <v>0</v>
      </c>
      <c r="AP32">
        <f t="shared" si="8"/>
        <v>-0.29690953247291679</v>
      </c>
      <c r="AQ32">
        <f t="shared" si="8"/>
        <v>-60.05704061942356</v>
      </c>
      <c r="AR32">
        <f t="shared" si="8"/>
        <v>-60.353950151896477</v>
      </c>
      <c r="AS32">
        <f t="shared" si="8"/>
        <v>1.8569208165876736</v>
      </c>
      <c r="AT32">
        <f t="shared" si="8"/>
        <v>0.32157562116772243</v>
      </c>
      <c r="AU32">
        <f t="shared" si="8"/>
        <v>-58.175453714141078</v>
      </c>
      <c r="AW32">
        <v>29</v>
      </c>
      <c r="AX32">
        <f>IF(Z32&gt;0, (R32*SUMPRODUCT(K32:$K$98, X32:$X$98)-K32*$AZ$3)/Z32, 0)</f>
        <v>460.91760777589161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0.18820168900000001</v>
      </c>
      <c r="Q33" s="4">
        <f t="shared" si="22"/>
        <v>50</v>
      </c>
      <c r="R33">
        <f t="shared" si="0"/>
        <v>50000</v>
      </c>
      <c r="S33">
        <f t="shared" si="1"/>
        <v>254.26769756415425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73.215004498622534</v>
      </c>
      <c r="AC33">
        <f t="shared" si="19"/>
        <v>32.384196180257049</v>
      </c>
      <c r="AE33">
        <f t="shared" si="2"/>
        <v>0</v>
      </c>
      <c r="AF33">
        <f t="shared" si="3"/>
        <v>0</v>
      </c>
      <c r="AG33">
        <f t="shared" si="3"/>
        <v>-6.3681302207265631</v>
      </c>
      <c r="AH33">
        <f t="shared" si="4"/>
        <v>-1494.7560338683249</v>
      </c>
      <c r="AI33">
        <f t="shared" si="23"/>
        <v>-1501.1241640890514</v>
      </c>
      <c r="AJ33">
        <f t="shared" si="6"/>
        <v>40.830808318365484</v>
      </c>
      <c r="AK33">
        <f t="shared" si="20"/>
        <v>5.1250503149035778</v>
      </c>
      <c r="AL33">
        <f t="shared" si="24"/>
        <v>-1455.1683054557825</v>
      </c>
      <c r="AN33">
        <f t="shared" si="8"/>
        <v>0</v>
      </c>
      <c r="AO33">
        <f t="shared" si="8"/>
        <v>0</v>
      </c>
      <c r="AP33">
        <f t="shared" si="8"/>
        <v>-0.21255496576480745</v>
      </c>
      <c r="AQ33">
        <f t="shared" si="8"/>
        <v>-49.891853117502933</v>
      </c>
      <c r="AR33">
        <f t="shared" si="8"/>
        <v>-50.104408083267735</v>
      </c>
      <c r="AS33">
        <f t="shared" si="8"/>
        <v>1.362847612005867</v>
      </c>
      <c r="AT33">
        <f t="shared" si="8"/>
        <v>0.17106353929159401</v>
      </c>
      <c r="AU33">
        <f t="shared" si="8"/>
        <v>-48.570496931970276</v>
      </c>
      <c r="AW33">
        <v>30</v>
      </c>
      <c r="AX33">
        <f>IF(Z33&gt;0, (R33*SUMPRODUCT(K33:$K$98, X33:$X$98)-K33*$AZ$3)/Z33, 0)</f>
        <v>254.26769756415425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0.21316064300000001</v>
      </c>
      <c r="Q34" s="4">
        <f t="shared" si="22"/>
        <v>50</v>
      </c>
      <c r="R34">
        <f t="shared" si="0"/>
        <v>50000</v>
      </c>
      <c r="S34">
        <f t="shared" si="1"/>
        <v>-3.4503448361247799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32.384196180257049</v>
      </c>
      <c r="AC34">
        <f t="shared" si="19"/>
        <v>-0.34137809701536526</v>
      </c>
      <c r="AE34">
        <f t="shared" si="2"/>
        <v>0</v>
      </c>
      <c r="AF34">
        <f t="shared" si="3"/>
        <v>0</v>
      </c>
      <c r="AG34">
        <f t="shared" si="3"/>
        <v>-4.9470141859614909</v>
      </c>
      <c r="AH34">
        <f t="shared" si="4"/>
        <v>-1357.4347325578062</v>
      </c>
      <c r="AI34">
        <f t="shared" si="23"/>
        <v>-1362.3817467437677</v>
      </c>
      <c r="AJ34">
        <f t="shared" si="6"/>
        <v>32.725574277272415</v>
      </c>
      <c r="AK34">
        <f t="shared" si="20"/>
        <v>2.2668937326179939</v>
      </c>
      <c r="AL34">
        <f t="shared" si="24"/>
        <v>-1327.3892787338773</v>
      </c>
      <c r="AN34">
        <f t="shared" si="8"/>
        <v>0</v>
      </c>
      <c r="AO34">
        <f t="shared" si="8"/>
        <v>0</v>
      </c>
      <c r="AP34">
        <f t="shared" si="8"/>
        <v>-0.14742952047490179</v>
      </c>
      <c r="AQ34">
        <f t="shared" si="8"/>
        <v>-40.453886763633349</v>
      </c>
      <c r="AR34">
        <f t="shared" si="8"/>
        <v>-40.60131628410825</v>
      </c>
      <c r="AS34">
        <f t="shared" si="8"/>
        <v>0.97527832781549462</v>
      </c>
      <c r="AT34">
        <f t="shared" si="8"/>
        <v>6.7557327188556532E-2</v>
      </c>
      <c r="AU34">
        <f t="shared" ref="AU34:AU79" si="25">AL34*$K34</f>
        <v>-39.558480629104196</v>
      </c>
      <c r="AW34">
        <v>31</v>
      </c>
      <c r="AX34">
        <f>IF(Z34&gt;0, (R34*SUMPRODUCT(K34:$K$98, X34:$X$98)-K34*$AZ$3)/Z34, 0)</f>
        <v>-3.4503448361247799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0.241823134</v>
      </c>
      <c r="Q35" s="4">
        <f t="shared" si="22"/>
        <v>50</v>
      </c>
      <c r="R35">
        <f t="shared" si="0"/>
        <v>50000</v>
      </c>
      <c r="S35">
        <f t="shared" si="1"/>
        <v>-344.04982358211061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-0.34137809701536526</v>
      </c>
      <c r="AC35">
        <f t="shared" si="19"/>
        <v>-25.46823018187143</v>
      </c>
      <c r="AE35">
        <f t="shared" si="2"/>
        <v>0</v>
      </c>
      <c r="AF35">
        <f t="shared" ref="AF35:AG66" si="26">-$Z35*P35</f>
        <v>0</v>
      </c>
      <c r="AG35">
        <f t="shared" si="26"/>
        <v>-3.7012415697102092</v>
      </c>
      <c r="AH35">
        <f t="shared" si="4"/>
        <v>-1196.3024743916665</v>
      </c>
      <c r="AI35">
        <f t="shared" si="23"/>
        <v>-1200.0037159613767</v>
      </c>
      <c r="AJ35">
        <f t="shared" si="6"/>
        <v>25.126852084856065</v>
      </c>
      <c r="AK35">
        <f t="shared" si="20"/>
        <v>-2.3896466791075571E-2</v>
      </c>
      <c r="AL35">
        <f t="shared" si="24"/>
        <v>-1174.9007603433117</v>
      </c>
      <c r="AN35">
        <f t="shared" ref="AN35:AT66" si="27">AE35*$K35</f>
        <v>0</v>
      </c>
      <c r="AO35">
        <f t="shared" si="27"/>
        <v>0</v>
      </c>
      <c r="AP35">
        <f t="shared" si="27"/>
        <v>-9.8485139807852548E-2</v>
      </c>
      <c r="AQ35">
        <f t="shared" si="27"/>
        <v>-31.832025611926714</v>
      </c>
      <c r="AR35">
        <f t="shared" si="27"/>
        <v>-31.930510751734566</v>
      </c>
      <c r="AS35">
        <f t="shared" si="27"/>
        <v>0.6685922801580424</v>
      </c>
      <c r="AT35">
        <f t="shared" si="27"/>
        <v>-6.3585335582866257E-4</v>
      </c>
      <c r="AU35">
        <f t="shared" si="25"/>
        <v>-31.262554324932353</v>
      </c>
      <c r="AW35">
        <v>32</v>
      </c>
      <c r="AX35">
        <f>IF(Z35&gt;0, (R35*SUMPRODUCT(K35:$K$98, X35:$X$98)-K35*$AZ$3)/Z35, 0)</f>
        <v>-344.04982358211061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0.27493253200000001</v>
      </c>
      <c r="Q36" s="4">
        <f t="shared" si="22"/>
        <v>50</v>
      </c>
      <c r="R36">
        <f t="shared" si="0"/>
        <v>50000</v>
      </c>
      <c r="S36">
        <f t="shared" si="1"/>
        <v>-823.9776778754208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-25.46823018187143</v>
      </c>
      <c r="AC36">
        <f t="shared" si="19"/>
        <v>-43.615403402032712</v>
      </c>
      <c r="AE36">
        <f t="shared" si="2"/>
        <v>0</v>
      </c>
      <c r="AF36">
        <f t="shared" si="26"/>
        <v>0</v>
      </c>
      <c r="AG36">
        <f t="shared" si="26"/>
        <v>-2.6466374377090247</v>
      </c>
      <c r="AH36">
        <f t="shared" si="4"/>
        <v>-1017.5917163040823</v>
      </c>
      <c r="AI36">
        <f t="shared" si="23"/>
        <v>-1020.2383537417913</v>
      </c>
      <c r="AJ36">
        <f t="shared" si="6"/>
        <v>18.147173220161282</v>
      </c>
      <c r="AK36">
        <f t="shared" si="20"/>
        <v>-1.7827761127310002</v>
      </c>
      <c r="AL36">
        <f t="shared" si="24"/>
        <v>-1003.873956634361</v>
      </c>
      <c r="AN36">
        <f t="shared" si="27"/>
        <v>0</v>
      </c>
      <c r="AO36">
        <f t="shared" si="27"/>
        <v>0</v>
      </c>
      <c r="AP36">
        <f t="shared" si="27"/>
        <v>-6.2878142462524211E-2</v>
      </c>
      <c r="AQ36">
        <f t="shared" si="27"/>
        <v>-24.175686474774011</v>
      </c>
      <c r="AR36">
        <f t="shared" si="27"/>
        <v>-24.238564617236534</v>
      </c>
      <c r="AS36">
        <f t="shared" si="27"/>
        <v>0.43113594887296958</v>
      </c>
      <c r="AT36">
        <f t="shared" si="27"/>
        <v>-4.2354743720438952E-2</v>
      </c>
      <c r="AU36">
        <f t="shared" si="25"/>
        <v>-23.849783412084001</v>
      </c>
      <c r="AW36">
        <v>33</v>
      </c>
      <c r="AX36">
        <f>IF(Z36&gt;0, (R36*SUMPRODUCT(K36:$K$98, X36:$X$98)-K36*$AZ$3)/Z36, 0)</f>
        <v>-823.9776778754208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0.31195269799999997</v>
      </c>
      <c r="Q37" s="4">
        <f t="shared" si="22"/>
        <v>50</v>
      </c>
      <c r="R37">
        <f t="shared" si="0"/>
        <v>50000</v>
      </c>
      <c r="S37">
        <f t="shared" si="1"/>
        <v>-1548.3718738654461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-43.615403402032712</v>
      </c>
      <c r="AC37">
        <f t="shared" si="19"/>
        <v>-55.572471669873316</v>
      </c>
      <c r="AE37">
        <f t="shared" si="2"/>
        <v>0</v>
      </c>
      <c r="AF37">
        <f t="shared" si="26"/>
        <v>0</v>
      </c>
      <c r="AG37">
        <f t="shared" si="26"/>
        <v>-1.7945453740107971</v>
      </c>
      <c r="AH37">
        <f t="shared" si="4"/>
        <v>-825.62568932113709</v>
      </c>
      <c r="AI37">
        <f t="shared" si="23"/>
        <v>-827.42023469514788</v>
      </c>
      <c r="AJ37">
        <f t="shared" si="6"/>
        <v>11.957068267840604</v>
      </c>
      <c r="AK37">
        <f t="shared" si="20"/>
        <v>-3.0530782381422901</v>
      </c>
      <c r="AL37">
        <f t="shared" si="24"/>
        <v>-818.51624466544956</v>
      </c>
      <c r="AN37">
        <f t="shared" si="27"/>
        <v>0</v>
      </c>
      <c r="AO37">
        <f t="shared" si="27"/>
        <v>0</v>
      </c>
      <c r="AP37">
        <f t="shared" si="27"/>
        <v>-3.8066388260255511E-2</v>
      </c>
      <c r="AQ37">
        <f t="shared" si="27"/>
        <v>-17.513398380725704</v>
      </c>
      <c r="AR37">
        <f t="shared" si="27"/>
        <v>-17.551464768985959</v>
      </c>
      <c r="AS37">
        <f t="shared" si="27"/>
        <v>0.25363660887588274</v>
      </c>
      <c r="AT37">
        <f t="shared" si="27"/>
        <v>-6.4762732269238232E-2</v>
      </c>
      <c r="AU37">
        <f t="shared" si="25"/>
        <v>-17.362590892379316</v>
      </c>
      <c r="AW37">
        <v>34</v>
      </c>
      <c r="AX37">
        <f>IF(Z37&gt;0, (R37*SUMPRODUCT(K37:$K$98, X37:$X$98)-K37*$AZ$3)/Z37, 0)</f>
        <v>-1548.3718738654461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0.35315455400000001</v>
      </c>
      <c r="Q38" s="4">
        <f t="shared" si="22"/>
        <v>50</v>
      </c>
      <c r="R38">
        <f t="shared" si="0"/>
        <v>50000</v>
      </c>
      <c r="S38">
        <f t="shared" si="1"/>
        <v>-2720.2386860962497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-55.572471669873316</v>
      </c>
      <c r="AC38">
        <f t="shared" si="19"/>
        <v>-62.1763895086942</v>
      </c>
      <c r="AE38">
        <f t="shared" si="2"/>
        <v>0</v>
      </c>
      <c r="AF38">
        <f t="shared" si="26"/>
        <v>0</v>
      </c>
      <c r="AG38">
        <f t="shared" si="26"/>
        <v>-1.1428480490791431</v>
      </c>
      <c r="AH38">
        <f t="shared" si="4"/>
        <v>-633.75187119154623</v>
      </c>
      <c r="AI38">
        <f t="shared" si="23"/>
        <v>-634.89471924062536</v>
      </c>
      <c r="AJ38">
        <f t="shared" si="6"/>
        <v>6.6039178388208839</v>
      </c>
      <c r="AK38">
        <f t="shared" si="20"/>
        <v>-3.8900730168911326</v>
      </c>
      <c r="AL38">
        <f t="shared" si="24"/>
        <v>-632.18087441869568</v>
      </c>
      <c r="AN38">
        <f t="shared" si="27"/>
        <v>0</v>
      </c>
      <c r="AO38">
        <f t="shared" si="27"/>
        <v>0</v>
      </c>
      <c r="AP38">
        <f t="shared" si="27"/>
        <v>-2.1645005365367492E-2</v>
      </c>
      <c r="AQ38">
        <f t="shared" si="27"/>
        <v>-12.00296282896551</v>
      </c>
      <c r="AR38">
        <f t="shared" si="27"/>
        <v>-12.024607834330878</v>
      </c>
      <c r="AS38">
        <f t="shared" si="27"/>
        <v>0.12507510265157332</v>
      </c>
      <c r="AT38">
        <f t="shared" si="27"/>
        <v>-7.3676156152276823E-2</v>
      </c>
      <c r="AU38">
        <f t="shared" si="25"/>
        <v>-11.973208887831582</v>
      </c>
      <c r="AW38">
        <v>35</v>
      </c>
      <c r="AX38">
        <f>IF(Z38&gt;0, (R38*SUMPRODUCT(K38:$K$98, X38:$X$98)-K38*$AZ$3)/Z38, 0)</f>
        <v>-2720.2386860962497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0.39812553899999997</v>
      </c>
      <c r="Q39" s="4">
        <f t="shared" si="22"/>
        <v>50</v>
      </c>
      <c r="R39">
        <f t="shared" si="0"/>
        <v>50000</v>
      </c>
      <c r="S39">
        <f t="shared" si="1"/>
        <v>-4763.2018266376663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-62.1763895086942</v>
      </c>
      <c r="AC39">
        <f t="shared" si="19"/>
        <v>-64.438744710958986</v>
      </c>
      <c r="AE39">
        <f t="shared" si="2"/>
        <v>0</v>
      </c>
      <c r="AF39">
        <f t="shared" si="26"/>
        <v>0</v>
      </c>
      <c r="AG39">
        <f t="shared" si="26"/>
        <v>-0.6764225730536193</v>
      </c>
      <c r="AH39">
        <f t="shared" si="4"/>
        <v>-454.99699553473221</v>
      </c>
      <c r="AI39">
        <f t="shared" si="23"/>
        <v>-455.67341810778584</v>
      </c>
      <c r="AJ39">
        <f t="shared" si="6"/>
        <v>2.2623552022647857</v>
      </c>
      <c r="AK39">
        <f t="shared" si="20"/>
        <v>-4.3523472656085946</v>
      </c>
      <c r="AL39">
        <f t="shared" si="24"/>
        <v>-457.76341017112964</v>
      </c>
      <c r="AN39">
        <f t="shared" si="27"/>
        <v>0</v>
      </c>
      <c r="AO39">
        <f t="shared" si="27"/>
        <v>0</v>
      </c>
      <c r="AP39">
        <f t="shared" si="27"/>
        <v>-1.143850525354374E-2</v>
      </c>
      <c r="AQ39">
        <f t="shared" si="27"/>
        <v>-7.6941334176293044</v>
      </c>
      <c r="AR39">
        <f t="shared" si="27"/>
        <v>-7.7055719228828483</v>
      </c>
      <c r="AS39">
        <f t="shared" si="27"/>
        <v>3.8257093860225806E-2</v>
      </c>
      <c r="AT39">
        <f t="shared" si="27"/>
        <v>-7.3599476194541907E-2</v>
      </c>
      <c r="AU39">
        <f t="shared" si="25"/>
        <v>-7.7409143052171645</v>
      </c>
      <c r="AW39">
        <v>36</v>
      </c>
      <c r="AX39">
        <f>IF(Z39&gt;0, (R39*SUMPRODUCT(K39:$K$98, X39:$X$98)-K39*$AZ$3)/Z39, 0)</f>
        <v>-4763.2018266376663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0.44755673899999998</v>
      </c>
      <c r="Q40" s="4">
        <f t="shared" si="22"/>
        <v>50</v>
      </c>
      <c r="R40">
        <f t="shared" si="0"/>
        <v>50000</v>
      </c>
      <c r="S40">
        <f t="shared" si="1"/>
        <v>-8644.3580690676663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-64.438744710958986</v>
      </c>
      <c r="AC40">
        <f t="shared" si="19"/>
        <v>-63.435907033319779</v>
      </c>
      <c r="AE40">
        <f t="shared" si="2"/>
        <v>0</v>
      </c>
      <c r="AF40">
        <f t="shared" si="26"/>
        <v>0</v>
      </c>
      <c r="AG40">
        <f t="shared" si="26"/>
        <v>-0.36692086634121596</v>
      </c>
      <c r="AH40">
        <f t="shared" si="4"/>
        <v>-302.73748098186712</v>
      </c>
      <c r="AI40">
        <f t="shared" si="23"/>
        <v>-303.10440184820834</v>
      </c>
      <c r="AJ40">
        <f t="shared" si="6"/>
        <v>-1.0028376776392065</v>
      </c>
      <c r="AK40">
        <f t="shared" si="20"/>
        <v>-4.5107121297671293</v>
      </c>
      <c r="AL40">
        <f t="shared" si="24"/>
        <v>-308.61795165561466</v>
      </c>
      <c r="AN40">
        <f t="shared" si="27"/>
        <v>0</v>
      </c>
      <c r="AO40">
        <f t="shared" si="27"/>
        <v>0</v>
      </c>
      <c r="AP40">
        <f t="shared" si="27"/>
        <v>-5.5399465095516938E-3</v>
      </c>
      <c r="AQ40">
        <f t="shared" si="27"/>
        <v>-4.5708750984914319</v>
      </c>
      <c r="AR40">
        <f t="shared" si="27"/>
        <v>-4.5764150450009842</v>
      </c>
      <c r="AS40">
        <f t="shared" si="27"/>
        <v>-1.5141322289143916E-2</v>
      </c>
      <c r="AT40">
        <f t="shared" si="27"/>
        <v>-6.8104886397105102E-2</v>
      </c>
      <c r="AU40">
        <f t="shared" si="25"/>
        <v>-4.6596612536872328</v>
      </c>
      <c r="AW40">
        <v>37</v>
      </c>
      <c r="AX40">
        <f>IF(Z40&gt;0, (R40*SUMPRODUCT(K40:$K$98, X40:$X$98)-K40*$AZ$3)/Z40, 0)</f>
        <v>-8644.3580690676663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0.50316588799999995</v>
      </c>
      <c r="Q41" s="4">
        <f t="shared" si="22"/>
        <v>50</v>
      </c>
      <c r="R41">
        <f t="shared" si="0"/>
        <v>50000</v>
      </c>
      <c r="S41">
        <f t="shared" si="1"/>
        <v>-16862.163758020502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-63.435907033319779</v>
      </c>
      <c r="AC41">
        <f t="shared" si="19"/>
        <v>-60.241629368178614</v>
      </c>
      <c r="AE41">
        <f t="shared" si="2"/>
        <v>0</v>
      </c>
      <c r="AF41">
        <f t="shared" si="26"/>
        <v>0</v>
      </c>
      <c r="AG41">
        <f t="shared" si="26"/>
        <v>-0.17862959413949658</v>
      </c>
      <c r="AH41">
        <f t="shared" si="4"/>
        <v>-184.62206353830723</v>
      </c>
      <c r="AI41">
        <f t="shared" si="23"/>
        <v>-184.80069313244672</v>
      </c>
      <c r="AJ41">
        <f t="shared" si="6"/>
        <v>-3.1942776651411648</v>
      </c>
      <c r="AK41">
        <f t="shared" si="20"/>
        <v>-4.4405134923323848</v>
      </c>
      <c r="AL41">
        <f t="shared" si="24"/>
        <v>-192.43548428992025</v>
      </c>
      <c r="AN41">
        <f t="shared" si="27"/>
        <v>0</v>
      </c>
      <c r="AO41">
        <f t="shared" si="27"/>
        <v>0</v>
      </c>
      <c r="AP41">
        <f t="shared" si="27"/>
        <v>-2.4080669102724095E-3</v>
      </c>
      <c r="AQ41">
        <f t="shared" si="27"/>
        <v>-2.4888500937063203</v>
      </c>
      <c r="AR41">
        <f t="shared" si="27"/>
        <v>-2.4912581606165922</v>
      </c>
      <c r="AS41">
        <f t="shared" si="27"/>
        <v>-4.3061366089438335E-2</v>
      </c>
      <c r="AT41">
        <f t="shared" si="27"/>
        <v>-5.9861601640058056E-2</v>
      </c>
      <c r="AU41">
        <f t="shared" si="25"/>
        <v>-2.5941811283460887</v>
      </c>
      <c r="AW41">
        <v>38</v>
      </c>
      <c r="AX41">
        <f>IF(Z41&gt;0, (R41*SUMPRODUCT(K41:$K$98, X41:$X$98)-K41*$AZ$3)/Z41, 0)</f>
        <v>-16862.163758020502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0.56565928300000001</v>
      </c>
      <c r="Q42" s="4">
        <f t="shared" si="22"/>
        <v>50</v>
      </c>
      <c r="R42">
        <f t="shared" si="0"/>
        <v>50000</v>
      </c>
      <c r="S42">
        <f t="shared" si="1"/>
        <v>-36805.703939974745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-60.241629368178614</v>
      </c>
      <c r="AC42">
        <f t="shared" si="19"/>
        <v>-55.797307351498681</v>
      </c>
      <c r="AE42">
        <f t="shared" si="2"/>
        <v>0</v>
      </c>
      <c r="AF42">
        <f t="shared" si="26"/>
        <v>0</v>
      </c>
      <c r="AG42">
        <f t="shared" si="26"/>
        <v>-7.579981005457298E-2</v>
      </c>
      <c r="AH42">
        <f t="shared" si="4"/>
        <v>-101.04348814352862</v>
      </c>
      <c r="AI42">
        <f t="shared" si="23"/>
        <v>-101.1192879535832</v>
      </c>
      <c r="AJ42">
        <f t="shared" si="6"/>
        <v>-4.4443220166799335</v>
      </c>
      <c r="AK42">
        <f t="shared" si="20"/>
        <v>-4.2169140557725031</v>
      </c>
      <c r="AL42">
        <f t="shared" si="24"/>
        <v>-109.78052402603564</v>
      </c>
      <c r="AN42">
        <f t="shared" si="27"/>
        <v>0</v>
      </c>
      <c r="AO42">
        <f t="shared" si="27"/>
        <v>0</v>
      </c>
      <c r="AP42">
        <f t="shared" si="27"/>
        <v>-9.1235789222229369E-4</v>
      </c>
      <c r="AQ42">
        <f t="shared" si="27"/>
        <v>-1.2162012516792109</v>
      </c>
      <c r="AR42">
        <f t="shared" si="27"/>
        <v>-1.2171136095714332</v>
      </c>
      <c r="AS42">
        <f t="shared" si="27"/>
        <v>-5.3493699582834404E-2</v>
      </c>
      <c r="AT42">
        <f t="shared" si="27"/>
        <v>-5.0756523226604788E-2</v>
      </c>
      <c r="AU42">
        <f t="shared" si="25"/>
        <v>-1.3213638323808725</v>
      </c>
      <c r="AW42">
        <v>39</v>
      </c>
      <c r="AX42">
        <f>IF(Z42&gt;0, (R42*SUMPRODUCT(K42:$K$98, X42:$X$98)-K42*$AZ$3)/Z42, 0)</f>
        <v>-36805.703939974745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0.63613866799999996</v>
      </c>
      <c r="Q43" s="4">
        <f t="shared" si="22"/>
        <v>50</v>
      </c>
      <c r="R43">
        <f t="shared" si="0"/>
        <v>50000</v>
      </c>
      <c r="S43">
        <f t="shared" si="1"/>
        <v>-94739.389820045457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-55.797307351498681</v>
      </c>
      <c r="AC43">
        <f t="shared" si="19"/>
        <v>-50.823176361761604</v>
      </c>
      <c r="AE43">
        <f t="shared" si="2"/>
        <v>0</v>
      </c>
      <c r="AF43">
        <f t="shared" si="26"/>
        <v>0</v>
      </c>
      <c r="AG43">
        <f t="shared" si="26"/>
        <v>-2.6822621751258192E-2</v>
      </c>
      <c r="AH43">
        <f t="shared" si="4"/>
        <v>-48.219190202769056</v>
      </c>
      <c r="AI43">
        <f t="shared" si="23"/>
        <v>-48.246012824520314</v>
      </c>
      <c r="AJ43">
        <f t="shared" si="6"/>
        <v>-4.9741309897370769</v>
      </c>
      <c r="AK43">
        <f t="shared" si="20"/>
        <v>-3.9058115146049079</v>
      </c>
      <c r="AL43">
        <f t="shared" si="24"/>
        <v>-57.125955328862297</v>
      </c>
      <c r="AN43">
        <f t="shared" si="27"/>
        <v>0</v>
      </c>
      <c r="AO43">
        <f t="shared" si="27"/>
        <v>0</v>
      </c>
      <c r="AP43">
        <f t="shared" si="27"/>
        <v>-2.8825730268079762E-4</v>
      </c>
      <c r="AQ43">
        <f t="shared" si="27"/>
        <v>-0.51820190562283686</v>
      </c>
      <c r="AR43">
        <f t="shared" si="27"/>
        <v>-0.51849016292551764</v>
      </c>
      <c r="AS43">
        <f t="shared" si="27"/>
        <v>-5.3455981879001739E-2</v>
      </c>
      <c r="AT43">
        <f t="shared" si="27"/>
        <v>-4.1974968085541409E-2</v>
      </c>
      <c r="AU43">
        <f t="shared" si="25"/>
        <v>-0.61392111289006079</v>
      </c>
      <c r="AW43">
        <v>40</v>
      </c>
      <c r="AX43">
        <f>IF(Z43&gt;0, (R43*SUMPRODUCT(K43:$K$98, X43:$X$98)-K43*$AZ$3)/Z43, 0)</f>
        <v>-94739.389820045457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0.71227412300000004</v>
      </c>
      <c r="Q44" s="4">
        <f t="shared" si="22"/>
        <v>50</v>
      </c>
      <c r="R44">
        <f t="shared" si="0"/>
        <v>50000</v>
      </c>
      <c r="S44">
        <f t="shared" si="1"/>
        <v>-307505.89710759837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-50.823176361761604</v>
      </c>
      <c r="AC44">
        <f t="shared" si="19"/>
        <v>-45.814295908977037</v>
      </c>
      <c r="AE44">
        <f t="shared" si="2"/>
        <v>0</v>
      </c>
      <c r="AF44">
        <f t="shared" si="26"/>
        <v>0</v>
      </c>
      <c r="AG44">
        <f t="shared" si="26"/>
        <v>-7.4493361493074561E-3</v>
      </c>
      <c r="AH44">
        <f t="shared" si="4"/>
        <v>-19.105059384438157</v>
      </c>
      <c r="AI44">
        <f t="shared" si="23"/>
        <v>-19.112508720587464</v>
      </c>
      <c r="AJ44">
        <f t="shared" si="6"/>
        <v>-5.0088804527845667</v>
      </c>
      <c r="AK44">
        <f t="shared" si="20"/>
        <v>-3.5576223453233125</v>
      </c>
      <c r="AL44">
        <f t="shared" si="24"/>
        <v>-27.679011518695344</v>
      </c>
      <c r="AN44">
        <f t="shared" si="27"/>
        <v>0</v>
      </c>
      <c r="AO44">
        <f t="shared" si="27"/>
        <v>0</v>
      </c>
      <c r="AP44">
        <f t="shared" si="27"/>
        <v>-7.147902873989192E-5</v>
      </c>
      <c r="AQ44">
        <f t="shared" si="27"/>
        <v>-0.18331983702259882</v>
      </c>
      <c r="AR44">
        <f t="shared" si="27"/>
        <v>-0.18339131605133874</v>
      </c>
      <c r="AS44">
        <f t="shared" si="27"/>
        <v>-4.8061988701175194E-2</v>
      </c>
      <c r="AT44">
        <f t="shared" si="27"/>
        <v>-3.4136651208938648E-2</v>
      </c>
      <c r="AU44">
        <f t="shared" si="25"/>
        <v>-0.26558995596145257</v>
      </c>
      <c r="AW44">
        <v>41</v>
      </c>
      <c r="AX44">
        <f>IF(Z44&gt;0, (R44*SUMPRODUCT(K44:$K$98, X44:$X$98)-K44*$AZ$3)/Z44, 0)</f>
        <v>-307505.89710759837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0.79182603500000004</v>
      </c>
      <c r="Q45" s="4">
        <f t="shared" si="22"/>
        <v>50</v>
      </c>
      <c r="R45">
        <f t="shared" si="0"/>
        <v>50000</v>
      </c>
      <c r="S45">
        <f t="shared" si="1"/>
        <v>-1390764.3685313859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-45.814295908977037</v>
      </c>
      <c r="AC45">
        <f t="shared" si="19"/>
        <v>-41.06272078313588</v>
      </c>
      <c r="AE45">
        <f t="shared" si="2"/>
        <v>0</v>
      </c>
      <c r="AF45">
        <f t="shared" si="26"/>
        <v>0</v>
      </c>
      <c r="AG45">
        <f t="shared" si="26"/>
        <v>-1.4762644813260904E-3</v>
      </c>
      <c r="AH45">
        <f t="shared" si="4"/>
        <v>-5.8985783064882913</v>
      </c>
      <c r="AI45">
        <f t="shared" si="23"/>
        <v>-5.9000545709696173</v>
      </c>
      <c r="AJ45">
        <f t="shared" si="6"/>
        <v>-4.7515751258411569</v>
      </c>
      <c r="AK45">
        <f t="shared" si="20"/>
        <v>-3.2070007136283931</v>
      </c>
      <c r="AL45">
        <f t="shared" si="24"/>
        <v>-13.858630410439167</v>
      </c>
      <c r="AN45">
        <f t="shared" si="27"/>
        <v>0</v>
      </c>
      <c r="AO45">
        <f t="shared" si="27"/>
        <v>0</v>
      </c>
      <c r="AP45">
        <f t="shared" si="27"/>
        <v>-1.2647573696190476E-5</v>
      </c>
      <c r="AQ45">
        <f t="shared" si="27"/>
        <v>-5.0534782064963986E-2</v>
      </c>
      <c r="AR45">
        <f t="shared" si="27"/>
        <v>-5.0547429638660171E-2</v>
      </c>
      <c r="AS45">
        <f t="shared" si="27"/>
        <v>-4.0708082689274595E-2</v>
      </c>
      <c r="AT45">
        <f t="shared" si="27"/>
        <v>-2.7475278571300343E-2</v>
      </c>
      <c r="AU45">
        <f t="shared" si="25"/>
        <v>-0.11873079089923511</v>
      </c>
      <c r="AW45">
        <v>42</v>
      </c>
      <c r="AX45">
        <f>IF(Z45&gt;0, (R45*SUMPRODUCT(K45:$K$98, X45:$X$98)-K45*$AZ$3)/Z45, 0)</f>
        <v>-1390764.3685313859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0.79399978000000004</v>
      </c>
      <c r="Q46" s="4">
        <f t="shared" si="22"/>
        <v>50</v>
      </c>
      <c r="R46">
        <f t="shared" si="0"/>
        <v>50000</v>
      </c>
      <c r="S46">
        <f t="shared" si="1"/>
        <v>-6343067.6304960586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-41.06272078313588</v>
      </c>
      <c r="AC46">
        <f t="shared" si="19"/>
        <v>-36.707099348358213</v>
      </c>
      <c r="AE46">
        <f t="shared" si="2"/>
        <v>0</v>
      </c>
      <c r="AF46">
        <f t="shared" si="26"/>
        <v>0</v>
      </c>
      <c r="AG46">
        <f t="shared" si="26"/>
        <v>-2.8934816311809952E-4</v>
      </c>
      <c r="AH46">
        <f t="shared" si="4"/>
        <v>-1.17215367339473</v>
      </c>
      <c r="AI46">
        <f t="shared" si="23"/>
        <v>-1.1724430215578481</v>
      </c>
      <c r="AJ46">
        <f t="shared" si="6"/>
        <v>-4.3556214347776674</v>
      </c>
      <c r="AK46">
        <f t="shared" si="20"/>
        <v>-2.8743904548195118</v>
      </c>
      <c r="AL46">
        <f t="shared" si="24"/>
        <v>-8.4024549111550275</v>
      </c>
      <c r="AN46">
        <f t="shared" si="27"/>
        <v>0</v>
      </c>
      <c r="AO46">
        <f t="shared" si="27"/>
        <v>0</v>
      </c>
      <c r="AP46">
        <f t="shared" si="27"/>
        <v>-2.2133278811781656E-6</v>
      </c>
      <c r="AQ46">
        <f t="shared" si="27"/>
        <v>-8.9662238681330574E-3</v>
      </c>
      <c r="AR46">
        <f t="shared" si="27"/>
        <v>-8.9684371960142353E-3</v>
      </c>
      <c r="AS46">
        <f t="shared" si="27"/>
        <v>-3.3317710600139008E-2</v>
      </c>
      <c r="AT46">
        <f t="shared" si="27"/>
        <v>-2.1987243556295642E-2</v>
      </c>
      <c r="AU46">
        <f t="shared" si="25"/>
        <v>-6.4273391352448889E-2</v>
      </c>
      <c r="AW46">
        <v>43</v>
      </c>
      <c r="AX46">
        <f>IF(Z46&gt;0, (R46*SUMPRODUCT(K46:$K$98, X46:$X$98)-K46*$AZ$3)/Z46, 0)</f>
        <v>-6343067.6304960586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0.79634782599999998</v>
      </c>
      <c r="Q47" s="4">
        <f t="shared" si="22"/>
        <v>50</v>
      </c>
      <c r="R47">
        <f t="shared" si="0"/>
        <v>50000</v>
      </c>
      <c r="S47">
        <f t="shared" si="1"/>
        <v>-29252454.39327446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-36.707099348358213</v>
      </c>
      <c r="AC47">
        <f t="shared" si="19"/>
        <v>-32.781997521473997</v>
      </c>
      <c r="AE47">
        <f t="shared" si="2"/>
        <v>0</v>
      </c>
      <c r="AF47">
        <f t="shared" si="26"/>
        <v>0</v>
      </c>
      <c r="AG47">
        <f t="shared" si="26"/>
        <v>-5.6032900830726577E-5</v>
      </c>
      <c r="AH47">
        <f t="shared" si="4"/>
        <v>-0.23042178065619195</v>
      </c>
      <c r="AI47">
        <f t="shared" si="23"/>
        <v>-0.23047781355702268</v>
      </c>
      <c r="AJ47">
        <f t="shared" si="6"/>
        <v>-3.9251018268842159</v>
      </c>
      <c r="AK47">
        <f t="shared" si="20"/>
        <v>-2.569496954385075</v>
      </c>
      <c r="AL47">
        <f t="shared" si="24"/>
        <v>-6.725076594826314</v>
      </c>
      <c r="AN47">
        <f t="shared" si="27"/>
        <v>0</v>
      </c>
      <c r="AO47">
        <f t="shared" si="27"/>
        <v>0</v>
      </c>
      <c r="AP47">
        <f t="shared" si="27"/>
        <v>-3.8269263925443328E-7</v>
      </c>
      <c r="AQ47">
        <f t="shared" si="27"/>
        <v>-1.5737311128584093E-3</v>
      </c>
      <c r="AR47">
        <f t="shared" si="27"/>
        <v>-1.5741138054976636E-3</v>
      </c>
      <c r="AS47">
        <f t="shared" si="27"/>
        <v>-2.6807599735207934E-2</v>
      </c>
      <c r="AT47">
        <f t="shared" si="27"/>
        <v>-1.7549110548469558E-2</v>
      </c>
      <c r="AU47">
        <f t="shared" si="25"/>
        <v>-4.5930824089175162E-2</v>
      </c>
      <c r="AW47">
        <v>44</v>
      </c>
      <c r="AX47">
        <f>IF(Z47&gt;0, (R47*SUMPRODUCT(K47:$K$98, X47:$X$98)-K47*$AZ$3)/Z47, 0)</f>
        <v>-29252454.39327446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0.79893513299999996</v>
      </c>
      <c r="Q48" s="4">
        <f t="shared" si="22"/>
        <v>50</v>
      </c>
      <c r="R48">
        <f t="shared" si="0"/>
        <v>50000</v>
      </c>
      <c r="S48">
        <f t="shared" si="1"/>
        <v>-136704804.0929482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-32.781997521473997</v>
      </c>
      <c r="AC48">
        <f t="shared" si="19"/>
        <v>-29.27101049298653</v>
      </c>
      <c r="AE48">
        <f t="shared" si="2"/>
        <v>0</v>
      </c>
      <c r="AF48">
        <f t="shared" si="26"/>
        <v>0</v>
      </c>
      <c r="AG48">
        <f t="shared" si="26"/>
        <v>-1.0705918744846968E-5</v>
      </c>
      <c r="AH48">
        <f t="shared" si="4"/>
        <v>-4.4766653077572348E-2</v>
      </c>
      <c r="AI48">
        <f t="shared" si="23"/>
        <v>-4.4777358996317192E-2</v>
      </c>
      <c r="AJ48">
        <f t="shared" si="6"/>
        <v>-3.5109870284874667</v>
      </c>
      <c r="AK48">
        <f t="shared" si="20"/>
        <v>-2.29473982650318</v>
      </c>
      <c r="AL48">
        <f t="shared" si="24"/>
        <v>-5.8505042139869641</v>
      </c>
      <c r="AN48">
        <f t="shared" si="27"/>
        <v>0</v>
      </c>
      <c r="AO48">
        <f t="shared" si="27"/>
        <v>0</v>
      </c>
      <c r="AP48">
        <f t="shared" si="27"/>
        <v>-6.5284926983060087E-8</v>
      </c>
      <c r="AQ48">
        <f t="shared" si="27"/>
        <v>-2.7298803092934074E-4</v>
      </c>
      <c r="AR48">
        <f t="shared" si="27"/>
        <v>-2.7305331585632378E-4</v>
      </c>
      <c r="AS48">
        <f t="shared" si="27"/>
        <v>-2.1410075796026586E-2</v>
      </c>
      <c r="AT48">
        <f t="shared" si="27"/>
        <v>-1.3993373720540181E-2</v>
      </c>
      <c r="AU48">
        <f t="shared" si="25"/>
        <v>-3.5676502832423088E-2</v>
      </c>
      <c r="AW48">
        <v>45</v>
      </c>
      <c r="AX48">
        <f>IF(Z48&gt;0, (R48*SUMPRODUCT(K48:$K$98, X48:$X$98)-K48*$AZ$3)/Z48, 0)</f>
        <v>-136704804.0929482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0.80179641700000004</v>
      </c>
      <c r="Q49" s="4">
        <f t="shared" si="22"/>
        <v>50</v>
      </c>
      <c r="R49">
        <f t="shared" si="0"/>
        <v>50000</v>
      </c>
      <c r="S49">
        <f t="shared" si="1"/>
        <v>-648547541.32517922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-29.27101049298653</v>
      </c>
      <c r="AC49">
        <f t="shared" si="19"/>
        <v>-26.135068517088609</v>
      </c>
      <c r="AE49">
        <f t="shared" si="2"/>
        <v>0</v>
      </c>
      <c r="AF49">
        <f t="shared" si="26"/>
        <v>0</v>
      </c>
      <c r="AG49">
        <f t="shared" si="26"/>
        <v>-2.0148922670870623E-6</v>
      </c>
      <c r="AH49">
        <f t="shared" si="4"/>
        <v>-8.583967290311436E-3</v>
      </c>
      <c r="AI49">
        <f t="shared" si="23"/>
        <v>-8.5859821825785224E-3</v>
      </c>
      <c r="AJ49">
        <f t="shared" si="6"/>
        <v>-3.1359419758979215</v>
      </c>
      <c r="AK49">
        <f t="shared" si="20"/>
        <v>-2.0489707345090573</v>
      </c>
      <c r="AL49">
        <f t="shared" si="24"/>
        <v>-5.1934986925895572</v>
      </c>
      <c r="AN49">
        <f t="shared" si="27"/>
        <v>0</v>
      </c>
      <c r="AO49">
        <f t="shared" si="27"/>
        <v>0</v>
      </c>
      <c r="AP49">
        <f t="shared" si="27"/>
        <v>-1.0970408191165436E-8</v>
      </c>
      <c r="AQ49">
        <f t="shared" si="27"/>
        <v>-4.6736804052789459E-5</v>
      </c>
      <c r="AR49">
        <f t="shared" si="27"/>
        <v>-4.6747774460980621E-5</v>
      </c>
      <c r="AS49">
        <f t="shared" si="27"/>
        <v>-1.7074145402893429E-2</v>
      </c>
      <c r="AT49">
        <f t="shared" si="27"/>
        <v>-1.115595394180207E-2</v>
      </c>
      <c r="AU49">
        <f t="shared" si="25"/>
        <v>-2.8276847119156477E-2</v>
      </c>
      <c r="AW49">
        <v>46</v>
      </c>
      <c r="AX49">
        <f>IF(Z49&gt;0, (R49*SUMPRODUCT(K49:$K$98, X49:$X$98)-K49*$AZ$3)/Z49, 0)</f>
        <v>-648547541.32517922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0.804638195</v>
      </c>
      <c r="Q50" s="4">
        <f t="shared" si="22"/>
        <v>50</v>
      </c>
      <c r="R50">
        <f t="shared" si="0"/>
        <v>50000</v>
      </c>
      <c r="S50">
        <f t="shared" si="1"/>
        <v>-3123951642.3717332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-26.135068517088609</v>
      </c>
      <c r="AC50">
        <f t="shared" si="19"/>
        <v>-23.334923321813331</v>
      </c>
      <c r="AE50">
        <f t="shared" si="2"/>
        <v>0</v>
      </c>
      <c r="AF50">
        <f t="shared" si="26"/>
        <v>0</v>
      </c>
      <c r="AG50">
        <f t="shared" si="26"/>
        <v>-3.7348406750779981E-7</v>
      </c>
      <c r="AH50">
        <f t="shared" si="4"/>
        <v>-1.6212592769083917E-3</v>
      </c>
      <c r="AI50">
        <f t="shared" si="23"/>
        <v>-1.6216327609758995E-3</v>
      </c>
      <c r="AJ50">
        <f t="shared" si="6"/>
        <v>-2.8001451952752774</v>
      </c>
      <c r="AK50">
        <f t="shared" si="20"/>
        <v>-1.8294547961962029</v>
      </c>
      <c r="AL50">
        <f t="shared" si="24"/>
        <v>-4.631221624232456</v>
      </c>
      <c r="AN50">
        <f t="shared" si="27"/>
        <v>0</v>
      </c>
      <c r="AO50">
        <f t="shared" si="27"/>
        <v>0</v>
      </c>
      <c r="AP50">
        <f t="shared" si="27"/>
        <v>-1.8156202356260799E-9</v>
      </c>
      <c r="AQ50">
        <f t="shared" si="27"/>
        <v>-7.8814370047790819E-6</v>
      </c>
      <c r="AR50">
        <f t="shared" si="27"/>
        <v>-7.883252625014707E-6</v>
      </c>
      <c r="AS50">
        <f t="shared" si="27"/>
        <v>-1.3612361869028752E-2</v>
      </c>
      <c r="AT50">
        <f t="shared" si="27"/>
        <v>-8.8935390746424387E-3</v>
      </c>
      <c r="AU50">
        <f t="shared" si="25"/>
        <v>-2.2513784196296203E-2</v>
      </c>
      <c r="AW50">
        <v>47</v>
      </c>
      <c r="AX50">
        <f>IF(Z50&gt;0, (R50*SUMPRODUCT(K50:$K$98, X50:$X$98)-K50*$AZ$3)/Z50, 0)</f>
        <v>-3123951642.3717332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0.80770724299999996</v>
      </c>
      <c r="Q51" s="4">
        <f t="shared" si="22"/>
        <v>50</v>
      </c>
      <c r="R51">
        <f t="shared" si="0"/>
        <v>50000</v>
      </c>
      <c r="S51">
        <f t="shared" si="1"/>
        <v>-15300901162.364241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-23.334923321813331</v>
      </c>
      <c r="AC51">
        <f t="shared" si="19"/>
        <v>-20.834759835322359</v>
      </c>
      <c r="AE51">
        <f t="shared" si="2"/>
        <v>0</v>
      </c>
      <c r="AF51">
        <f t="shared" si="26"/>
        <v>0</v>
      </c>
      <c r="AG51">
        <f t="shared" si="26"/>
        <v>-6.8083440361570978E-8</v>
      </c>
      <c r="AH51">
        <f t="shared" si="4"/>
        <v>-3.0166578647115085E-4</v>
      </c>
      <c r="AI51">
        <f t="shared" si="23"/>
        <v>-3.0173386991151245E-4</v>
      </c>
      <c r="AJ51">
        <f t="shared" si="6"/>
        <v>-2.5001634864909725</v>
      </c>
      <c r="AK51">
        <f t="shared" si="20"/>
        <v>-1.6334446325269334</v>
      </c>
      <c r="AL51">
        <f t="shared" si="24"/>
        <v>-4.1339098528878173</v>
      </c>
      <c r="AN51">
        <f t="shared" si="27"/>
        <v>0</v>
      </c>
      <c r="AO51">
        <f t="shared" si="27"/>
        <v>0</v>
      </c>
      <c r="AP51">
        <f t="shared" si="27"/>
        <v>-2.9551287358684633E-10</v>
      </c>
      <c r="AQ51">
        <f t="shared" si="27"/>
        <v>-1.3093657275469207E-6</v>
      </c>
      <c r="AR51">
        <f t="shared" si="27"/>
        <v>-1.3096612404205077E-6</v>
      </c>
      <c r="AS51">
        <f t="shared" si="27"/>
        <v>-1.0851838455961478E-2</v>
      </c>
      <c r="AT51">
        <f t="shared" si="27"/>
        <v>-7.089887271259308E-3</v>
      </c>
      <c r="AU51">
        <f t="shared" si="25"/>
        <v>-1.7943035388461204E-2</v>
      </c>
      <c r="AW51">
        <v>48</v>
      </c>
      <c r="AX51">
        <f>IF(Z51&gt;0, (R51*SUMPRODUCT(K51:$K$98, X51:$X$98)-K51*$AZ$3)/Z51, 0)</f>
        <v>-15300901162.364241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0.81092303399999999</v>
      </c>
      <c r="Q52" s="4">
        <f t="shared" si="22"/>
        <v>50</v>
      </c>
      <c r="R52">
        <f t="shared" si="0"/>
        <v>50000</v>
      </c>
      <c r="S52">
        <f t="shared" si="1"/>
        <v>-76288536927.120422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-20.834759835322359</v>
      </c>
      <c r="AC52">
        <f t="shared" si="19"/>
        <v>-18.602465280466681</v>
      </c>
      <c r="AE52">
        <f t="shared" si="2"/>
        <v>0</v>
      </c>
      <c r="AF52">
        <f t="shared" si="26"/>
        <v>0</v>
      </c>
      <c r="AG52">
        <f t="shared" si="26"/>
        <v>-1.2192175934792074E-8</v>
      </c>
      <c r="AH52">
        <f t="shared" si="4"/>
        <v>-5.5210430023163198E-5</v>
      </c>
      <c r="AI52">
        <f t="shared" si="23"/>
        <v>-5.522262219909799E-5</v>
      </c>
      <c r="AJ52">
        <f t="shared" si="6"/>
        <v>-2.2322945548556774</v>
      </c>
      <c r="AK52">
        <f t="shared" si="20"/>
        <v>-1.4584331884725652</v>
      </c>
      <c r="AL52">
        <f t="shared" si="24"/>
        <v>-3.6907829659504419</v>
      </c>
      <c r="AN52">
        <f t="shared" si="27"/>
        <v>0</v>
      </c>
      <c r="AO52">
        <f t="shared" si="27"/>
        <v>0</v>
      </c>
      <c r="AP52">
        <f t="shared" si="27"/>
        <v>-4.7249597157030331E-11</v>
      </c>
      <c r="AQ52">
        <f t="shared" si="27"/>
        <v>-2.1396267503134274E-7</v>
      </c>
      <c r="AR52">
        <f t="shared" si="27"/>
        <v>-2.1400992462849978E-7</v>
      </c>
      <c r="AS52">
        <f t="shared" si="27"/>
        <v>-8.6510413741467951E-3</v>
      </c>
      <c r="AT52">
        <f t="shared" si="27"/>
        <v>-5.6520165886982171E-3</v>
      </c>
      <c r="AU52">
        <f t="shared" si="25"/>
        <v>-1.4303271972769642E-2</v>
      </c>
      <c r="AW52">
        <v>49</v>
      </c>
      <c r="AX52">
        <f>IF(Z52&gt;0, (R52*SUMPRODUCT(K52:$K$98, X52:$X$98)-K52*$AZ$3)/Z52, 0)</f>
        <v>-76288536927.120422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0.81424565900000001</v>
      </c>
      <c r="Q53" s="4">
        <f t="shared" si="22"/>
        <v>50</v>
      </c>
      <c r="R53">
        <f t="shared" si="0"/>
        <v>50000</v>
      </c>
      <c r="S53">
        <f t="shared" si="1"/>
        <v>-387556662848.18005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-18.602465280466681</v>
      </c>
      <c r="AC53">
        <f t="shared" si="19"/>
        <v>-16.609344187088816</v>
      </c>
      <c r="AE53">
        <f t="shared" si="2"/>
        <v>0</v>
      </c>
      <c r="AF53">
        <f t="shared" si="26"/>
        <v>0</v>
      </c>
      <c r="AG53">
        <f t="shared" si="26"/>
        <v>-2.1428278467754397E-9</v>
      </c>
      <c r="AH53">
        <f t="shared" si="4"/>
        <v>-9.9274263286687128E-6</v>
      </c>
      <c r="AI53">
        <f t="shared" si="23"/>
        <v>-9.9295691565154891E-6</v>
      </c>
      <c r="AJ53">
        <f t="shared" si="6"/>
        <v>-1.9931210933778658</v>
      </c>
      <c r="AK53">
        <f t="shared" si="20"/>
        <v>-1.3021725696326678</v>
      </c>
      <c r="AL53">
        <f t="shared" si="24"/>
        <v>-3.2953035925796899</v>
      </c>
      <c r="AN53">
        <f t="shared" si="27"/>
        <v>0</v>
      </c>
      <c r="AO53">
        <f t="shared" si="27"/>
        <v>0</v>
      </c>
      <c r="AP53">
        <f t="shared" si="27"/>
        <v>-7.4145730454011942E-12</v>
      </c>
      <c r="AQ53">
        <f t="shared" si="27"/>
        <v>-3.4350695870188115E-8</v>
      </c>
      <c r="AR53">
        <f t="shared" si="27"/>
        <v>-3.4358110443233512E-8</v>
      </c>
      <c r="AS53">
        <f t="shared" si="27"/>
        <v>-6.8965605227776262E-3</v>
      </c>
      <c r="AT53">
        <f t="shared" si="27"/>
        <v>-4.5057532968820905E-3</v>
      </c>
      <c r="AU53">
        <f t="shared" si="25"/>
        <v>-1.1402348177770159E-2</v>
      </c>
      <c r="AW53">
        <v>50</v>
      </c>
      <c r="AX53">
        <f>IF(Z53&gt;0, (R53*SUMPRODUCT(K53:$K$98, X53:$X$98)-K53*$AZ$3)/Z53, 0)</f>
        <v>-387556662848.18005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0.81781076600000002</v>
      </c>
      <c r="Q54" s="4">
        <f t="shared" si="22"/>
        <v>50</v>
      </c>
      <c r="R54">
        <f t="shared" si="0"/>
        <v>50000</v>
      </c>
      <c r="S54">
        <f t="shared" si="1"/>
        <v>-2009607263747.5603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-16.609344187088816</v>
      </c>
      <c r="AC54">
        <f t="shared" si="19"/>
        <v>-14.829771625599744</v>
      </c>
      <c r="AE54">
        <f t="shared" si="2"/>
        <v>0</v>
      </c>
      <c r="AF54">
        <f t="shared" si="26"/>
        <v>0</v>
      </c>
      <c r="AG54">
        <f t="shared" si="26"/>
        <v>-3.6897188553013229E-10</v>
      </c>
      <c r="AH54">
        <f t="shared" si="4"/>
        <v>-1.7524276827775531E-6</v>
      </c>
      <c r="AI54">
        <f t="shared" si="23"/>
        <v>-1.7527966546630833E-6</v>
      </c>
      <c r="AJ54">
        <f t="shared" si="6"/>
        <v>-1.7795725614890721</v>
      </c>
      <c r="AK54">
        <f t="shared" si="20"/>
        <v>-1.1626540930962173</v>
      </c>
      <c r="AL54">
        <f t="shared" si="24"/>
        <v>-2.9422284073819442</v>
      </c>
      <c r="AN54">
        <f t="shared" si="27"/>
        <v>0</v>
      </c>
      <c r="AO54">
        <f t="shared" si="27"/>
        <v>0</v>
      </c>
      <c r="AP54">
        <f t="shared" si="27"/>
        <v>-1.1399193331470344E-12</v>
      </c>
      <c r="AQ54">
        <f t="shared" si="27"/>
        <v>-5.4140336266272356E-9</v>
      </c>
      <c r="AR54">
        <f t="shared" si="27"/>
        <v>-5.4151735459603823E-9</v>
      </c>
      <c r="AS54">
        <f t="shared" si="27"/>
        <v>-5.4978963089959299E-3</v>
      </c>
      <c r="AT54">
        <f t="shared" si="27"/>
        <v>-3.5919589823996934E-3</v>
      </c>
      <c r="AU54">
        <f t="shared" si="25"/>
        <v>-9.0898607065691694E-3</v>
      </c>
      <c r="AW54">
        <v>51</v>
      </c>
      <c r="AX54">
        <f>IF(Z54&gt;0, (R54*SUMPRODUCT(K54:$K$98, X54:$X$98)-K54*$AZ$3)/Z54, 0)</f>
        <v>-2009607263747.5603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0.82147716100000001</v>
      </c>
      <c r="Q55" s="4">
        <f t="shared" si="22"/>
        <v>50</v>
      </c>
      <c r="R55">
        <f t="shared" si="0"/>
        <v>50000</v>
      </c>
      <c r="S55">
        <f t="shared" si="1"/>
        <v>-10647175249732.023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-14.829771625599744</v>
      </c>
      <c r="AC55">
        <f t="shared" si="19"/>
        <v>-13.240867527585412</v>
      </c>
      <c r="AE55">
        <f t="shared" si="2"/>
        <v>0</v>
      </c>
      <c r="AF55">
        <f t="shared" si="26"/>
        <v>0</v>
      </c>
      <c r="AG55">
        <f t="shared" si="26"/>
        <v>-6.2180189660720904E-11</v>
      </c>
      <c r="AH55">
        <f t="shared" si="4"/>
        <v>-3.0310197701411007E-7</v>
      </c>
      <c r="AI55">
        <f t="shared" si="23"/>
        <v>-3.0316415720377078E-7</v>
      </c>
      <c r="AJ55">
        <f t="shared" si="6"/>
        <v>-1.5889040980143321</v>
      </c>
      <c r="AK55">
        <f t="shared" si="20"/>
        <v>-1.0380840137919822</v>
      </c>
      <c r="AL55">
        <f t="shared" si="24"/>
        <v>-2.6269884149704712</v>
      </c>
      <c r="AN55">
        <f t="shared" si="27"/>
        <v>0</v>
      </c>
      <c r="AO55">
        <f t="shared" si="27"/>
        <v>0</v>
      </c>
      <c r="AP55">
        <f t="shared" si="27"/>
        <v>-1.7152003772582589E-13</v>
      </c>
      <c r="AQ55">
        <f t="shared" si="27"/>
        <v>-8.36087229966642E-10</v>
      </c>
      <c r="AR55">
        <f t="shared" si="27"/>
        <v>-8.362587500043678E-10</v>
      </c>
      <c r="AS55">
        <f t="shared" si="27"/>
        <v>-4.3828893466095926E-3</v>
      </c>
      <c r="AT55">
        <f t="shared" si="27"/>
        <v>-2.8634877149731949E-3</v>
      </c>
      <c r="AU55">
        <f t="shared" si="25"/>
        <v>-7.2463778978415373E-3</v>
      </c>
      <c r="AW55">
        <v>52</v>
      </c>
      <c r="AX55">
        <f>IF(Z55&gt;0, (R55*SUMPRODUCT(K55:$K$98, X55:$X$98)-K55*$AZ$3)/Z55, 0)</f>
        <v>-10647175249732.023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0.825360447</v>
      </c>
      <c r="Q56" s="4">
        <f t="shared" si="22"/>
        <v>50</v>
      </c>
      <c r="R56">
        <f t="shared" si="0"/>
        <v>50000</v>
      </c>
      <c r="S56">
        <f t="shared" si="1"/>
        <v>-57740720867740.289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-13.240867527585412</v>
      </c>
      <c r="AC56">
        <f t="shared" si="19"/>
        <v>-11.82220315036046</v>
      </c>
      <c r="AE56">
        <f t="shared" si="2"/>
        <v>0</v>
      </c>
      <c r="AF56">
        <f t="shared" si="26"/>
        <v>0</v>
      </c>
      <c r="AG56">
        <f t="shared" si="26"/>
        <v>-1.0237318631196306E-11</v>
      </c>
      <c r="AH56">
        <f t="shared" si="4"/>
        <v>-5.1321069132917382E-8</v>
      </c>
      <c r="AI56">
        <f t="shared" si="23"/>
        <v>-5.1331306451548576E-8</v>
      </c>
      <c r="AJ56">
        <f t="shared" si="6"/>
        <v>-1.4186643772249514</v>
      </c>
      <c r="AK56">
        <f t="shared" si="20"/>
        <v>-0.92686072693097887</v>
      </c>
      <c r="AL56">
        <f t="shared" si="24"/>
        <v>-2.3455251554872367</v>
      </c>
      <c r="AN56">
        <f t="shared" si="27"/>
        <v>0</v>
      </c>
      <c r="AO56">
        <f t="shared" si="27"/>
        <v>0</v>
      </c>
      <c r="AP56">
        <f t="shared" si="27"/>
        <v>-2.5213377090824196E-14</v>
      </c>
      <c r="AQ56">
        <f t="shared" si="27"/>
        <v>-1.2639808482753977E-10</v>
      </c>
      <c r="AR56">
        <f t="shared" si="27"/>
        <v>-1.2642329820463057E-10</v>
      </c>
      <c r="AS56">
        <f t="shared" si="27"/>
        <v>-3.4940125629470669E-3</v>
      </c>
      <c r="AT56">
        <f t="shared" si="27"/>
        <v>-2.2827548756343954E-3</v>
      </c>
      <c r="AU56">
        <f t="shared" si="25"/>
        <v>-5.7767675650047604E-3</v>
      </c>
      <c r="AW56">
        <v>53</v>
      </c>
      <c r="AX56">
        <f>IF(Z56&gt;0, (R56*SUMPRODUCT(K56:$K$98, X56:$X$98)-K56*$AZ$3)/Z56, 0)</f>
        <v>-57740720867740.289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0.82947136099999996</v>
      </c>
      <c r="Q57" s="4">
        <f t="shared" si="22"/>
        <v>50</v>
      </c>
      <c r="R57">
        <f t="shared" si="0"/>
        <v>50000</v>
      </c>
      <c r="S57">
        <f t="shared" si="1"/>
        <v>-321152757428051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-11.82220315036046</v>
      </c>
      <c r="AC57">
        <f t="shared" si="19"/>
        <v>-10.555538527218072</v>
      </c>
      <c r="AE57">
        <f t="shared" si="2"/>
        <v>0</v>
      </c>
      <c r="AF57">
        <f t="shared" si="26"/>
        <v>0</v>
      </c>
      <c r="AG57">
        <f t="shared" si="26"/>
        <v>-1.6433828268752863E-12</v>
      </c>
      <c r="AH57">
        <f t="shared" si="4"/>
        <v>-8.4915626180090574E-9</v>
      </c>
      <c r="AI57">
        <f t="shared" si="23"/>
        <v>-8.493206000835932E-9</v>
      </c>
      <c r="AJ57">
        <f t="shared" si="6"/>
        <v>-1.2666646231423879</v>
      </c>
      <c r="AK57">
        <f t="shared" si="20"/>
        <v>-0.82755422052523231</v>
      </c>
      <c r="AL57">
        <f t="shared" si="24"/>
        <v>-2.094218852160826</v>
      </c>
      <c r="AN57">
        <f t="shared" si="27"/>
        <v>0</v>
      </c>
      <c r="AO57">
        <f t="shared" si="27"/>
        <v>0</v>
      </c>
      <c r="AP57">
        <f t="shared" si="27"/>
        <v>-3.6138117044498105E-15</v>
      </c>
      <c r="AQ57">
        <f t="shared" si="27"/>
        <v>-1.867301268833229E-11</v>
      </c>
      <c r="AR57">
        <f t="shared" si="27"/>
        <v>-1.867662650003674E-11</v>
      </c>
      <c r="AS57">
        <f t="shared" si="27"/>
        <v>-2.7854054246313773E-3</v>
      </c>
      <c r="AT57">
        <f t="shared" si="27"/>
        <v>-1.819798210917947E-3</v>
      </c>
      <c r="AU57">
        <f t="shared" si="25"/>
        <v>-4.6052036542259507E-3</v>
      </c>
      <c r="AW57">
        <v>54</v>
      </c>
      <c r="AX57">
        <f>IF(Z57&gt;0, (R57*SUMPRODUCT(K57:$K$98, X57:$X$98)-K57*$AZ$3)/Z57, 0)</f>
        <v>-321152757428051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0.83365815200000004</v>
      </c>
      <c r="Q58" s="4">
        <f t="shared" si="22"/>
        <v>50</v>
      </c>
      <c r="R58">
        <f t="shared" si="0"/>
        <v>50000</v>
      </c>
      <c r="S58">
        <f t="shared" si="1"/>
        <v>-1834080491477878.8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-10.555538527218072</v>
      </c>
      <c r="AC58">
        <f t="shared" si="19"/>
        <v>-9.4245879707467584</v>
      </c>
      <c r="AE58">
        <f t="shared" si="2"/>
        <v>0</v>
      </c>
      <c r="AF58">
        <f t="shared" si="26"/>
        <v>0</v>
      </c>
      <c r="AG58">
        <f t="shared" si="26"/>
        <v>-2.5692950812514627E-13</v>
      </c>
      <c r="AH58">
        <f t="shared" si="4"/>
        <v>-1.3700194904813873E-9</v>
      </c>
      <c r="AI58">
        <f t="shared" si="23"/>
        <v>-1.3702764199895125E-9</v>
      </c>
      <c r="AJ58">
        <f t="shared" si="6"/>
        <v>-1.1309505564713138</v>
      </c>
      <c r="AK58">
        <f t="shared" si="20"/>
        <v>-0.73888769690526512</v>
      </c>
      <c r="AL58">
        <f t="shared" si="24"/>
        <v>-1.8698382547468553</v>
      </c>
      <c r="AN58">
        <f t="shared" si="27"/>
        <v>0</v>
      </c>
      <c r="AO58">
        <f t="shared" si="27"/>
        <v>0</v>
      </c>
      <c r="AP58">
        <f t="shared" si="27"/>
        <v>-5.0445535731938661E-16</v>
      </c>
      <c r="AQ58">
        <f t="shared" si="27"/>
        <v>-2.689896060006785E-12</v>
      </c>
      <c r="AR58">
        <f t="shared" si="27"/>
        <v>-2.6904005153641046E-12</v>
      </c>
      <c r="AS58">
        <f t="shared" si="27"/>
        <v>-2.2205081511984504E-3</v>
      </c>
      <c r="AT58">
        <f t="shared" si="27"/>
        <v>-1.4507319921372771E-3</v>
      </c>
      <c r="AU58">
        <f t="shared" si="25"/>
        <v>-3.6712401460261275E-3</v>
      </c>
      <c r="AW58">
        <v>55</v>
      </c>
      <c r="AX58">
        <f>IF(Z58&gt;0, (R58*SUMPRODUCT(K58:$K$98, X58:$X$98)-K58*$AZ$3)/Z58, 0)</f>
        <v>-1834080491477878.8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0.83803355999999996</v>
      </c>
      <c r="Q59" s="4">
        <f t="shared" si="22"/>
        <v>50</v>
      </c>
      <c r="R59">
        <f t="shared" si="0"/>
        <v>50000</v>
      </c>
      <c r="S59">
        <f t="shared" si="1"/>
        <v>-1.0775878328079674E+16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-9.4245879707467584</v>
      </c>
      <c r="AC59">
        <f t="shared" si="19"/>
        <v>-8.4148106881691014</v>
      </c>
      <c r="AE59">
        <f t="shared" si="2"/>
        <v>0</v>
      </c>
      <c r="AF59">
        <f t="shared" si="26"/>
        <v>0</v>
      </c>
      <c r="AG59">
        <f t="shared" si="26"/>
        <v>-3.9044662680729573E-14</v>
      </c>
      <c r="AH59">
        <f t="shared" si="4"/>
        <v>-2.1531555036316521E-10</v>
      </c>
      <c r="AI59">
        <f t="shared" si="23"/>
        <v>-2.1535459502584594E-10</v>
      </c>
      <c r="AJ59">
        <f t="shared" si="6"/>
        <v>-1.009777282577657</v>
      </c>
      <c r="AK59">
        <f t="shared" si="20"/>
        <v>-0.65972115795227315</v>
      </c>
      <c r="AL59">
        <f t="shared" si="24"/>
        <v>-1.6694984407452846</v>
      </c>
      <c r="AN59">
        <f t="shared" si="27"/>
        <v>0</v>
      </c>
      <c r="AO59">
        <f t="shared" si="27"/>
        <v>0</v>
      </c>
      <c r="AP59">
        <f t="shared" si="27"/>
        <v>-6.844668284888854E-17</v>
      </c>
      <c r="AQ59">
        <f t="shared" si="27"/>
        <v>-3.7745582049592634E-13</v>
      </c>
      <c r="AR59">
        <f t="shared" si="27"/>
        <v>-3.7752426717877525E-13</v>
      </c>
      <c r="AS59">
        <f t="shared" si="27"/>
        <v>-1.7701755032120542E-3</v>
      </c>
      <c r="AT59">
        <f t="shared" si="27"/>
        <v>-1.1565146621012369E-3</v>
      </c>
      <c r="AU59">
        <f t="shared" si="25"/>
        <v>-2.9266901656908153E-3</v>
      </c>
      <c r="AW59">
        <v>56</v>
      </c>
      <c r="AX59">
        <f>IF(Z59&gt;0, (R59*SUMPRODUCT(K59:$K$98, X59:$X$98)-K59*$AZ$3)/Z59, 0)</f>
        <v>-1.0775878328079674E+16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0.84243849400000004</v>
      </c>
      <c r="Q60" s="4">
        <f t="shared" si="22"/>
        <v>50</v>
      </c>
      <c r="R60">
        <f t="shared" si="0"/>
        <v>50000</v>
      </c>
      <c r="S60">
        <f t="shared" si="1"/>
        <v>-6.5202099087995568E+16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-8.4148106881691014</v>
      </c>
      <c r="AC60">
        <f t="shared" si="19"/>
        <v>-7.5132238287227429</v>
      </c>
      <c r="AE60">
        <f t="shared" si="2"/>
        <v>0</v>
      </c>
      <c r="AF60">
        <f t="shared" si="26"/>
        <v>0</v>
      </c>
      <c r="AG60">
        <f t="shared" si="26"/>
        <v>-5.7614892264304508E-15</v>
      </c>
      <c r="AH60">
        <f t="shared" si="4"/>
        <v>-3.2892726827491825E-11</v>
      </c>
      <c r="AI60">
        <f t="shared" si="23"/>
        <v>-3.2898488316718258E-11</v>
      </c>
      <c r="AJ60">
        <f t="shared" si="6"/>
        <v>-0.90158685944635852</v>
      </c>
      <c r="AK60">
        <f t="shared" si="20"/>
        <v>-0.58903674817183715</v>
      </c>
      <c r="AL60">
        <f t="shared" si="24"/>
        <v>-1.4906236076510941</v>
      </c>
      <c r="AN60">
        <f t="shared" si="27"/>
        <v>0</v>
      </c>
      <c r="AO60">
        <f t="shared" si="27"/>
        <v>0</v>
      </c>
      <c r="AP60">
        <f t="shared" si="27"/>
        <v>-9.0179425016842493E-18</v>
      </c>
      <c r="AQ60">
        <f t="shared" si="27"/>
        <v>-5.1484036087958292E-14</v>
      </c>
      <c r="AR60">
        <f t="shared" si="27"/>
        <v>-5.1493054030459979E-14</v>
      </c>
      <c r="AS60">
        <f t="shared" si="27"/>
        <v>-1.411173073354611E-3</v>
      </c>
      <c r="AT60">
        <f t="shared" si="27"/>
        <v>-9.2196640792535102E-4</v>
      </c>
      <c r="AU60">
        <f t="shared" si="25"/>
        <v>-2.3331394813314549E-3</v>
      </c>
      <c r="AW60">
        <v>57</v>
      </c>
      <c r="AX60">
        <f>IF(Z60&gt;0, (R60*SUMPRODUCT(K60:$K$98, X60:$X$98)-K60*$AZ$3)/Z60, 0)</f>
        <v>-6.5202099087995568E+16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0.84677131100000003</v>
      </c>
      <c r="Q61" s="4">
        <f t="shared" si="22"/>
        <v>50</v>
      </c>
      <c r="R61">
        <f t="shared" si="0"/>
        <v>50000</v>
      </c>
      <c r="S61">
        <f t="shared" si="1"/>
        <v>-4.0645599918879699E+17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-7.5132238287227429</v>
      </c>
      <c r="AC61">
        <f t="shared" si="19"/>
        <v>-6.7082355613596363</v>
      </c>
      <c r="AE61">
        <f t="shared" si="2"/>
        <v>0</v>
      </c>
      <c r="AF61">
        <f t="shared" si="26"/>
        <v>0</v>
      </c>
      <c r="AG61">
        <f t="shared" si="26"/>
        <v>-8.2521054858925712E-16</v>
      </c>
      <c r="AH61">
        <f t="shared" si="4"/>
        <v>-4.878663785576889E-12</v>
      </c>
      <c r="AI61">
        <f t="shared" si="23"/>
        <v>-4.879488996125478E-12</v>
      </c>
      <c r="AJ61">
        <f t="shared" si="6"/>
        <v>-0.80498826736310658</v>
      </c>
      <c r="AK61">
        <f t="shared" si="20"/>
        <v>-0.52592566801059204</v>
      </c>
      <c r="AL61">
        <f t="shared" si="24"/>
        <v>-1.3309139353785782</v>
      </c>
      <c r="AN61">
        <f t="shared" si="27"/>
        <v>0</v>
      </c>
      <c r="AO61">
        <f t="shared" si="27"/>
        <v>0</v>
      </c>
      <c r="AP61">
        <f t="shared" si="27"/>
        <v>-1.1532393589228699E-18</v>
      </c>
      <c r="AQ61">
        <f t="shared" si="27"/>
        <v>-6.8179776738158843E-15</v>
      </c>
      <c r="AR61">
        <f t="shared" si="27"/>
        <v>-6.8191309131748069E-15</v>
      </c>
      <c r="AS61">
        <f t="shared" si="27"/>
        <v>-1.124978534243553E-3</v>
      </c>
      <c r="AT61">
        <f t="shared" si="27"/>
        <v>-7.349859757058287E-4</v>
      </c>
      <c r="AU61">
        <f t="shared" si="25"/>
        <v>-1.8599645099562009E-3</v>
      </c>
      <c r="AW61">
        <v>58</v>
      </c>
      <c r="AX61">
        <f>IF(Z61&gt;0, (R61*SUMPRODUCT(K61:$K$98, X61:$X$98)-K61*$AZ$3)/Z61, 0)</f>
        <v>-4.0645599918879699E+17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0.85120774200000004</v>
      </c>
      <c r="Q62" s="4">
        <f t="shared" si="22"/>
        <v>50</v>
      </c>
      <c r="R62">
        <f t="shared" si="0"/>
        <v>50000</v>
      </c>
      <c r="S62">
        <f t="shared" si="1"/>
        <v>-2.6147506162256896E+18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-6.7082355613596363</v>
      </c>
      <c r="AC62">
        <f t="shared" si="19"/>
        <v>-5.9894960369282524</v>
      </c>
      <c r="AE62">
        <f t="shared" si="2"/>
        <v>0</v>
      </c>
      <c r="AF62">
        <f t="shared" si="26"/>
        <v>0</v>
      </c>
      <c r="AG62">
        <f t="shared" si="26"/>
        <v>-1.1453283536412167E-16</v>
      </c>
      <c r="AH62">
        <f t="shared" si="4"/>
        <v>-7.0242560773924292E-13</v>
      </c>
      <c r="AI62">
        <f t="shared" si="23"/>
        <v>-7.0254014057460704E-13</v>
      </c>
      <c r="AJ62">
        <f t="shared" si="6"/>
        <v>-0.71873952443138389</v>
      </c>
      <c r="AK62">
        <f t="shared" si="20"/>
        <v>-0.46957648929517459</v>
      </c>
      <c r="AL62">
        <f t="shared" si="24"/>
        <v>-1.188316013727261</v>
      </c>
      <c r="AN62">
        <f t="shared" si="27"/>
        <v>0</v>
      </c>
      <c r="AO62">
        <f t="shared" si="27"/>
        <v>0</v>
      </c>
      <c r="AP62">
        <f t="shared" si="27"/>
        <v>-1.4291133449944419E-19</v>
      </c>
      <c r="AQ62">
        <f t="shared" si="27"/>
        <v>-8.7646988454844975E-16</v>
      </c>
      <c r="AR62">
        <f t="shared" si="27"/>
        <v>-8.7661279588294918E-16</v>
      </c>
      <c r="AS62">
        <f t="shared" si="27"/>
        <v>-8.9682599987532974E-4</v>
      </c>
      <c r="AT62">
        <f t="shared" si="27"/>
        <v>-5.8592631991855352E-4</v>
      </c>
      <c r="AU62">
        <f t="shared" si="25"/>
        <v>-1.4827523197947598E-3</v>
      </c>
      <c r="AW62">
        <v>59</v>
      </c>
      <c r="AX62">
        <f>IF(Z62&gt;0, (R62*SUMPRODUCT(K62:$K$98, X62:$X$98)-K62*$AZ$3)/Z62, 0)</f>
        <v>-2.6147506162256896E+18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0.85572183800000001</v>
      </c>
      <c r="Q63" s="4">
        <f t="shared" si="22"/>
        <v>50</v>
      </c>
      <c r="R63">
        <f t="shared" si="0"/>
        <v>50000</v>
      </c>
      <c r="S63">
        <f t="shared" si="1"/>
        <v>-1.7386287760531192E+19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-5.9894960369282524</v>
      </c>
      <c r="AC63">
        <f t="shared" si="19"/>
        <v>-5.3477643186859405</v>
      </c>
      <c r="AE63">
        <f t="shared" si="2"/>
        <v>0</v>
      </c>
      <c r="AF63">
        <f t="shared" si="26"/>
        <v>0</v>
      </c>
      <c r="AG63">
        <f t="shared" si="26"/>
        <v>-1.5379258621342851E-17</v>
      </c>
      <c r="AH63">
        <f t="shared" si="4"/>
        <v>-9.8008248389137616E-14</v>
      </c>
      <c r="AI63">
        <f t="shared" si="23"/>
        <v>-9.8023627647758963E-14</v>
      </c>
      <c r="AJ63">
        <f t="shared" si="6"/>
        <v>-0.6417317182423119</v>
      </c>
      <c r="AK63">
        <f t="shared" si="20"/>
        <v>-0.41926472258497771</v>
      </c>
      <c r="AL63">
        <f t="shared" si="24"/>
        <v>-1.0609964408273878</v>
      </c>
      <c r="AN63">
        <f t="shared" si="27"/>
        <v>0</v>
      </c>
      <c r="AO63">
        <f t="shared" si="27"/>
        <v>0</v>
      </c>
      <c r="AP63">
        <f t="shared" si="27"/>
        <v>-1.7133813683529061E-20</v>
      </c>
      <c r="AQ63">
        <f t="shared" si="27"/>
        <v>-1.0918959806151537E-16</v>
      </c>
      <c r="AR63">
        <f t="shared" si="27"/>
        <v>-1.0920673187519892E-16</v>
      </c>
      <c r="AS63">
        <f t="shared" si="27"/>
        <v>-7.1494419632919044E-4</v>
      </c>
      <c r="AT63">
        <f t="shared" si="27"/>
        <v>-4.6709687493507178E-4</v>
      </c>
      <c r="AU63">
        <f t="shared" si="25"/>
        <v>-1.1820410712643716E-3</v>
      </c>
      <c r="AW63">
        <v>60</v>
      </c>
      <c r="AX63">
        <f>IF(Z63&gt;0, (R63*SUMPRODUCT(K63:$K$98, X63:$X$98)-K63*$AZ$3)/Z63, 0)</f>
        <v>-1.7386287760531192E+19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0.86028443099999996</v>
      </c>
      <c r="Q64" s="4">
        <f t="shared" si="22"/>
        <v>50</v>
      </c>
      <c r="R64">
        <f t="shared" si="0"/>
        <v>50000</v>
      </c>
      <c r="S64">
        <f t="shared" si="1"/>
        <v>-1.1967315361165312E+20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-5.3477643186859405</v>
      </c>
      <c r="AC64">
        <f t="shared" si="19"/>
        <v>-4.7747895702553036</v>
      </c>
      <c r="AE64">
        <f t="shared" si="2"/>
        <v>0</v>
      </c>
      <c r="AF64">
        <f t="shared" si="26"/>
        <v>0</v>
      </c>
      <c r="AG64">
        <f t="shared" si="26"/>
        <v>-1.9949292828656436E-18</v>
      </c>
      <c r="AH64">
        <f t="shared" si="4"/>
        <v>-1.3230536752263779E-14</v>
      </c>
      <c r="AI64">
        <f t="shared" si="23"/>
        <v>-1.3232531681546645E-14</v>
      </c>
      <c r="AJ64">
        <f t="shared" si="6"/>
        <v>-0.57297474843063689</v>
      </c>
      <c r="AK64">
        <f t="shared" si="20"/>
        <v>-0.37434350230801589</v>
      </c>
      <c r="AL64">
        <f t="shared" si="24"/>
        <v>-0.94731825073866593</v>
      </c>
      <c r="AN64">
        <f t="shared" si="27"/>
        <v>0</v>
      </c>
      <c r="AO64">
        <f t="shared" si="27"/>
        <v>0</v>
      </c>
      <c r="AP64">
        <f t="shared" si="27"/>
        <v>-1.984394992052641E-21</v>
      </c>
      <c r="AQ64">
        <f t="shared" si="27"/>
        <v>-1.3160672460352509E-17</v>
      </c>
      <c r="AR64">
        <f t="shared" si="27"/>
        <v>-1.3162656855344563E-17</v>
      </c>
      <c r="AS64">
        <f t="shared" si="27"/>
        <v>-5.6994913610426668E-4</v>
      </c>
      <c r="AT64">
        <f t="shared" si="27"/>
        <v>-3.7236676892145397E-4</v>
      </c>
      <c r="AU64">
        <f t="shared" si="25"/>
        <v>-9.4231590502573371E-4</v>
      </c>
      <c r="AW64">
        <v>61</v>
      </c>
      <c r="AX64">
        <f>IF(Z64&gt;0, (R64*SUMPRODUCT(K64:$K$98, X64:$X$98)-K64*$AZ$3)/Z64, 0)</f>
        <v>-1.1967315361165312E+20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0.86486670799999998</v>
      </c>
      <c r="Q65" s="4">
        <f t="shared" si="22"/>
        <v>50</v>
      </c>
      <c r="R65">
        <f t="shared" si="0"/>
        <v>50000</v>
      </c>
      <c r="S65">
        <f t="shared" si="1"/>
        <v>-8.5389769822729955E+20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-4.7747895702553036</v>
      </c>
      <c r="AC65">
        <f t="shared" si="19"/>
        <v>-4.2632049734422353</v>
      </c>
      <c r="AE65">
        <f t="shared" si="2"/>
        <v>0</v>
      </c>
      <c r="AF65">
        <f t="shared" si="26"/>
        <v>0</v>
      </c>
      <c r="AG65">
        <f t="shared" si="26"/>
        <v>-2.4963206847217722E-19</v>
      </c>
      <c r="AH65">
        <f t="shared" si="4"/>
        <v>-1.72534792156481E-15</v>
      </c>
      <c r="AI65">
        <f t="shared" si="23"/>
        <v>-1.7255975536332822E-15</v>
      </c>
      <c r="AJ65">
        <f t="shared" si="6"/>
        <v>-0.51158459681306834</v>
      </c>
      <c r="AK65">
        <f t="shared" si="20"/>
        <v>-0.33423526991787128</v>
      </c>
      <c r="AL65">
        <f t="shared" si="24"/>
        <v>-0.84581986673094134</v>
      </c>
      <c r="AN65">
        <f t="shared" si="27"/>
        <v>0</v>
      </c>
      <c r="AO65">
        <f t="shared" si="27"/>
        <v>0</v>
      </c>
      <c r="AP65">
        <f t="shared" si="27"/>
        <v>-2.2170881962844717E-22</v>
      </c>
      <c r="AQ65">
        <f t="shared" si="27"/>
        <v>-1.532354610846655E-18</v>
      </c>
      <c r="AR65">
        <f t="shared" si="27"/>
        <v>-1.5325763196662836E-18</v>
      </c>
      <c r="AS65">
        <f t="shared" si="27"/>
        <v>-4.5435996181781424E-4</v>
      </c>
      <c r="AT65">
        <f t="shared" si="27"/>
        <v>-2.9684850838763863E-4</v>
      </c>
      <c r="AU65">
        <f t="shared" si="25"/>
        <v>-7.5120847020545439E-4</v>
      </c>
      <c r="AW65">
        <v>62</v>
      </c>
      <c r="AX65">
        <f>IF(Z65&gt;0, (R65*SUMPRODUCT(K65:$K$98, X65:$X$98)-K65*$AZ$3)/Z65, 0)</f>
        <v>-8.5389769822729955E+20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0.86947332300000002</v>
      </c>
      <c r="Q66" s="4">
        <f t="shared" si="22"/>
        <v>50</v>
      </c>
      <c r="R66">
        <f t="shared" si="0"/>
        <v>50000</v>
      </c>
      <c r="S66">
        <f t="shared" si="1"/>
        <v>-6.3256424063820943E+21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-4.2632049734422353</v>
      </c>
      <c r="AC66">
        <f t="shared" si="19"/>
        <v>-3.8064330120019956</v>
      </c>
      <c r="AE66">
        <f t="shared" si="2"/>
        <v>0</v>
      </c>
      <c r="AF66">
        <f t="shared" si="26"/>
        <v>0</v>
      </c>
      <c r="AG66">
        <f t="shared" si="26"/>
        <v>-3.008732368558799E-20</v>
      </c>
      <c r="AH66">
        <f t="shared" si="4"/>
        <v>-2.1704842410186745E-16</v>
      </c>
      <c r="AI66">
        <f t="shared" si="23"/>
        <v>-2.1707851142555302E-16</v>
      </c>
      <c r="AJ66">
        <f t="shared" si="6"/>
        <v>-0.45677196144023968</v>
      </c>
      <c r="AK66">
        <f t="shared" si="20"/>
        <v>-0.29842434814095647</v>
      </c>
      <c r="AL66">
        <f t="shared" si="24"/>
        <v>-0.75519630958119643</v>
      </c>
      <c r="AN66">
        <f t="shared" si="27"/>
        <v>0</v>
      </c>
      <c r="AO66">
        <f t="shared" si="27"/>
        <v>0</v>
      </c>
      <c r="AP66">
        <f t="shared" si="27"/>
        <v>-2.3858774367329567E-23</v>
      </c>
      <c r="AQ66">
        <f t="shared" si="27"/>
        <v>-1.7211598583995854E-19</v>
      </c>
      <c r="AR66">
        <f t="shared" si="27"/>
        <v>-1.7213984461432585E-19</v>
      </c>
      <c r="AS66">
        <f t="shared" si="27"/>
        <v>-3.6221297976547702E-4</v>
      </c>
      <c r="AT66">
        <f t="shared" si="27"/>
        <v>-2.3664581344677821E-4</v>
      </c>
      <c r="AU66">
        <f t="shared" si="25"/>
        <v>-5.9885879321225539E-4</v>
      </c>
      <c r="AW66">
        <v>63</v>
      </c>
      <c r="AX66">
        <f>IF(Z66&gt;0, (R66*SUMPRODUCT(K66:$K$98, X66:$X$98)-K66*$AZ$3)/Z66, 0)</f>
        <v>-6.3256424063820943E+21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0.874112687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-4.873609422369038E+22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-3.8064330120019956</v>
      </c>
      <c r="AC67">
        <f t="shared" si="19"/>
        <v>-3.3986009035732101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-2.6299711351448061E-17</v>
      </c>
      <c r="AI67">
        <f t="shared" si="23"/>
        <v>-2.6303198090545345E-17</v>
      </c>
      <c r="AJ67">
        <f t="shared" ref="AJ67:AJ79" si="33">AB67-AC67</f>
        <v>-0.40783210842878548</v>
      </c>
      <c r="AK67">
        <f t="shared" si="20"/>
        <v>-0.2664503108401397</v>
      </c>
      <c r="AL67">
        <f t="shared" si="24"/>
        <v>-0.67428241926892518</v>
      </c>
      <c r="AN67">
        <f t="shared" ref="AN67:AT79" si="34">AE67*$K67</f>
        <v>0</v>
      </c>
      <c r="AO67">
        <f t="shared" si="34"/>
        <v>0</v>
      </c>
      <c r="AP67">
        <f t="shared" si="34"/>
        <v>-2.4686868329491943E-24</v>
      </c>
      <c r="AQ67">
        <f t="shared" si="34"/>
        <v>-1.8620765509601044E-20</v>
      </c>
      <c r="AR67">
        <f t="shared" si="34"/>
        <v>-1.8623234196433995E-20</v>
      </c>
      <c r="AS67">
        <f t="shared" si="34"/>
        <v>-2.8875396983854996E-4</v>
      </c>
      <c r="AT67">
        <f t="shared" si="34"/>
        <v>-1.8865259362785253E-4</v>
      </c>
      <c r="AU67">
        <f t="shared" si="25"/>
        <v>-4.7740656346640243E-4</v>
      </c>
      <c r="AW67">
        <v>64</v>
      </c>
      <c r="AX67">
        <f>IF(Z67&gt;0, (R67*SUMPRODUCT(K67:$K$98, X67:$X$98)-K67*$AZ$3)/Z67, 0)</f>
        <v>-4.873609422369038E+22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0.87875849299999997</v>
      </c>
      <c r="Q68" s="4">
        <f t="shared" si="22"/>
        <v>50</v>
      </c>
      <c r="R68">
        <f t="shared" si="28"/>
        <v>50000</v>
      </c>
      <c r="S68">
        <f t="shared" si="29"/>
        <v>-3.9117026563277914E+23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-3.3986009035732101</v>
      </c>
      <c r="AC68">
        <f t="shared" ref="AC68:AC79" si="45">S68*Z68</f>
        <v>-3.0344650924760805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-3.0640015946135103E-18</v>
      </c>
      <c r="AI68">
        <f t="shared" si="23"/>
        <v>-3.0643894647252081E-18</v>
      </c>
      <c r="AJ68">
        <f t="shared" si="33"/>
        <v>-0.36413581109712956</v>
      </c>
      <c r="AK68">
        <f t="shared" ref="AK68:AK79" si="46">G68*SUM(AB68:AB68, AE68:AF68)</f>
        <v>-0.23790206325012472</v>
      </c>
      <c r="AL68">
        <f t="shared" si="24"/>
        <v>-0.60203787434725431</v>
      </c>
      <c r="AN68">
        <f t="shared" si="34"/>
        <v>0</v>
      </c>
      <c r="AO68">
        <f t="shared" si="34"/>
        <v>0</v>
      </c>
      <c r="AP68">
        <f t="shared" si="34"/>
        <v>-2.4519682465029095E-25</v>
      </c>
      <c r="AQ68">
        <f t="shared" si="34"/>
        <v>-1.9369460009030146E-21</v>
      </c>
      <c r="AR68">
        <f t="shared" si="34"/>
        <v>-1.9371911977276651E-21</v>
      </c>
      <c r="AS68">
        <f t="shared" si="34"/>
        <v>-2.301928968738438E-4</v>
      </c>
      <c r="AT68">
        <f t="shared" si="34"/>
        <v>-1.5039269262424467E-4</v>
      </c>
      <c r="AU68">
        <f t="shared" si="25"/>
        <v>-3.8058558949808849E-4</v>
      </c>
      <c r="AW68">
        <v>65</v>
      </c>
      <c r="AX68">
        <f>IF(Z68&gt;0, (R68*SUMPRODUCT(K68:$K$98, X68:$X$98)-K68*$AZ$3)/Z68, 0)</f>
        <v>-3.9117026563277914E+23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50000</v>
      </c>
      <c r="S69">
        <f t="shared" si="29"/>
        <v>-3.2758520787604005E+24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-3.0344650924760805</v>
      </c>
      <c r="AC69">
        <f t="shared" si="45"/>
        <v>-2.7093438325679289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-3.4263814176045742E-19</v>
      </c>
      <c r="AI69">
        <f t="shared" si="23"/>
        <v>-3.4267949502927767E-19</v>
      </c>
      <c r="AJ69">
        <f t="shared" si="33"/>
        <v>-0.32512125990815166</v>
      </c>
      <c r="AK69">
        <f t="shared" si="46"/>
        <v>-0.21241255647332566</v>
      </c>
      <c r="AL69">
        <f t="shared" si="24"/>
        <v>-0.53753381638147735</v>
      </c>
      <c r="AN69">
        <f t="shared" si="34"/>
        <v>0</v>
      </c>
      <c r="AO69">
        <f t="shared" si="34"/>
        <v>0</v>
      </c>
      <c r="AP69">
        <f t="shared" si="34"/>
        <v>-2.3341047818949222E-26</v>
      </c>
      <c r="AQ69">
        <f t="shared" si="34"/>
        <v>-1.9339543111300439E-22</v>
      </c>
      <c r="AR69">
        <f t="shared" si="34"/>
        <v>-1.9341877216082332E-22</v>
      </c>
      <c r="AS69">
        <f t="shared" si="34"/>
        <v>-1.8350836804356186E-4</v>
      </c>
      <c r="AT69">
        <f t="shared" si="34"/>
        <v>-1.1989213378846036E-4</v>
      </c>
      <c r="AU69">
        <f t="shared" si="25"/>
        <v>-3.0340050183202223E-4</v>
      </c>
      <c r="AW69">
        <v>66</v>
      </c>
      <c r="AX69">
        <f>IF(Z69&gt;0, (R69*SUMPRODUCT(K69:$K$98, X69:$X$98)-K69*$AZ$3)/Z69, 0)</f>
        <v>-3.2758520787604005E+24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50000</v>
      </c>
      <c r="S70">
        <f t="shared" si="29"/>
        <v>-2.888860305953151E+25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-2.7093438325679289</v>
      </c>
      <c r="AC70">
        <f t="shared" si="45"/>
        <v>-2.4190569933642223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-3.6752865295178491E-20</v>
      </c>
      <c r="AI70">
        <f t="shared" si="23"/>
        <v>-3.6757052166015374E-20</v>
      </c>
      <c r="AJ70">
        <f t="shared" si="33"/>
        <v>-0.29028683920370657</v>
      </c>
      <c r="AK70">
        <f t="shared" si="46"/>
        <v>-0.18965406827975503</v>
      </c>
      <c r="AL70">
        <f t="shared" si="24"/>
        <v>-0.47994090748346163</v>
      </c>
      <c r="AN70">
        <f t="shared" si="34"/>
        <v>0</v>
      </c>
      <c r="AO70">
        <f t="shared" si="34"/>
        <v>0</v>
      </c>
      <c r="AP70">
        <f t="shared" si="34"/>
        <v>-2.109998003685621E-27</v>
      </c>
      <c r="AQ70">
        <f t="shared" si="34"/>
        <v>-1.8521821050564138E-23</v>
      </c>
      <c r="AR70">
        <f t="shared" si="34"/>
        <v>-1.8523931048567825E-23</v>
      </c>
      <c r="AS70">
        <f t="shared" si="34"/>
        <v>-1.4629174748370671E-4</v>
      </c>
      <c r="AT70">
        <f t="shared" si="34"/>
        <v>-9.5577275022688417E-5</v>
      </c>
      <c r="AU70">
        <f t="shared" si="25"/>
        <v>-2.4186902250639513E-4</v>
      </c>
      <c r="AW70">
        <v>67</v>
      </c>
      <c r="AX70">
        <f>IF(Z70&gt;0, (R70*SUMPRODUCT(K70:$K$98, X70:$X$98)-K70*$AZ$3)/Z70, 0)</f>
        <v>-2.888860305953151E+25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50000</v>
      </c>
      <c r="S71">
        <f t="shared" si="29"/>
        <v>-2.6894524945389253E+26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-2.4190569933642223</v>
      </c>
      <c r="AC71">
        <f t="shared" si="45"/>
        <v>-2.1598723155037698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-3.7434571449357084E-21</v>
      </c>
      <c r="AI71">
        <f t="shared" si="23"/>
        <v>-3.7438586899192857E-21</v>
      </c>
      <c r="AJ71">
        <f t="shared" si="33"/>
        <v>-0.25918467786045252</v>
      </c>
      <c r="AK71">
        <f t="shared" si="46"/>
        <v>-0.16933398953549558</v>
      </c>
      <c r="AL71">
        <f t="shared" si="24"/>
        <v>-0.42851866739594813</v>
      </c>
      <c r="AN71">
        <f t="shared" si="34"/>
        <v>0</v>
      </c>
      <c r="AO71">
        <f t="shared" si="34"/>
        <v>0</v>
      </c>
      <c r="AP71">
        <f t="shared" si="34"/>
        <v>-1.8067940976069139E-28</v>
      </c>
      <c r="AQ71">
        <f t="shared" si="34"/>
        <v>-1.6844081113542768E-24</v>
      </c>
      <c r="AR71">
        <f t="shared" si="34"/>
        <v>-1.6845887907640375E-24</v>
      </c>
      <c r="AS71">
        <f t="shared" si="34"/>
        <v>-1.1662288543025096E-4</v>
      </c>
      <c r="AT71">
        <f t="shared" si="34"/>
        <v>-7.6193618481097263E-5</v>
      </c>
      <c r="AU71">
        <f t="shared" si="25"/>
        <v>-1.9281650391134825E-4</v>
      </c>
      <c r="AW71">
        <v>68</v>
      </c>
      <c r="AX71">
        <f>IF(Z71&gt;0, (R71*SUMPRODUCT(K71:$K$98, X71:$X$98)-K71*$AZ$3)/Z71, 0)</f>
        <v>-2.6894524945389253E+26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50000</v>
      </c>
      <c r="S72">
        <f t="shared" si="29"/>
        <v>-2.6504129465573522E+27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-2.1598723155037698</v>
      </c>
      <c r="AC72">
        <f t="shared" si="45"/>
        <v>-1.9284574245569372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-3.6114921370393595E-22</v>
      </c>
      <c r="AI72">
        <f t="shared" si="23"/>
        <v>-3.6118559402397367E-22</v>
      </c>
      <c r="AJ72">
        <f t="shared" si="33"/>
        <v>-0.23141489094683254</v>
      </c>
      <c r="AK72">
        <f t="shared" si="46"/>
        <v>-0.15119106208526389</v>
      </c>
      <c r="AL72">
        <f t="shared" si="24"/>
        <v>-0.38260595303209644</v>
      </c>
      <c r="AN72">
        <f t="shared" si="34"/>
        <v>0</v>
      </c>
      <c r="AO72">
        <f t="shared" si="34"/>
        <v>0</v>
      </c>
      <c r="AP72">
        <f t="shared" si="34"/>
        <v>-1.4615812095760891E-29</v>
      </c>
      <c r="AQ72">
        <f t="shared" si="34"/>
        <v>-1.450918804605645E-25</v>
      </c>
      <c r="AR72">
        <f t="shared" si="34"/>
        <v>-1.4510649627266027E-25</v>
      </c>
      <c r="AS72">
        <f t="shared" si="34"/>
        <v>-9.2971050247330129E-5</v>
      </c>
      <c r="AT72">
        <f t="shared" si="34"/>
        <v>-6.0741086161589006E-5</v>
      </c>
      <c r="AU72">
        <f t="shared" si="25"/>
        <v>-1.5371213640891915E-4</v>
      </c>
      <c r="AW72">
        <v>69</v>
      </c>
      <c r="AX72">
        <f>IF(Z72&gt;0, (R72*SUMPRODUCT(K72:$K$98, X72:$X$98)-K72*$AZ$3)/Z72, 0)</f>
        <v>-2.6504129465573522E+27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50000</v>
      </c>
      <c r="S73">
        <f t="shared" si="29"/>
        <v>-2.7730080634116312E+28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-1.9284574245569372</v>
      </c>
      <c r="AC73">
        <f t="shared" si="45"/>
        <v>-1.7218369862115508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-3.2911879297813653E-23</v>
      </c>
      <c r="AI73">
        <f t="shared" si="23"/>
        <v>-3.2914983935353175E-23</v>
      </c>
      <c r="AJ73">
        <f t="shared" si="33"/>
        <v>-0.20662043834538646</v>
      </c>
      <c r="AK73">
        <f t="shared" si="46"/>
        <v>-0.13499201971898561</v>
      </c>
      <c r="AL73">
        <f t="shared" si="24"/>
        <v>-0.34161245806437207</v>
      </c>
      <c r="AN73">
        <f t="shared" si="34"/>
        <v>0</v>
      </c>
      <c r="AO73">
        <f t="shared" si="34"/>
        <v>0</v>
      </c>
      <c r="AP73">
        <f t="shared" si="34"/>
        <v>-1.1136515285900241E-30</v>
      </c>
      <c r="AQ73">
        <f t="shared" si="34"/>
        <v>-1.1805682377484334E-26</v>
      </c>
      <c r="AR73">
        <f t="shared" si="34"/>
        <v>-1.1806796029012924E-26</v>
      </c>
      <c r="AS73">
        <f t="shared" si="34"/>
        <v>-7.411595204665995E-5</v>
      </c>
      <c r="AT73">
        <f t="shared" si="34"/>
        <v>-4.842242200381776E-5</v>
      </c>
      <c r="AU73">
        <f t="shared" si="25"/>
        <v>-1.2253837405047771E-4</v>
      </c>
      <c r="AW73">
        <v>70</v>
      </c>
      <c r="AX73">
        <f>IF(Z73&gt;0, (R73*SUMPRODUCT(K73:$K$98, X73:$X$98)-K73*$AZ$3)/Z73, 0)</f>
        <v>-2.7730080634116312E+28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50000</v>
      </c>
      <c r="S74">
        <f t="shared" si="29"/>
        <v>-3.090056359633288E+29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-1.7218369862115508</v>
      </c>
      <c r="AC74">
        <f t="shared" si="45"/>
        <v>-1.5373544519745987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-2.8248328450110522E-24</v>
      </c>
      <c r="AI74">
        <f t="shared" si="23"/>
        <v>-2.8250816033301655E-24</v>
      </c>
      <c r="AJ74">
        <f t="shared" si="33"/>
        <v>-0.18448253423695204</v>
      </c>
      <c r="AK74">
        <f t="shared" si="46"/>
        <v>-0.12052858903480856</v>
      </c>
      <c r="AL74">
        <f t="shared" si="24"/>
        <v>-0.30501112327176061</v>
      </c>
      <c r="AN74">
        <f t="shared" si="34"/>
        <v>0</v>
      </c>
      <c r="AO74">
        <f t="shared" si="34"/>
        <v>0</v>
      </c>
      <c r="AP74">
        <f t="shared" si="34"/>
        <v>-7.9670584616071123E-32</v>
      </c>
      <c r="AQ74">
        <f t="shared" si="34"/>
        <v>-9.0471782011975364E-28</v>
      </c>
      <c r="AR74">
        <f t="shared" si="34"/>
        <v>-9.0479749070436985E-28</v>
      </c>
      <c r="AS74">
        <f t="shared" si="34"/>
        <v>-5.9084783200462274E-5</v>
      </c>
      <c r="AT74">
        <f t="shared" si="34"/>
        <v>-3.8602058357635321E-5</v>
      </c>
      <c r="AU74">
        <f t="shared" si="25"/>
        <v>-9.7686841558097595E-5</v>
      </c>
      <c r="AW74">
        <v>71</v>
      </c>
      <c r="AX74">
        <f>IF(Z74&gt;0, (R74*SUMPRODUCT(K74:$K$98, X74:$X$98)-K74*$AZ$3)/Z74, 0)</f>
        <v>-3.090056359633288E+29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50000</v>
      </c>
      <c r="S75">
        <f t="shared" si="29"/>
        <v>-3.6817009622333497E+30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-1.5373544519745987</v>
      </c>
      <c r="AC75">
        <f t="shared" si="45"/>
        <v>-1.3726379035487488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-2.2762938077627705E-25</v>
      </c>
      <c r="AI75">
        <f t="shared" si="23"/>
        <v>-2.276480221314228E-25</v>
      </c>
      <c r="AJ75">
        <f t="shared" si="33"/>
        <v>-0.16471654842584993</v>
      </c>
      <c r="AK75">
        <f t="shared" si="46"/>
        <v>-0.10761481163822192</v>
      </c>
      <c r="AL75">
        <f t="shared" si="24"/>
        <v>-0.27233136006407188</v>
      </c>
      <c r="AN75">
        <f t="shared" si="34"/>
        <v>0</v>
      </c>
      <c r="AO75">
        <f t="shared" si="34"/>
        <v>0</v>
      </c>
      <c r="AP75">
        <f t="shared" si="34"/>
        <v>-5.3306460685571929E-33</v>
      </c>
      <c r="AQ75">
        <f t="shared" si="34"/>
        <v>-6.5092459976005672E-29</v>
      </c>
      <c r="AR75">
        <f t="shared" si="34"/>
        <v>-6.5097790622074232E-29</v>
      </c>
      <c r="AS75">
        <f t="shared" si="34"/>
        <v>-4.7102027423837883E-5</v>
      </c>
      <c r="AT75">
        <f t="shared" si="34"/>
        <v>-3.0773324583574074E-5</v>
      </c>
      <c r="AU75">
        <f t="shared" si="25"/>
        <v>-7.7875352007411957E-5</v>
      </c>
      <c r="AW75">
        <v>72</v>
      </c>
      <c r="AX75">
        <f>IF(Z75&gt;0, (R75*SUMPRODUCT(K75:$K$98, X75:$X$98)-K75*$AZ$3)/Z75, 0)</f>
        <v>-3.6817009622333497E+30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50000</v>
      </c>
      <c r="S76">
        <f t="shared" si="29"/>
        <v>-4.712834666746011E+31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-1.3726379035487488</v>
      </c>
      <c r="AC76">
        <f t="shared" si="45"/>
        <v>-1.2255695567399543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-1.7154694881429187E-26</v>
      </c>
      <c r="AI76">
        <f t="shared" si="23"/>
        <v>-1.715599512814205E-26</v>
      </c>
      <c r="AJ76">
        <f t="shared" si="33"/>
        <v>-0.14706834680879455</v>
      </c>
      <c r="AK76">
        <f t="shared" si="46"/>
        <v>-9.6084653248412422E-2</v>
      </c>
      <c r="AL76">
        <f t="shared" si="24"/>
        <v>-0.24315300005720697</v>
      </c>
      <c r="AN76">
        <f t="shared" si="34"/>
        <v>0</v>
      </c>
      <c r="AO76">
        <f t="shared" si="34"/>
        <v>0</v>
      </c>
      <c r="AP76">
        <f t="shared" si="34"/>
        <v>-3.3197861564677942E-34</v>
      </c>
      <c r="AQ76">
        <f t="shared" si="34"/>
        <v>-4.3799317485243107E-30</v>
      </c>
      <c r="AR76">
        <f t="shared" si="34"/>
        <v>-4.3802637271399571E-30</v>
      </c>
      <c r="AS76">
        <f t="shared" si="34"/>
        <v>-3.7549447882523809E-5</v>
      </c>
      <c r="AT76">
        <f t="shared" si="34"/>
        <v>-2.453230594991555E-5</v>
      </c>
      <c r="AU76">
        <f t="shared" si="25"/>
        <v>-6.208175383243936E-5</v>
      </c>
      <c r="AW76">
        <v>73</v>
      </c>
      <c r="AX76">
        <f>IF(Z76&gt;0, (R76*SUMPRODUCT(K76:$K$98, X76:$X$98)-K76*$AZ$3)/Z76, 0)</f>
        <v>-4.712834666746011E+31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50000</v>
      </c>
      <c r="S77">
        <f t="shared" si="29"/>
        <v>-6.5174397033422509E+32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-1.2255695567399543</v>
      </c>
      <c r="AC77">
        <f t="shared" si="45"/>
        <v>-1.0942585328035306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-1.2032957488842941E-27</v>
      </c>
      <c r="AI77">
        <f t="shared" si="23"/>
        <v>-1.2033796973811434E-27</v>
      </c>
      <c r="AJ77">
        <f t="shared" si="33"/>
        <v>-0.13131102393642369</v>
      </c>
      <c r="AK77">
        <f t="shared" si="46"/>
        <v>-8.5789868971796801E-2</v>
      </c>
      <c r="AL77">
        <f t="shared" si="24"/>
        <v>-0.21710089290822049</v>
      </c>
      <c r="AN77">
        <f t="shared" si="34"/>
        <v>0</v>
      </c>
      <c r="AO77">
        <f t="shared" si="34"/>
        <v>0</v>
      </c>
      <c r="AP77">
        <f t="shared" si="34"/>
        <v>-1.91372374991174E-35</v>
      </c>
      <c r="AQ77">
        <f t="shared" si="34"/>
        <v>-2.743081459743751E-31</v>
      </c>
      <c r="AR77">
        <f t="shared" si="34"/>
        <v>-2.7432728321187421E-31</v>
      </c>
      <c r="AS77">
        <f t="shared" si="34"/>
        <v>-2.9934189957369104E-5</v>
      </c>
      <c r="AT77">
        <f t="shared" si="34"/>
        <v>-1.9557004105481145E-5</v>
      </c>
      <c r="AU77">
        <f t="shared" si="25"/>
        <v>-4.9491194062850253E-5</v>
      </c>
      <c r="AW77">
        <v>74</v>
      </c>
      <c r="AX77">
        <f>IF(Z77&gt;0, (R77*SUMPRODUCT(K77:$K$98, X77:$X$98)-K77*$AZ$3)/Z77, 0)</f>
        <v>-6.5174397033422509E+32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50000</v>
      </c>
      <c r="S78">
        <f t="shared" si="29"/>
        <v>-9.8004342506086973E+33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-1.0942585328035306</v>
      </c>
      <c r="AC78">
        <f t="shared" si="45"/>
        <v>-0.97701654714600927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-7.8124454451230278E-29</v>
      </c>
      <c r="AI78">
        <f t="shared" si="23"/>
        <v>-7.8129439008659892E-29</v>
      </c>
      <c r="AJ78">
        <f t="shared" si="33"/>
        <v>-0.11724198565752131</v>
      </c>
      <c r="AK78">
        <f t="shared" si="46"/>
        <v>-7.6598097296247142E-2</v>
      </c>
      <c r="AL78">
        <f t="shared" si="24"/>
        <v>-0.19384008295376845</v>
      </c>
      <c r="AN78">
        <f t="shared" si="34"/>
        <v>0</v>
      </c>
      <c r="AO78">
        <f t="shared" si="34"/>
        <v>0</v>
      </c>
      <c r="AP78">
        <f t="shared" si="34"/>
        <v>-1.0145533841175518E-36</v>
      </c>
      <c r="AQ78">
        <f t="shared" si="34"/>
        <v>-1.5901397619566578E-32</v>
      </c>
      <c r="AR78">
        <f t="shared" si="34"/>
        <v>-1.5902412172950696E-32</v>
      </c>
      <c r="AS78">
        <f t="shared" si="34"/>
        <v>-2.3863352963463919E-5</v>
      </c>
      <c r="AT78">
        <f t="shared" si="34"/>
        <v>-1.5590723936129737E-5</v>
      </c>
      <c r="AU78">
        <f t="shared" si="25"/>
        <v>-3.9454076899593659E-5</v>
      </c>
      <c r="AW78">
        <v>75</v>
      </c>
      <c r="AX78">
        <f>IF(Z78&gt;0, (R78*SUMPRODUCT(K78:$K$98, X78:$X$98)-K78*$AZ$3)/Z78, 0)</f>
        <v>-9.8004342506086973E+33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-0.97701654714600927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-4.9845574296125066E-30</v>
      </c>
      <c r="AI79">
        <f t="shared" si="23"/>
        <v>-4.9845574296125066E-30</v>
      </c>
      <c r="AJ79">
        <f t="shared" si="33"/>
        <v>-0.97701654714600927</v>
      </c>
      <c r="AK79">
        <f t="shared" si="46"/>
        <v>-6.8391158300220661E-2</v>
      </c>
      <c r="AL79">
        <f t="shared" si="24"/>
        <v>-1.0454077054462299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-9.0585123581924266E-34</v>
      </c>
      <c r="AR79">
        <f t="shared" si="34"/>
        <v>-9.0585123581924266E-34</v>
      </c>
      <c r="AS79">
        <f t="shared" si="34"/>
        <v>-1.7755470954958243E-4</v>
      </c>
      <c r="AT79">
        <f t="shared" si="34"/>
        <v>-1.2428829668470773E-5</v>
      </c>
      <c r="AU79">
        <f t="shared" si="25"/>
        <v>-1.899835392180532E-4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9577.6960696723363</v>
      </c>
      <c r="AO81" s="8">
        <f t="shared" ref="AO81:AU81" si="49">SUM(AO3:AO79)</f>
        <v>-957.7696069672337</v>
      </c>
      <c r="AP81" s="8">
        <f t="shared" si="49"/>
        <v>-2815.2303914449708</v>
      </c>
      <c r="AQ81" s="8">
        <f t="shared" si="49"/>
        <v>-4800.1368534854091</v>
      </c>
      <c r="AR81" s="8">
        <f t="shared" si="49"/>
        <v>1004.5592177747227</v>
      </c>
      <c r="AS81" s="8">
        <f t="shared" si="49"/>
        <v>-1185.4741288875912</v>
      </c>
      <c r="AT81" s="8">
        <f t="shared" si="49"/>
        <v>691.52657518442845</v>
      </c>
      <c r="AU81" s="8">
        <f t="shared" si="49"/>
        <v>510.61166407155935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21458.29365554186</v>
      </c>
      <c r="K3">
        <v>1</v>
      </c>
      <c r="L3" s="2">
        <v>0</v>
      </c>
      <c r="O3">
        <f>$C$3</f>
        <v>21458.29365554186</v>
      </c>
      <c r="P3" s="2">
        <f>O3*C5</f>
        <v>2145.8293655541861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21458.29365554186</v>
      </c>
      <c r="AF3">
        <f t="shared" ref="AF3:AG34" si="3">-$Z3*P3</f>
        <v>-2145.8293655541861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16792.556085987675</v>
      </c>
      <c r="AJ3">
        <f t="shared" ref="AJ3:AJ66" si="6">AB3-AC3</f>
        <v>0</v>
      </c>
      <c r="AL3">
        <f t="shared" ref="AL3:AL23" si="7">SUM(AI3:AK3)</f>
        <v>16792.556085987675</v>
      </c>
      <c r="AN3">
        <f t="shared" ref="AN3:AU34" si="8">AE3*$K3</f>
        <v>21458.29365554186</v>
      </c>
      <c r="AO3">
        <f t="shared" si="8"/>
        <v>-2145.8293655541861</v>
      </c>
      <c r="AP3">
        <f t="shared" si="8"/>
        <v>-2519.9082039999998</v>
      </c>
      <c r="AQ3">
        <f t="shared" si="8"/>
        <v>0</v>
      </c>
      <c r="AR3">
        <f t="shared" si="8"/>
        <v>16792.556085987675</v>
      </c>
      <c r="AS3">
        <f t="shared" si="8"/>
        <v>0</v>
      </c>
      <c r="AT3">
        <f t="shared" si="8"/>
        <v>0</v>
      </c>
      <c r="AU3">
        <f t="shared" si="8"/>
        <v>16792.556085987675</v>
      </c>
      <c r="AW3">
        <v>0</v>
      </c>
      <c r="AX3">
        <f>IF(Z3&gt;0, (R3*SUMPRODUCT(K3:$K$98, X3:$X$98)-K3*$AZ$3)/Z3, 0)</f>
        <v>0</v>
      </c>
      <c r="AZ3">
        <f>C6*ABS(SUMPRODUCT(X4:X69, K4:K69))/1</f>
        <v>12404.790195898519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1368.2282314350714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1329.0846638462699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-1329.0846638462699</v>
      </c>
      <c r="AK4">
        <f t="shared" ref="AK4:AK67" si="19">G4*SUM(AB4:AB4, AE4:AF4)</f>
        <v>0</v>
      </c>
      <c r="AL4">
        <f t="shared" si="7"/>
        <v>-2259.5319638462697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-830.75651785714285</v>
      </c>
      <c r="AR4">
        <f t="shared" si="8"/>
        <v>-830.75651785714285</v>
      </c>
      <c r="AS4">
        <f t="shared" si="8"/>
        <v>-1186.6827355770265</v>
      </c>
      <c r="AT4">
        <f t="shared" si="8"/>
        <v>0</v>
      </c>
      <c r="AU4">
        <f t="shared" si="8"/>
        <v>-2017.4392534341694</v>
      </c>
      <c r="AW4">
        <v>1</v>
      </c>
      <c r="AX4">
        <f>IF(Z4&gt;0, (R4*SUMPRODUCT(K4:$K$98, X4:$X$98)-K4*$AZ$3)/Z4, 0)</f>
        <v>1368.2282314350714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</v>
      </c>
      <c r="S5">
        <f t="shared" si="1"/>
        <v>1792.2263035655794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1329.0846638462699</v>
      </c>
      <c r="AC5">
        <f>S5*Z5</f>
        <v>1685.0108815661551</v>
      </c>
      <c r="AE5">
        <f t="shared" si="2"/>
        <v>0</v>
      </c>
      <c r="AF5">
        <f t="shared" si="3"/>
        <v>0</v>
      </c>
      <c r="AG5">
        <f t="shared" si="3"/>
        <v>-47.008876005610382</v>
      </c>
      <c r="AH5">
        <f t="shared" si="4"/>
        <v>-1074.981167389614</v>
      </c>
      <c r="AI5">
        <f t="shared" si="5"/>
        <v>-1121.9900433952243</v>
      </c>
      <c r="AJ5">
        <f t="shared" si="6"/>
        <v>-355.92621771988524</v>
      </c>
      <c r="AK5">
        <f t="shared" si="19"/>
        <v>93.035926469238902</v>
      </c>
      <c r="AL5">
        <f t="shared" si="7"/>
        <v>-1384.8803346458708</v>
      </c>
      <c r="AN5">
        <f t="shared" si="8"/>
        <v>0</v>
      </c>
      <c r="AO5">
        <f t="shared" si="8"/>
        <v>0</v>
      </c>
      <c r="AP5">
        <f t="shared" si="8"/>
        <v>-37.475188142227658</v>
      </c>
      <c r="AQ5">
        <f t="shared" si="8"/>
        <v>-856.96840512564881</v>
      </c>
      <c r="AR5">
        <f t="shared" si="8"/>
        <v>-894.44359326787651</v>
      </c>
      <c r="AS5">
        <f t="shared" si="8"/>
        <v>-283.742201626184</v>
      </c>
      <c r="AT5">
        <f t="shared" si="8"/>
        <v>74.167670973564171</v>
      </c>
      <c r="AU5">
        <f t="shared" si="8"/>
        <v>-1104.0181239204965</v>
      </c>
      <c r="AW5">
        <v>2</v>
      </c>
      <c r="AX5">
        <f>IF(Z5&gt;0, (R5*SUMPRODUCT(K5:$K$98, X5:$X$98)-K5*$AZ$3)/Z5, 0)</f>
        <v>1792.2263035655794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</v>
      </c>
      <c r="S6">
        <f t="shared" si="1"/>
        <v>2082.2460821236127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1685.0108815661551</v>
      </c>
      <c r="AC6">
        <f t="shared" ref="AC6:AC69" si="22">S6*Z6</f>
        <v>1887.5806332057055</v>
      </c>
      <c r="AE6">
        <f t="shared" si="2"/>
        <v>0</v>
      </c>
      <c r="AF6">
        <f t="shared" si="3"/>
        <v>0</v>
      </c>
      <c r="AG6">
        <f t="shared" si="3"/>
        <v>-45.325589742030523</v>
      </c>
      <c r="AH6">
        <f t="shared" si="4"/>
        <v>-1213.1975035237558</v>
      </c>
      <c r="AI6">
        <f t="shared" si="5"/>
        <v>-1258.5230932657864</v>
      </c>
      <c r="AJ6">
        <f t="shared" si="6"/>
        <v>-202.5697516395503</v>
      </c>
      <c r="AK6">
        <f t="shared" si="19"/>
        <v>117.95076170963087</v>
      </c>
      <c r="AL6">
        <f t="shared" si="7"/>
        <v>-1343.1420831957059</v>
      </c>
      <c r="AN6">
        <f t="shared" si="8"/>
        <v>0</v>
      </c>
      <c r="AO6">
        <f t="shared" si="8"/>
        <v>0</v>
      </c>
      <c r="AP6">
        <f t="shared" si="8"/>
        <v>-32.261859498871488</v>
      </c>
      <c r="AQ6">
        <f t="shared" si="8"/>
        <v>-863.53001970475043</v>
      </c>
      <c r="AR6">
        <f t="shared" si="8"/>
        <v>-895.79187920362199</v>
      </c>
      <c r="AS6">
        <f t="shared" si="8"/>
        <v>-144.18514802150023</v>
      </c>
      <c r="AT6">
        <f t="shared" si="8"/>
        <v>83.95502239946164</v>
      </c>
      <c r="AU6">
        <f t="shared" si="8"/>
        <v>-956.02200482566059</v>
      </c>
      <c r="AW6">
        <v>3</v>
      </c>
      <c r="AX6">
        <f>IF(Z6&gt;0, (R6*SUMPRODUCT(K6:$K$98, X6:$X$98)-K6*$AZ$3)/Z6, 0)</f>
        <v>2082.2460821236127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50000</v>
      </c>
      <c r="S7">
        <f t="shared" si="1"/>
        <v>2263.1788375757505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1887.5806332057055</v>
      </c>
      <c r="AC7">
        <f t="shared" si="22"/>
        <v>1970.0668248984593</v>
      </c>
      <c r="AE7">
        <f t="shared" si="2"/>
        <v>0</v>
      </c>
      <c r="AF7">
        <f t="shared" si="3"/>
        <v>0</v>
      </c>
      <c r="AG7">
        <f t="shared" si="3"/>
        <v>-43.524329412003873</v>
      </c>
      <c r="AH7">
        <f t="shared" si="4"/>
        <v>-1348.0044326063462</v>
      </c>
      <c r="AI7">
        <f t="shared" si="5"/>
        <v>-1391.5287620183501</v>
      </c>
      <c r="AJ7">
        <f t="shared" si="6"/>
        <v>-82.486191692753891</v>
      </c>
      <c r="AK7">
        <f t="shared" si="19"/>
        <v>132.13064432439938</v>
      </c>
      <c r="AL7">
        <f t="shared" si="7"/>
        <v>-1341.8843093867047</v>
      </c>
      <c r="AN7">
        <f t="shared" si="8"/>
        <v>0</v>
      </c>
      <c r="AO7">
        <f t="shared" si="8"/>
        <v>0</v>
      </c>
      <c r="AP7">
        <f t="shared" si="8"/>
        <v>-27.660498191775577</v>
      </c>
      <c r="AQ7">
        <f t="shared" si="8"/>
        <v>-856.68118669117996</v>
      </c>
      <c r="AR7">
        <f t="shared" si="8"/>
        <v>-884.34168488295552</v>
      </c>
      <c r="AS7">
        <f t="shared" si="8"/>
        <v>-52.421466039511508</v>
      </c>
      <c r="AT7">
        <f t="shared" si="8"/>
        <v>83.971413179434521</v>
      </c>
      <c r="AU7">
        <f t="shared" si="8"/>
        <v>-852.79173774303251</v>
      </c>
      <c r="AW7">
        <v>4</v>
      </c>
      <c r="AX7">
        <f>IF(Z7&gt;0, (R7*SUMPRODUCT(K7:$K$98, X7:$X$98)-K7*$AZ$3)/Z7, 0)</f>
        <v>2263.1788375757505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</v>
      </c>
      <c r="S8">
        <f t="shared" si="1"/>
        <v>2353.0737807202458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1970.0668248984593</v>
      </c>
      <c r="AC8">
        <f t="shared" si="22"/>
        <v>1958.0429698121925</v>
      </c>
      <c r="AE8">
        <f t="shared" si="2"/>
        <v>0</v>
      </c>
      <c r="AF8">
        <f t="shared" si="3"/>
        <v>0</v>
      </c>
      <c r="AG8">
        <f t="shared" si="3"/>
        <v>-41.606068323383823</v>
      </c>
      <c r="AH8">
        <f t="shared" si="4"/>
        <v>-1483.0177945000078</v>
      </c>
      <c r="AI8">
        <f t="shared" si="5"/>
        <v>-1524.6238628233916</v>
      </c>
      <c r="AJ8">
        <f t="shared" si="6"/>
        <v>12.023855086266849</v>
      </c>
      <c r="AK8">
        <f t="shared" si="19"/>
        <v>137.90467774289218</v>
      </c>
      <c r="AL8">
        <f t="shared" si="7"/>
        <v>-1374.6953299942327</v>
      </c>
      <c r="AN8">
        <f t="shared" si="8"/>
        <v>0</v>
      </c>
      <c r="AO8">
        <f t="shared" si="8"/>
        <v>0</v>
      </c>
      <c r="AP8">
        <f t="shared" si="8"/>
        <v>-23.608400527550899</v>
      </c>
      <c r="AQ8">
        <f t="shared" si="8"/>
        <v>-841.50412410787123</v>
      </c>
      <c r="AR8">
        <f t="shared" si="8"/>
        <v>-865.11252463542212</v>
      </c>
      <c r="AS8">
        <f t="shared" si="8"/>
        <v>6.8226582852164857</v>
      </c>
      <c r="AT8">
        <f t="shared" si="8"/>
        <v>78.250817680536016</v>
      </c>
      <c r="AU8">
        <f t="shared" si="8"/>
        <v>-780.03904866966968</v>
      </c>
      <c r="AW8">
        <v>5</v>
      </c>
      <c r="AX8">
        <f>IF(Z8&gt;0, (R8*SUMPRODUCT(K8:$K$98, X8:$X$98)-K8*$AZ$3)/Z8, 0)</f>
        <v>2353.0737807202458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</v>
      </c>
      <c r="S9">
        <f t="shared" si="1"/>
        <v>2364.5756556946189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1958.0429698121925</v>
      </c>
      <c r="AC9">
        <f t="shared" si="22"/>
        <v>1870.6971774944193</v>
      </c>
      <c r="AE9">
        <f t="shared" si="2"/>
        <v>0</v>
      </c>
      <c r="AF9">
        <f t="shared" si="3"/>
        <v>0</v>
      </c>
      <c r="AG9">
        <f t="shared" si="3"/>
        <v>-39.556720737380729</v>
      </c>
      <c r="AH9">
        <f t="shared" si="4"/>
        <v>-1633.2869027692523</v>
      </c>
      <c r="AI9">
        <f t="shared" si="5"/>
        <v>-1672.8436235066331</v>
      </c>
      <c r="AJ9">
        <f t="shared" si="6"/>
        <v>87.345792317773203</v>
      </c>
      <c r="AK9">
        <f t="shared" si="19"/>
        <v>137.06300788685348</v>
      </c>
      <c r="AL9">
        <f t="shared" si="7"/>
        <v>-1448.4348233020064</v>
      </c>
      <c r="AN9">
        <f t="shared" si="8"/>
        <v>0</v>
      </c>
      <c r="AO9">
        <f t="shared" si="8"/>
        <v>0</v>
      </c>
      <c r="AP9">
        <f t="shared" si="8"/>
        <v>-20.040665777277376</v>
      </c>
      <c r="AQ9">
        <f t="shared" si="8"/>
        <v>-827.47397475421997</v>
      </c>
      <c r="AR9">
        <f t="shared" si="8"/>
        <v>-847.51464053149743</v>
      </c>
      <c r="AS9">
        <f t="shared" si="8"/>
        <v>44.252096692074851</v>
      </c>
      <c r="AT9">
        <f t="shared" si="8"/>
        <v>69.440385357652545</v>
      </c>
      <c r="AU9">
        <f t="shared" si="8"/>
        <v>-733.82215848176997</v>
      </c>
      <c r="AW9">
        <v>6</v>
      </c>
      <c r="AX9">
        <f>IF(Z9&gt;0, (R9*SUMPRODUCT(K9:$K$98, X9:$X$98)-K9*$AZ$3)/Z9, 0)</f>
        <v>2364.5756556946189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</v>
      </c>
      <c r="S10">
        <f t="shared" si="1"/>
        <v>2295.5240670193693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1870.6971774944193</v>
      </c>
      <c r="AC10">
        <f t="shared" si="22"/>
        <v>1716.5788561242198</v>
      </c>
      <c r="AE10">
        <f t="shared" si="2"/>
        <v>0</v>
      </c>
      <c r="AF10">
        <f t="shared" si="3"/>
        <v>0</v>
      </c>
      <c r="AG10">
        <f t="shared" si="3"/>
        <v>-37.389694161497452</v>
      </c>
      <c r="AH10">
        <f t="shared" si="4"/>
        <v>-1771.4593685094687</v>
      </c>
      <c r="AI10">
        <f t="shared" si="5"/>
        <v>-1808.8490626709661</v>
      </c>
      <c r="AJ10">
        <f t="shared" si="6"/>
        <v>154.11832137019951</v>
      </c>
      <c r="AK10">
        <f t="shared" si="19"/>
        <v>130.94880242460937</v>
      </c>
      <c r="AL10">
        <f t="shared" si="7"/>
        <v>-1523.7819388761573</v>
      </c>
      <c r="AN10">
        <f t="shared" si="8"/>
        <v>0</v>
      </c>
      <c r="AO10">
        <f t="shared" si="8"/>
        <v>0</v>
      </c>
      <c r="AP10">
        <f t="shared" si="8"/>
        <v>-16.913198815639802</v>
      </c>
      <c r="AQ10">
        <f t="shared" si="8"/>
        <v>-801.31825534644713</v>
      </c>
      <c r="AR10">
        <f t="shared" si="8"/>
        <v>-818.23145416208683</v>
      </c>
      <c r="AS10">
        <f t="shared" si="8"/>
        <v>69.715301740848943</v>
      </c>
      <c r="AT10">
        <f t="shared" si="8"/>
        <v>59.234588026077951</v>
      </c>
      <c r="AU10">
        <f t="shared" si="8"/>
        <v>-689.28156439515999</v>
      </c>
      <c r="AW10">
        <v>7</v>
      </c>
      <c r="AX10">
        <f>IF(Z10&gt;0, (R10*SUMPRODUCT(K10:$K$98, X10:$X$98)-K10*$AZ$3)/Z10, 0)</f>
        <v>2295.5240670193693</v>
      </c>
    </row>
    <row r="11" spans="1:52" x14ac:dyDescent="0.25">
      <c r="A11" t="s">
        <v>33</v>
      </c>
      <c r="C11" s="12">
        <f>AU71</f>
        <v>3744.7881981556689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</v>
      </c>
      <c r="S11">
        <f t="shared" si="1"/>
        <v>2158.029052933734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1716.5788561242198</v>
      </c>
      <c r="AC11">
        <f t="shared" si="22"/>
        <v>1516.4710055849328</v>
      </c>
      <c r="AE11">
        <f t="shared" si="2"/>
        <v>0</v>
      </c>
      <c r="AF11">
        <f t="shared" si="3"/>
        <v>0</v>
      </c>
      <c r="AG11">
        <f t="shared" si="3"/>
        <v>-35.135555833304586</v>
      </c>
      <c r="AH11">
        <f t="shared" si="4"/>
        <v>-1880.2413865778879</v>
      </c>
      <c r="AI11">
        <f t="shared" si="5"/>
        <v>-1915.3769424111924</v>
      </c>
      <c r="AJ11">
        <f t="shared" si="6"/>
        <v>200.10785053928703</v>
      </c>
      <c r="AK11">
        <f t="shared" si="19"/>
        <v>120.16051992869539</v>
      </c>
      <c r="AL11">
        <f t="shared" si="7"/>
        <v>-1595.1085719432101</v>
      </c>
      <c r="AN11">
        <f t="shared" si="8"/>
        <v>0</v>
      </c>
      <c r="AO11">
        <f t="shared" si="8"/>
        <v>0</v>
      </c>
      <c r="AP11">
        <f t="shared" si="8"/>
        <v>-14.190661706804413</v>
      </c>
      <c r="AQ11">
        <f t="shared" si="8"/>
        <v>-759.39796059148239</v>
      </c>
      <c r="AR11">
        <f t="shared" si="8"/>
        <v>-773.58862229828674</v>
      </c>
      <c r="AS11">
        <f t="shared" si="8"/>
        <v>80.820204619820402</v>
      </c>
      <c r="AT11">
        <f t="shared" si="8"/>
        <v>48.530818664480819</v>
      </c>
      <c r="AU11">
        <f t="shared" si="8"/>
        <v>-644.23759901398557</v>
      </c>
      <c r="AW11">
        <v>8</v>
      </c>
      <c r="AX11">
        <f>IF(Z11&gt;0, (R11*SUMPRODUCT(K11:$K$98, X11:$X$98)-K11*$AZ$3)/Z11, 0)</f>
        <v>2158.029052933734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</v>
      </c>
      <c r="S12">
        <f t="shared" si="1"/>
        <v>1972.0878384012678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1516.4710055849328</v>
      </c>
      <c r="AC12">
        <f t="shared" si="22"/>
        <v>1293.8680492855601</v>
      </c>
      <c r="AE12">
        <f t="shared" si="2"/>
        <v>0</v>
      </c>
      <c r="AF12">
        <f t="shared" si="3"/>
        <v>0</v>
      </c>
      <c r="AG12">
        <f t="shared" si="3"/>
        <v>-32.804523817115395</v>
      </c>
      <c r="AH12">
        <f t="shared" si="4"/>
        <v>-1979.6764578561479</v>
      </c>
      <c r="AI12">
        <f t="shared" si="5"/>
        <v>-2012.4809816732632</v>
      </c>
      <c r="AJ12">
        <f t="shared" si="6"/>
        <v>222.60295629937264</v>
      </c>
      <c r="AK12">
        <f t="shared" si="19"/>
        <v>106.1529703909453</v>
      </c>
      <c r="AL12">
        <f t="shared" si="7"/>
        <v>-1683.7250549829453</v>
      </c>
      <c r="AN12">
        <f t="shared" si="8"/>
        <v>0</v>
      </c>
      <c r="AO12">
        <f t="shared" si="8"/>
        <v>0</v>
      </c>
      <c r="AP12">
        <f t="shared" si="8"/>
        <v>-11.829640153198806</v>
      </c>
      <c r="AQ12">
        <f t="shared" si="8"/>
        <v>-713.89117692295054</v>
      </c>
      <c r="AR12">
        <f t="shared" si="8"/>
        <v>-725.72081707614927</v>
      </c>
      <c r="AS12">
        <f t="shared" si="8"/>
        <v>80.27285763209025</v>
      </c>
      <c r="AT12">
        <f t="shared" si="8"/>
        <v>38.279825304547664</v>
      </c>
      <c r="AU12">
        <f t="shared" si="8"/>
        <v>-607.16813413951138</v>
      </c>
      <c r="AW12">
        <v>9</v>
      </c>
      <c r="AX12">
        <f>IF(Z12&gt;0, (R12*SUMPRODUCT(K12:$K$98, X12:$X$98)-K12*$AZ$3)/Z12, 0)</f>
        <v>1972.0878384012678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</v>
      </c>
      <c r="S13">
        <f t="shared" si="1"/>
        <v>1741.2363672008828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1293.8680492855601</v>
      </c>
      <c r="AC13">
        <f t="shared" si="22"/>
        <v>1059.2581261948476</v>
      </c>
      <c r="AE13">
        <f t="shared" si="2"/>
        <v>0</v>
      </c>
      <c r="AF13">
        <f t="shared" si="3"/>
        <v>0</v>
      </c>
      <c r="AG13">
        <f t="shared" si="3"/>
        <v>-30.416839038850696</v>
      </c>
      <c r="AH13">
        <f t="shared" si="4"/>
        <v>-2059.6395400935439</v>
      </c>
      <c r="AI13">
        <f t="shared" si="5"/>
        <v>-2090.0563791323948</v>
      </c>
      <c r="AJ13">
        <f t="shared" si="6"/>
        <v>234.60992309071253</v>
      </c>
      <c r="AK13">
        <f t="shared" si="19"/>
        <v>90.570763449989215</v>
      </c>
      <c r="AL13">
        <f t="shared" si="7"/>
        <v>-1764.875692591693</v>
      </c>
      <c r="AN13">
        <f t="shared" si="8"/>
        <v>0</v>
      </c>
      <c r="AO13">
        <f t="shared" si="8"/>
        <v>0</v>
      </c>
      <c r="AP13">
        <f t="shared" si="8"/>
        <v>-9.7934081121969943</v>
      </c>
      <c r="AQ13">
        <f t="shared" si="8"/>
        <v>-663.14880893409099</v>
      </c>
      <c r="AR13">
        <f t="shared" si="8"/>
        <v>-672.94221704628808</v>
      </c>
      <c r="AS13">
        <f t="shared" si="8"/>
        <v>75.538116273810985</v>
      </c>
      <c r="AT13">
        <f t="shared" si="8"/>
        <v>29.161361848483342</v>
      </c>
      <c r="AU13">
        <f t="shared" si="8"/>
        <v>-568.24273892399367</v>
      </c>
      <c r="AW13">
        <v>10</v>
      </c>
      <c r="AX13">
        <f>IF(Z13&gt;0, (R13*SUMPRODUCT(K13:$K$98, X13:$X$98)-K13*$AZ$3)/Z13, 0)</f>
        <v>1741.2363672008828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</v>
      </c>
      <c r="S14">
        <f t="shared" si="1"/>
        <v>1472.2967724152825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1059.2581261948476</v>
      </c>
      <c r="AC14">
        <f t="shared" si="22"/>
        <v>824.03900818239663</v>
      </c>
      <c r="AE14">
        <f t="shared" si="2"/>
        <v>0</v>
      </c>
      <c r="AF14">
        <f t="shared" si="3"/>
        <v>0</v>
      </c>
      <c r="AG14">
        <f t="shared" si="3"/>
        <v>-27.984813375314683</v>
      </c>
      <c r="AH14">
        <f t="shared" si="4"/>
        <v>-2127.857273147506</v>
      </c>
      <c r="AI14">
        <f t="shared" si="5"/>
        <v>-2155.8420865228209</v>
      </c>
      <c r="AJ14">
        <f t="shared" si="6"/>
        <v>235.21911801245096</v>
      </c>
      <c r="AK14">
        <f t="shared" si="19"/>
        <v>74.148068833639343</v>
      </c>
      <c r="AL14">
        <f t="shared" si="7"/>
        <v>-1846.4748996767305</v>
      </c>
      <c r="AN14">
        <f t="shared" si="8"/>
        <v>0</v>
      </c>
      <c r="AO14">
        <f t="shared" si="8"/>
        <v>0</v>
      </c>
      <c r="AP14">
        <f t="shared" si="8"/>
        <v>-8.0449651230684545</v>
      </c>
      <c r="AQ14">
        <f t="shared" si="8"/>
        <v>-611.70811896281714</v>
      </c>
      <c r="AR14">
        <f t="shared" si="8"/>
        <v>-619.75308408588569</v>
      </c>
      <c r="AS14">
        <f t="shared" si="8"/>
        <v>67.619875655783673</v>
      </c>
      <c r="AT14">
        <f t="shared" si="8"/>
        <v>21.315797954746941</v>
      </c>
      <c r="AU14">
        <f t="shared" si="8"/>
        <v>-530.81741047535502</v>
      </c>
      <c r="AW14">
        <v>11</v>
      </c>
      <c r="AX14">
        <f>IF(Z14&gt;0, (R14*SUMPRODUCT(K14:$K$98, X14:$X$98)-K14*$AZ$3)/Z14, 0)</f>
        <v>1472.2967724152825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</v>
      </c>
      <c r="S15">
        <f t="shared" si="1"/>
        <v>1164.7910468514451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824.03900818239663</v>
      </c>
      <c r="AC15">
        <f t="shared" si="22"/>
        <v>594.41097039961596</v>
      </c>
      <c r="AE15">
        <f t="shared" si="2"/>
        <v>0</v>
      </c>
      <c r="AF15">
        <f t="shared" si="3"/>
        <v>0</v>
      </c>
      <c r="AG15">
        <f t="shared" si="3"/>
        <v>-25.515776928676281</v>
      </c>
      <c r="AH15">
        <f t="shared" si="4"/>
        <v>-2189.1883128852519</v>
      </c>
      <c r="AI15">
        <f t="shared" si="5"/>
        <v>-2214.704089813928</v>
      </c>
      <c r="AJ15">
        <f t="shared" si="6"/>
        <v>229.62803778278067</v>
      </c>
      <c r="AK15">
        <f t="shared" si="19"/>
        <v>57.682730572767767</v>
      </c>
      <c r="AL15">
        <f t="shared" si="7"/>
        <v>-1927.3933214583797</v>
      </c>
      <c r="AN15">
        <f t="shared" si="8"/>
        <v>0</v>
      </c>
      <c r="AO15">
        <f t="shared" si="8"/>
        <v>0</v>
      </c>
      <c r="AP15">
        <f t="shared" si="8"/>
        <v>-6.5492644147417982</v>
      </c>
      <c r="AQ15">
        <f t="shared" si="8"/>
        <v>-561.91011368478144</v>
      </c>
      <c r="AR15">
        <f t="shared" si="8"/>
        <v>-568.45937809952318</v>
      </c>
      <c r="AS15">
        <f t="shared" si="8"/>
        <v>58.939797940762531</v>
      </c>
      <c r="AT15">
        <f t="shared" si="8"/>
        <v>14.805720231109001</v>
      </c>
      <c r="AU15">
        <f t="shared" si="8"/>
        <v>-494.7138599276517</v>
      </c>
      <c r="AW15">
        <v>12</v>
      </c>
      <c r="AX15">
        <f>IF(Z15&gt;0, (R15*SUMPRODUCT(K15:$K$98, X15:$X$98)-K15*$AZ$3)/Z15, 0)</f>
        <v>1164.7910468514451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</v>
      </c>
      <c r="S16">
        <f t="shared" si="1"/>
        <v>810.8973911207687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594.41097039961596</v>
      </c>
      <c r="AC16">
        <f t="shared" si="22"/>
        <v>373.64378633986735</v>
      </c>
      <c r="AE16">
        <f t="shared" si="2"/>
        <v>0</v>
      </c>
      <c r="AF16">
        <f t="shared" si="3"/>
        <v>0</v>
      </c>
      <c r="AG16">
        <f t="shared" si="3"/>
        <v>-23.03890667495191</v>
      </c>
      <c r="AH16">
        <f t="shared" si="4"/>
        <v>-2221.7124844376094</v>
      </c>
      <c r="AI16">
        <f t="shared" si="5"/>
        <v>-2244.7513911125611</v>
      </c>
      <c r="AJ16">
        <f t="shared" si="6"/>
        <v>220.76718405974862</v>
      </c>
      <c r="AK16">
        <f t="shared" si="19"/>
        <v>41.608767927973119</v>
      </c>
      <c r="AL16">
        <f t="shared" si="7"/>
        <v>-1982.3754391248394</v>
      </c>
      <c r="AN16">
        <f t="shared" si="8"/>
        <v>0</v>
      </c>
      <c r="AO16">
        <f t="shared" si="8"/>
        <v>0</v>
      </c>
      <c r="AP16">
        <f t="shared" si="8"/>
        <v>-5.2799227787084151</v>
      </c>
      <c r="AQ16">
        <f t="shared" si="8"/>
        <v>-509.15915932228086</v>
      </c>
      <c r="AR16">
        <f t="shared" si="8"/>
        <v>-514.43908210098925</v>
      </c>
      <c r="AS16">
        <f t="shared" si="8"/>
        <v>50.594140614131952</v>
      </c>
      <c r="AT16">
        <f t="shared" si="8"/>
        <v>9.5356556921925204</v>
      </c>
      <c r="AU16">
        <f t="shared" si="8"/>
        <v>-454.30928579466479</v>
      </c>
      <c r="AW16">
        <v>13</v>
      </c>
      <c r="AX16">
        <f>IF(Z16&gt;0, (R16*SUMPRODUCT(K16:$K$98, X16:$X$98)-K16*$AZ$3)/Z16, 0)</f>
        <v>810.8973911207687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</v>
      </c>
      <c r="S17">
        <f t="shared" si="1"/>
        <v>410.65849388887625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373.64378633986735</v>
      </c>
      <c r="AC17">
        <f t="shared" si="22"/>
        <v>169.07652846850806</v>
      </c>
      <c r="AE17">
        <f t="shared" si="2"/>
        <v>0</v>
      </c>
      <c r="AF17">
        <f t="shared" si="3"/>
        <v>0</v>
      </c>
      <c r="AG17">
        <f t="shared" si="3"/>
        <v>-20.586025978347351</v>
      </c>
      <c r="AH17">
        <f t="shared" si="4"/>
        <v>-2222.4916298550384</v>
      </c>
      <c r="AI17">
        <f t="shared" si="5"/>
        <v>-2243.0776558333855</v>
      </c>
      <c r="AJ17">
        <f t="shared" si="6"/>
        <v>204.56725787135929</v>
      </c>
      <c r="AK17">
        <f t="shared" si="19"/>
        <v>26.155065043790717</v>
      </c>
      <c r="AL17">
        <f t="shared" si="7"/>
        <v>-2012.3553329182355</v>
      </c>
      <c r="AN17">
        <f t="shared" si="8"/>
        <v>0</v>
      </c>
      <c r="AO17">
        <f t="shared" si="8"/>
        <v>0</v>
      </c>
      <c r="AP17">
        <f t="shared" si="8"/>
        <v>-4.2123087781955508</v>
      </c>
      <c r="AQ17">
        <f t="shared" si="8"/>
        <v>-454.76582084135129</v>
      </c>
      <c r="AR17">
        <f t="shared" si="8"/>
        <v>-458.97812961954679</v>
      </c>
      <c r="AS17">
        <f t="shared" si="8"/>
        <v>41.858513972986692</v>
      </c>
      <c r="AT17">
        <f t="shared" si="8"/>
        <v>5.3518445082172175</v>
      </c>
      <c r="AU17">
        <f t="shared" si="8"/>
        <v>-411.76777113834288</v>
      </c>
      <c r="AW17">
        <v>14</v>
      </c>
      <c r="AX17">
        <f>IF(Z17&gt;0, (R17*SUMPRODUCT(K17:$K$98, X17:$X$98)-K17*$AZ$3)/Z17, 0)</f>
        <v>410.65849388887625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</v>
      </c>
      <c r="S18">
        <f t="shared" si="1"/>
        <v>-37.774759476617433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169.07652846850806</v>
      </c>
      <c r="AC18">
        <f t="shared" si="22"/>
        <v>-13.732237505948889</v>
      </c>
      <c r="AE18">
        <f t="shared" si="2"/>
        <v>0</v>
      </c>
      <c r="AF18">
        <f t="shared" si="3"/>
        <v>0</v>
      </c>
      <c r="AG18">
        <f t="shared" si="3"/>
        <v>-18.176472459671306</v>
      </c>
      <c r="AH18">
        <f t="shared" si="4"/>
        <v>-2203.6932588925683</v>
      </c>
      <c r="AI18">
        <f t="shared" si="5"/>
        <v>-2221.8697313522398</v>
      </c>
      <c r="AJ18">
        <f t="shared" si="6"/>
        <v>182.80876597445695</v>
      </c>
      <c r="AK18">
        <f t="shared" si="19"/>
        <v>11.835356992795566</v>
      </c>
      <c r="AL18">
        <f t="shared" si="7"/>
        <v>-2027.2256083849873</v>
      </c>
      <c r="AN18">
        <f t="shared" si="8"/>
        <v>0</v>
      </c>
      <c r="AO18">
        <f t="shared" si="8"/>
        <v>0</v>
      </c>
      <c r="AP18">
        <f t="shared" si="8"/>
        <v>-3.320773561353632</v>
      </c>
      <c r="AQ18">
        <f t="shared" si="8"/>
        <v>-402.60651937279147</v>
      </c>
      <c r="AR18">
        <f t="shared" si="8"/>
        <v>-405.9272929341451</v>
      </c>
      <c r="AS18">
        <f t="shared" si="8"/>
        <v>33.398478069855251</v>
      </c>
      <c r="AT18">
        <f t="shared" si="8"/>
        <v>2.1622754733108467</v>
      </c>
      <c r="AU18">
        <f t="shared" si="8"/>
        <v>-370.36653939097903</v>
      </c>
      <c r="AW18">
        <v>15</v>
      </c>
      <c r="AX18">
        <f>IF(Z18&gt;0, (R18*SUMPRODUCT(K18:$K$98, X18:$X$98)-K18*$AZ$3)/Z18, 0)</f>
        <v>-37.774759476617433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</v>
      </c>
      <c r="S19">
        <f t="shared" si="1"/>
        <v>-548.00141773271332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-13.732237505948889</v>
      </c>
      <c r="AC19">
        <f t="shared" si="22"/>
        <v>-173.5199578904417</v>
      </c>
      <c r="AE19">
        <f t="shared" si="2"/>
        <v>0</v>
      </c>
      <c r="AF19">
        <f t="shared" si="3"/>
        <v>0</v>
      </c>
      <c r="AG19">
        <f t="shared" si="3"/>
        <v>-15.832071986999468</v>
      </c>
      <c r="AH19">
        <f t="shared" si="4"/>
        <v>-2162.635748075124</v>
      </c>
      <c r="AI19">
        <f t="shared" si="5"/>
        <v>-2178.4678200621233</v>
      </c>
      <c r="AJ19">
        <f t="shared" si="6"/>
        <v>159.78772038449281</v>
      </c>
      <c r="AK19">
        <f t="shared" si="19"/>
        <v>-0.96125662541642232</v>
      </c>
      <c r="AL19">
        <f t="shared" si="7"/>
        <v>-2019.6413563030469</v>
      </c>
      <c r="AN19">
        <f t="shared" si="8"/>
        <v>0</v>
      </c>
      <c r="AO19">
        <f t="shared" si="8"/>
        <v>0</v>
      </c>
      <c r="AP19">
        <f t="shared" si="8"/>
        <v>-2.5825538929379159</v>
      </c>
      <c r="AQ19">
        <f t="shared" si="8"/>
        <v>-352.77273718716958</v>
      </c>
      <c r="AR19">
        <f t="shared" si="8"/>
        <v>-355.35529108010746</v>
      </c>
      <c r="AS19">
        <f t="shared" si="8"/>
        <v>26.064838491228681</v>
      </c>
      <c r="AT19">
        <f t="shared" si="8"/>
        <v>-0.15680177819555469</v>
      </c>
      <c r="AU19">
        <f t="shared" si="8"/>
        <v>-329.44725436707438</v>
      </c>
      <c r="AW19">
        <v>16</v>
      </c>
      <c r="AX19">
        <f>IF(Z19&gt;0, (R19*SUMPRODUCT(K19:$K$98, X19:$X$98)-K19*$AZ$3)/Z19, 0)</f>
        <v>-548.00141773271332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</v>
      </c>
      <c r="S20">
        <f t="shared" si="1"/>
        <v>-1140.0241089814492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-173.5199578904417</v>
      </c>
      <c r="AC20">
        <f t="shared" si="22"/>
        <v>-309.49019598091559</v>
      </c>
      <c r="AE20">
        <f t="shared" si="2"/>
        <v>0</v>
      </c>
      <c r="AF20">
        <f t="shared" si="3"/>
        <v>0</v>
      </c>
      <c r="AG20">
        <f t="shared" si="3"/>
        <v>-13.573844339898592</v>
      </c>
      <c r="AH20">
        <f t="shared" si="4"/>
        <v>-2099.906927230882</v>
      </c>
      <c r="AI20">
        <f t="shared" si="5"/>
        <v>-2113.4807715707807</v>
      </c>
      <c r="AJ20">
        <f t="shared" si="6"/>
        <v>135.97023809047388</v>
      </c>
      <c r="AK20">
        <f t="shared" si="19"/>
        <v>-12.14639705233092</v>
      </c>
      <c r="AL20">
        <f t="shared" si="7"/>
        <v>-1989.6569305326377</v>
      </c>
      <c r="AN20">
        <f t="shared" si="8"/>
        <v>0</v>
      </c>
      <c r="AO20">
        <f t="shared" si="8"/>
        <v>0</v>
      </c>
      <c r="AP20">
        <f t="shared" si="8"/>
        <v>-1.9769536127883338</v>
      </c>
      <c r="AQ20">
        <f t="shared" si="8"/>
        <v>-305.83956043357392</v>
      </c>
      <c r="AR20">
        <f t="shared" si="8"/>
        <v>-307.81651404636227</v>
      </c>
      <c r="AS20">
        <f t="shared" si="8"/>
        <v>19.803295712956473</v>
      </c>
      <c r="AT20">
        <f t="shared" si="8"/>
        <v>-1.7690539933763949</v>
      </c>
      <c r="AU20">
        <f t="shared" si="8"/>
        <v>-289.78227232678216</v>
      </c>
      <c r="AW20">
        <v>17</v>
      </c>
      <c r="AX20">
        <f>IF(Z20&gt;0, (R20*SUMPRODUCT(K20:$K$98, X20:$X$98)-K20*$AZ$3)/Z20, 0)</f>
        <v>-1140.0241089814492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</v>
      </c>
      <c r="S21">
        <f t="shared" si="1"/>
        <v>-1845.9476602229834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-309.49019598091559</v>
      </c>
      <c r="AC21">
        <f t="shared" si="22"/>
        <v>-421.75609650672573</v>
      </c>
      <c r="AE21">
        <f t="shared" si="2"/>
        <v>0</v>
      </c>
      <c r="AF21">
        <f t="shared" si="3"/>
        <v>0</v>
      </c>
      <c r="AG21">
        <f t="shared" si="3"/>
        <v>-11.423836807371321</v>
      </c>
      <c r="AH21">
        <f t="shared" si="4"/>
        <v>-2014.2690891282841</v>
      </c>
      <c r="AI21">
        <f t="shared" si="5"/>
        <v>-2025.6929259356555</v>
      </c>
      <c r="AJ21">
        <f t="shared" si="6"/>
        <v>112.26590052581014</v>
      </c>
      <c r="AK21">
        <f t="shared" si="19"/>
        <v>-21.664313718664093</v>
      </c>
      <c r="AL21">
        <f t="shared" si="7"/>
        <v>-1935.0913391285094</v>
      </c>
      <c r="AN21">
        <f t="shared" si="8"/>
        <v>0</v>
      </c>
      <c r="AO21">
        <f t="shared" si="8"/>
        <v>0</v>
      </c>
      <c r="AP21">
        <f t="shared" si="8"/>
        <v>-1.4855510559965257</v>
      </c>
      <c r="AQ21">
        <f t="shared" si="8"/>
        <v>-261.93472673601894</v>
      </c>
      <c r="AR21">
        <f t="shared" si="8"/>
        <v>-263.4202777920155</v>
      </c>
      <c r="AS21">
        <f t="shared" si="8"/>
        <v>14.599011688516432</v>
      </c>
      <c r="AT21">
        <f t="shared" si="8"/>
        <v>-2.8172184761458463</v>
      </c>
      <c r="AU21">
        <f t="shared" si="8"/>
        <v>-251.63848457964491</v>
      </c>
      <c r="AW21">
        <v>18</v>
      </c>
      <c r="AX21">
        <f>IF(Z21&gt;0, (R21*SUMPRODUCT(K21:$K$98, X21:$X$98)-K21*$AZ$3)/Z21, 0)</f>
        <v>-1845.9476602229834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</v>
      </c>
      <c r="S22">
        <f t="shared" si="1"/>
        <v>-2715.3495542393657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-421.75609650672573</v>
      </c>
      <c r="AC22">
        <f t="shared" si="22"/>
        <v>-510.85719832509881</v>
      </c>
      <c r="AE22">
        <f t="shared" si="2"/>
        <v>0</v>
      </c>
      <c r="AF22">
        <f t="shared" si="3"/>
        <v>0</v>
      </c>
      <c r="AG22">
        <f t="shared" si="3"/>
        <v>-9.4068404107956951</v>
      </c>
      <c r="AH22">
        <f t="shared" si="4"/>
        <v>-1902.7580285019135</v>
      </c>
      <c r="AI22">
        <f t="shared" si="5"/>
        <v>-1912.1648689127092</v>
      </c>
      <c r="AJ22">
        <f t="shared" si="6"/>
        <v>89.101101818373081</v>
      </c>
      <c r="AK22">
        <f t="shared" si="19"/>
        <v>-29.522926755470802</v>
      </c>
      <c r="AL22">
        <f t="shared" si="7"/>
        <v>-1852.5866938498068</v>
      </c>
      <c r="AN22">
        <f t="shared" si="8"/>
        <v>0</v>
      </c>
      <c r="AO22">
        <f t="shared" si="8"/>
        <v>0</v>
      </c>
      <c r="AP22">
        <f t="shared" si="8"/>
        <v>-1.0921979208195809</v>
      </c>
      <c r="AQ22">
        <f t="shared" si="8"/>
        <v>-220.92310189163371</v>
      </c>
      <c r="AR22">
        <f t="shared" si="8"/>
        <v>-222.01529981245329</v>
      </c>
      <c r="AS22">
        <f t="shared" si="8"/>
        <v>10.345241749512066</v>
      </c>
      <c r="AT22">
        <f t="shared" si="8"/>
        <v>-3.427811869948211</v>
      </c>
      <c r="AU22">
        <f t="shared" si="8"/>
        <v>-215.09786993288944</v>
      </c>
      <c r="AW22">
        <v>19</v>
      </c>
      <c r="AX22">
        <f>IF(Z22&gt;0, (R22*SUMPRODUCT(K22:$K$98, X22:$X$98)-K22*$AZ$3)/Z22, 0)</f>
        <v>-2715.3495542393657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</v>
      </c>
      <c r="S23">
        <f t="shared" si="1"/>
        <v>-3828.1278158487557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-510.85719832509881</v>
      </c>
      <c r="AC23">
        <f t="shared" si="22"/>
        <v>-577.46456368311999</v>
      </c>
      <c r="AE23">
        <f t="shared" si="2"/>
        <v>0</v>
      </c>
      <c r="AF23">
        <f t="shared" si="3"/>
        <v>0</v>
      </c>
      <c r="AG23">
        <f t="shared" si="3"/>
        <v>-7.542388753222534</v>
      </c>
      <c r="AH23">
        <f t="shared" si="4"/>
        <v>-1770.3832534652038</v>
      </c>
      <c r="AI23">
        <f t="shared" si="5"/>
        <v>-1777.9256422184262</v>
      </c>
      <c r="AJ23">
        <f t="shared" si="6"/>
        <v>66.607365358021184</v>
      </c>
      <c r="AK23">
        <f t="shared" si="19"/>
        <v>-35.760003882756919</v>
      </c>
      <c r="AL23">
        <f t="shared" si="7"/>
        <v>-1747.0782807431622</v>
      </c>
      <c r="AN23">
        <f t="shared" si="8"/>
        <v>0</v>
      </c>
      <c r="AO23">
        <f t="shared" si="8"/>
        <v>0</v>
      </c>
      <c r="AP23">
        <f t="shared" si="8"/>
        <v>-0.78189504302754609</v>
      </c>
      <c r="AQ23">
        <f t="shared" si="8"/>
        <v>-183.52990483976197</v>
      </c>
      <c r="AR23">
        <f t="shared" si="8"/>
        <v>-184.3117998827895</v>
      </c>
      <c r="AS23">
        <f t="shared" si="8"/>
        <v>6.9049700972135595</v>
      </c>
      <c r="AT23">
        <f t="shared" si="8"/>
        <v>-3.7071239217982641</v>
      </c>
      <c r="AU23">
        <f t="shared" si="8"/>
        <v>-181.11395370737424</v>
      </c>
      <c r="AW23">
        <v>20</v>
      </c>
      <c r="AX23">
        <f>IF(Z23&gt;0, (R23*SUMPRODUCT(K23:$K$98, X23:$X$98)-K23*$AZ$3)/Z23, 0)</f>
        <v>-3828.1278158487557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</v>
      </c>
      <c r="S24">
        <f t="shared" si="1"/>
        <v>-5318.2171840643614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-577.46456368311999</v>
      </c>
      <c r="AC24">
        <f t="shared" si="22"/>
        <v>-623.21256090358531</v>
      </c>
      <c r="AE24">
        <f t="shared" si="2"/>
        <v>0</v>
      </c>
      <c r="AF24">
        <f t="shared" si="3"/>
        <v>0</v>
      </c>
      <c r="AG24">
        <f t="shared" si="3"/>
        <v>-5.8592244292974254</v>
      </c>
      <c r="AH24">
        <f t="shared" si="4"/>
        <v>-1607.7404363928838</v>
      </c>
      <c r="AI24">
        <f t="shared" ref="AI24:AI69" si="23">SUM(AE24:AH24)</f>
        <v>-1613.5996608221812</v>
      </c>
      <c r="AJ24">
        <f t="shared" si="6"/>
        <v>45.747997220465322</v>
      </c>
      <c r="AK24">
        <f t="shared" si="19"/>
        <v>-40.422519457818403</v>
      </c>
      <c r="AL24">
        <f t="shared" ref="AL24:AL69" si="24">SUM(AI24:AK24)</f>
        <v>-1608.2741830595344</v>
      </c>
      <c r="AN24">
        <f t="shared" si="8"/>
        <v>0</v>
      </c>
      <c r="AO24">
        <f t="shared" si="8"/>
        <v>0</v>
      </c>
      <c r="AP24">
        <f t="shared" si="8"/>
        <v>-0.54232753791696986</v>
      </c>
      <c r="AQ24">
        <f t="shared" si="8"/>
        <v>-148.81183047345036</v>
      </c>
      <c r="AR24">
        <f t="shared" si="8"/>
        <v>-149.35415801136733</v>
      </c>
      <c r="AS24">
        <f t="shared" si="8"/>
        <v>4.2344168578267505</v>
      </c>
      <c r="AT24">
        <f t="shared" si="8"/>
        <v>-3.7414927041100117</v>
      </c>
      <c r="AU24">
        <f t="shared" si="8"/>
        <v>-148.8612338576506</v>
      </c>
      <c r="AW24">
        <v>21</v>
      </c>
      <c r="AX24">
        <f>IF(Z24&gt;0, (R24*SUMPRODUCT(K24:$K$98, X24:$X$98)-K24*$AZ$3)/Z24, 0)</f>
        <v>-5318.2171840643614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</v>
      </c>
      <c r="S25">
        <f t="shared" si="1"/>
        <v>-7402.4166342414301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-623.21256090358531</v>
      </c>
      <c r="AC25">
        <f t="shared" si="22"/>
        <v>-649.00483100266342</v>
      </c>
      <c r="AE25">
        <f t="shared" si="2"/>
        <v>0</v>
      </c>
      <c r="AF25">
        <f t="shared" si="3"/>
        <v>0</v>
      </c>
      <c r="AG25">
        <f t="shared" si="3"/>
        <v>-4.3837361707023863</v>
      </c>
      <c r="AH25">
        <f t="shared" si="4"/>
        <v>-1416.8960143020647</v>
      </c>
      <c r="AI25">
        <f t="shared" si="23"/>
        <v>-1421.2797504727671</v>
      </c>
      <c r="AJ25">
        <f t="shared" si="6"/>
        <v>25.79227009907811</v>
      </c>
      <c r="AK25">
        <f t="shared" si="19"/>
        <v>-43.624879263250975</v>
      </c>
      <c r="AL25">
        <f t="shared" si="24"/>
        <v>-1439.1123596369398</v>
      </c>
      <c r="AN25">
        <f t="shared" si="8"/>
        <v>0</v>
      </c>
      <c r="AO25">
        <f t="shared" si="8"/>
        <v>0</v>
      </c>
      <c r="AP25">
        <f t="shared" si="8"/>
        <v>-0.36228296220019168</v>
      </c>
      <c r="AQ25">
        <f t="shared" si="8"/>
        <v>-117.09584363712989</v>
      </c>
      <c r="AR25">
        <f t="shared" si="8"/>
        <v>-117.45812659933007</v>
      </c>
      <c r="AS25">
        <f t="shared" si="8"/>
        <v>2.1315379506208481</v>
      </c>
      <c r="AT25">
        <f t="shared" si="8"/>
        <v>-3.6052695394266818</v>
      </c>
      <c r="AU25">
        <f t="shared" si="8"/>
        <v>-118.93185818813591</v>
      </c>
      <c r="AW25">
        <v>22</v>
      </c>
      <c r="AX25">
        <f>IF(Z25&gt;0, (R25*SUMPRODUCT(K25:$K$98, X25:$X$98)-K25*$AZ$3)/Z25, 0)</f>
        <v>-7402.4166342414301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</v>
      </c>
      <c r="S26">
        <f t="shared" si="1"/>
        <v>-10467.8065564178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-649.00483100266342</v>
      </c>
      <c r="AC26">
        <f t="shared" si="22"/>
        <v>-656.26178144838946</v>
      </c>
      <c r="AE26">
        <f t="shared" si="2"/>
        <v>0</v>
      </c>
      <c r="AF26">
        <f t="shared" si="3"/>
        <v>0</v>
      </c>
      <c r="AG26">
        <f t="shared" si="3"/>
        <v>-3.1346671239641708</v>
      </c>
      <c r="AH26">
        <f t="shared" si="4"/>
        <v>-1205.2316850311913</v>
      </c>
      <c r="AI26">
        <f t="shared" si="23"/>
        <v>-1208.3663521551555</v>
      </c>
      <c r="AJ26">
        <f t="shared" si="6"/>
        <v>7.2569504457260336</v>
      </c>
      <c r="AK26">
        <f t="shared" si="19"/>
        <v>-45.430338170186445</v>
      </c>
      <c r="AL26">
        <f t="shared" si="24"/>
        <v>-1246.5397398796158</v>
      </c>
      <c r="AN26">
        <f t="shared" si="8"/>
        <v>0</v>
      </c>
      <c r="AO26">
        <f t="shared" si="8"/>
        <v>0</v>
      </c>
      <c r="AP26">
        <f t="shared" si="8"/>
        <v>-0.23130067900002743</v>
      </c>
      <c r="AQ26">
        <f t="shared" si="8"/>
        <v>-88.931582230499103</v>
      </c>
      <c r="AR26">
        <f t="shared" si="8"/>
        <v>-89.162882909499132</v>
      </c>
      <c r="AS26">
        <f t="shared" si="8"/>
        <v>0.53547553829041561</v>
      </c>
      <c r="AT26">
        <f t="shared" si="8"/>
        <v>-3.3522117821161976</v>
      </c>
      <c r="AU26">
        <f t="shared" si="8"/>
        <v>-91.979619153324904</v>
      </c>
      <c r="AW26">
        <v>23</v>
      </c>
      <c r="AX26">
        <f>IF(Z26&gt;0, (R26*SUMPRODUCT(K26:$K$98, X26:$X$98)-K26*$AZ$3)/Z26, 0)</f>
        <v>-10467.8065564178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</v>
      </c>
      <c r="S27">
        <f t="shared" si="1"/>
        <v>-15223.179467045937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-656.26178144838946</v>
      </c>
      <c r="AC27">
        <f t="shared" si="22"/>
        <v>-647.12292332942081</v>
      </c>
      <c r="AE27">
        <f t="shared" si="2"/>
        <v>0</v>
      </c>
      <c r="AF27">
        <f t="shared" si="3"/>
        <v>0</v>
      </c>
      <c r="AG27">
        <f t="shared" si="3"/>
        <v>-2.1254525860720053</v>
      </c>
      <c r="AH27">
        <f t="shared" si="4"/>
        <v>-977.8678666525235</v>
      </c>
      <c r="AI27">
        <f t="shared" si="23"/>
        <v>-979.99331923859552</v>
      </c>
      <c r="AJ27">
        <f t="shared" si="6"/>
        <v>-9.138858118968642</v>
      </c>
      <c r="AK27">
        <f t="shared" si="19"/>
        <v>-45.938324701387266</v>
      </c>
      <c r="AL27">
        <f t="shared" si="24"/>
        <v>-1035.0705020589514</v>
      </c>
      <c r="AN27">
        <f t="shared" si="8"/>
        <v>0</v>
      </c>
      <c r="AO27">
        <f t="shared" si="8"/>
        <v>0</v>
      </c>
      <c r="AP27">
        <f t="shared" si="8"/>
        <v>-0.14002928691672914</v>
      </c>
      <c r="AQ27">
        <f t="shared" si="8"/>
        <v>-64.423991842223657</v>
      </c>
      <c r="AR27">
        <f t="shared" si="8"/>
        <v>-64.564021129140386</v>
      </c>
      <c r="AS27">
        <f t="shared" si="8"/>
        <v>-0.60208719499000196</v>
      </c>
      <c r="AT27">
        <f t="shared" si="8"/>
        <v>-3.0265134551754698</v>
      </c>
      <c r="AU27">
        <f t="shared" si="8"/>
        <v>-68.192621779305853</v>
      </c>
      <c r="AW27">
        <v>24</v>
      </c>
      <c r="AX27">
        <f>IF(Z27&gt;0, (R27*SUMPRODUCT(K27:$K$98, X27:$X$98)-K27*$AZ$3)/Z27, 0)</f>
        <v>-15223.179467045937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</v>
      </c>
      <c r="S28">
        <f t="shared" si="1"/>
        <v>-23049.314012061346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-647.12292332942081</v>
      </c>
      <c r="AC28">
        <f t="shared" si="22"/>
        <v>-623.98402200247688</v>
      </c>
      <c r="AE28">
        <f t="shared" si="2"/>
        <v>0</v>
      </c>
      <c r="AF28">
        <f t="shared" si="3"/>
        <v>0</v>
      </c>
      <c r="AG28">
        <f t="shared" si="3"/>
        <v>-1.3535848001288797</v>
      </c>
      <c r="AH28">
        <f t="shared" si="4"/>
        <v>-750.61326008240565</v>
      </c>
      <c r="AI28">
        <f t="shared" si="23"/>
        <v>-751.96684488253447</v>
      </c>
      <c r="AJ28">
        <f t="shared" si="6"/>
        <v>-23.138901326943937</v>
      </c>
      <c r="AK28">
        <f t="shared" si="19"/>
        <v>-45.298604633059462</v>
      </c>
      <c r="AL28">
        <f t="shared" si="24"/>
        <v>-820.40435084253784</v>
      </c>
      <c r="AN28">
        <f t="shared" si="8"/>
        <v>0</v>
      </c>
      <c r="AO28">
        <f t="shared" si="8"/>
        <v>0</v>
      </c>
      <c r="AP28">
        <f t="shared" si="8"/>
        <v>-7.9622333642452081E-2</v>
      </c>
      <c r="AQ28">
        <f t="shared" si="8"/>
        <v>-44.153553900013847</v>
      </c>
      <c r="AR28">
        <f t="shared" si="8"/>
        <v>-44.233176233656295</v>
      </c>
      <c r="AS28">
        <f t="shared" si="8"/>
        <v>-1.3611066860371721</v>
      </c>
      <c r="AT28">
        <f t="shared" si="8"/>
        <v>-2.6646137067197944</v>
      </c>
      <c r="AU28">
        <f t="shared" si="8"/>
        <v>-48.258896626413261</v>
      </c>
      <c r="AW28">
        <v>25</v>
      </c>
      <c r="AX28">
        <f>IF(Z28&gt;0, (R28*SUMPRODUCT(K28:$K$98, X28:$X$98)-K28*$AZ$3)/Z28, 0)</f>
        <v>-23049.314012061346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</v>
      </c>
      <c r="S29">
        <f t="shared" si="1"/>
        <v>-36819.24400875673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-623.98402200247688</v>
      </c>
      <c r="AC29">
        <f t="shared" si="22"/>
        <v>-589.95642128716247</v>
      </c>
      <c r="AE29">
        <f t="shared" si="2"/>
        <v>0</v>
      </c>
      <c r="AF29">
        <f t="shared" si="3"/>
        <v>0</v>
      </c>
      <c r="AG29">
        <f t="shared" si="3"/>
        <v>-0.80115227399407352</v>
      </c>
      <c r="AH29">
        <f t="shared" si="4"/>
        <v>-538.89667813351753</v>
      </c>
      <c r="AI29">
        <f t="shared" si="23"/>
        <v>-539.69783040751156</v>
      </c>
      <c r="AJ29">
        <f t="shared" si="6"/>
        <v>-34.027600715314406</v>
      </c>
      <c r="AK29">
        <f t="shared" si="19"/>
        <v>-43.678881540173386</v>
      </c>
      <c r="AL29">
        <f t="shared" si="24"/>
        <v>-617.40431266299936</v>
      </c>
      <c r="AN29">
        <f t="shared" si="8"/>
        <v>0</v>
      </c>
      <c r="AO29">
        <f t="shared" si="8"/>
        <v>0</v>
      </c>
      <c r="AP29">
        <f t="shared" si="8"/>
        <v>-4.2077165900168294E-2</v>
      </c>
      <c r="AQ29">
        <f t="shared" si="8"/>
        <v>-28.30328973021345</v>
      </c>
      <c r="AR29">
        <f t="shared" si="8"/>
        <v>-28.345366896113617</v>
      </c>
      <c r="AS29">
        <f t="shared" si="8"/>
        <v>-1.7871571322452007</v>
      </c>
      <c r="AT29">
        <f t="shared" si="8"/>
        <v>-2.2940502131224929</v>
      </c>
      <c r="AU29">
        <f t="shared" si="8"/>
        <v>-32.426574241481312</v>
      </c>
      <c r="AW29">
        <v>26</v>
      </c>
      <c r="AX29">
        <f>IF(Z29&gt;0, (R29*SUMPRODUCT(K29:$K$98, X29:$X$98)-K29*$AZ$3)/Z29, 0)</f>
        <v>-36819.24400875673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</v>
      </c>
      <c r="S30">
        <f t="shared" si="1"/>
        <v>-63101.793431744227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-589.95642128716247</v>
      </c>
      <c r="AC30">
        <f t="shared" si="22"/>
        <v>-548.45510868226154</v>
      </c>
      <c r="AE30">
        <f t="shared" si="2"/>
        <v>0</v>
      </c>
      <c r="AF30">
        <f t="shared" si="3"/>
        <v>0</v>
      </c>
      <c r="AG30">
        <f t="shared" si="3"/>
        <v>-0.43457965206291083</v>
      </c>
      <c r="AH30">
        <f t="shared" si="4"/>
        <v>-358.56109919122207</v>
      </c>
      <c r="AI30">
        <f t="shared" si="23"/>
        <v>-358.99567884328496</v>
      </c>
      <c r="AJ30">
        <f t="shared" si="6"/>
        <v>-41.501312604900932</v>
      </c>
      <c r="AK30">
        <f t="shared" si="19"/>
        <v>-41.296949490101376</v>
      </c>
      <c r="AL30">
        <f t="shared" si="24"/>
        <v>-441.79394093828728</v>
      </c>
      <c r="AN30">
        <f t="shared" si="8"/>
        <v>0</v>
      </c>
      <c r="AO30">
        <f t="shared" si="8"/>
        <v>0</v>
      </c>
      <c r="AP30">
        <f t="shared" si="8"/>
        <v>-2.0378995611183299E-2</v>
      </c>
      <c r="AQ30">
        <f t="shared" si="8"/>
        <v>-16.814213532715463</v>
      </c>
      <c r="AR30">
        <f t="shared" si="8"/>
        <v>-16.834592528326649</v>
      </c>
      <c r="AS30">
        <f t="shared" si="8"/>
        <v>-1.9461451161344032</v>
      </c>
      <c r="AT30">
        <f t="shared" si="8"/>
        <v>-1.9365617980940433</v>
      </c>
      <c r="AU30">
        <f t="shared" si="8"/>
        <v>-20.717299442555095</v>
      </c>
      <c r="AW30">
        <v>27</v>
      </c>
      <c r="AX30">
        <f>IF(Z30&gt;0, (R30*SUMPRODUCT(K30:$K$98, X30:$X$98)-K30*$AZ$3)/Z30, 0)</f>
        <v>-63101.793431744227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</v>
      </c>
      <c r="S31">
        <f t="shared" si="1"/>
        <v>-118860.91264668986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-548.45510868226154</v>
      </c>
      <c r="AC31">
        <f t="shared" si="22"/>
        <v>-502.94378441576765</v>
      </c>
      <c r="AE31">
        <f t="shared" si="2"/>
        <v>0</v>
      </c>
      <c r="AF31">
        <f t="shared" si="3"/>
        <v>0</v>
      </c>
      <c r="AG31">
        <f t="shared" si="3"/>
        <v>-0.21156819900531618</v>
      </c>
      <c r="AH31">
        <f t="shared" si="4"/>
        <v>-218.66565653696554</v>
      </c>
      <c r="AI31">
        <f t="shared" si="23"/>
        <v>-218.87722473597086</v>
      </c>
      <c r="AJ31">
        <f t="shared" si="6"/>
        <v>-45.511324266493887</v>
      </c>
      <c r="AK31">
        <f t="shared" si="19"/>
        <v>-38.391857607758311</v>
      </c>
      <c r="AL31">
        <f t="shared" si="24"/>
        <v>-302.78040661022305</v>
      </c>
      <c r="AN31">
        <f t="shared" si="8"/>
        <v>0</v>
      </c>
      <c r="AO31">
        <f t="shared" si="8"/>
        <v>0</v>
      </c>
      <c r="AP31">
        <f t="shared" si="8"/>
        <v>-8.8582055641270689E-3</v>
      </c>
      <c r="AQ31">
        <f t="shared" si="8"/>
        <v>-9.1553709136153074</v>
      </c>
      <c r="AR31">
        <f t="shared" si="8"/>
        <v>-9.1642291191794349</v>
      </c>
      <c r="AS31">
        <f t="shared" si="8"/>
        <v>-1.9055258197765219</v>
      </c>
      <c r="AT31">
        <f t="shared" si="8"/>
        <v>-1.6074389642541382</v>
      </c>
      <c r="AU31">
        <f t="shared" si="8"/>
        <v>-12.677193903210094</v>
      </c>
      <c r="AW31">
        <v>28</v>
      </c>
      <c r="AX31">
        <f>IF(Z31&gt;0, (R31*SUMPRODUCT(K31:$K$98, X31:$X$98)-K31*$AZ$3)/Z31, 0)</f>
        <v>-118860.91264668986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</v>
      </c>
      <c r="S32">
        <f t="shared" si="1"/>
        <v>-254213.96756137698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-502.94378441576765</v>
      </c>
      <c r="AC32">
        <f t="shared" si="22"/>
        <v>-456.45135372294607</v>
      </c>
      <c r="AE32">
        <f t="shared" si="2"/>
        <v>0</v>
      </c>
      <c r="AF32">
        <f t="shared" si="3"/>
        <v>0</v>
      </c>
      <c r="AG32">
        <f t="shared" si="3"/>
        <v>-8.9777001260314557E-2</v>
      </c>
      <c r="AH32">
        <f t="shared" si="4"/>
        <v>-119.67551575494846</v>
      </c>
      <c r="AI32">
        <f t="shared" si="23"/>
        <v>-119.76529275620878</v>
      </c>
      <c r="AJ32">
        <f t="shared" si="6"/>
        <v>-46.492430692821586</v>
      </c>
      <c r="AK32">
        <f t="shared" si="19"/>
        <v>-35.206064909103738</v>
      </c>
      <c r="AL32">
        <f t="shared" si="24"/>
        <v>-201.46378835813411</v>
      </c>
      <c r="AN32">
        <f t="shared" si="8"/>
        <v>0</v>
      </c>
      <c r="AO32">
        <f t="shared" si="8"/>
        <v>0</v>
      </c>
      <c r="AP32">
        <f t="shared" si="8"/>
        <v>-3.3561583039420266E-3</v>
      </c>
      <c r="AQ32">
        <f t="shared" si="8"/>
        <v>-4.4738626857774353</v>
      </c>
      <c r="AR32">
        <f t="shared" si="8"/>
        <v>-4.4772188440813778</v>
      </c>
      <c r="AS32">
        <f t="shared" si="8"/>
        <v>-1.7380393101761706</v>
      </c>
      <c r="AT32">
        <f t="shared" si="8"/>
        <v>-1.316117997205162</v>
      </c>
      <c r="AU32">
        <f t="shared" si="8"/>
        <v>-7.5313761514627107</v>
      </c>
      <c r="AW32">
        <v>29</v>
      </c>
      <c r="AX32">
        <f>IF(Z32&gt;0, (R32*SUMPRODUCT(K32:$K$98, X32:$X$98)-K32*$AZ$3)/Z32, 0)</f>
        <v>-254213.96756137698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</v>
      </c>
      <c r="S33">
        <f t="shared" si="1"/>
        <v>-647242.18179905554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-456.45135372294607</v>
      </c>
      <c r="AC33">
        <f t="shared" si="22"/>
        <v>-411.2396792601192</v>
      </c>
      <c r="AE33">
        <f t="shared" si="2"/>
        <v>0</v>
      </c>
      <c r="AF33">
        <f t="shared" si="3"/>
        <v>0</v>
      </c>
      <c r="AG33">
        <f t="shared" si="3"/>
        <v>-3.1768609248940587E-2</v>
      </c>
      <c r="AH33">
        <f t="shared" si="4"/>
        <v>-57.110621998770824</v>
      </c>
      <c r="AI33">
        <f t="shared" si="23"/>
        <v>-57.142390608019767</v>
      </c>
      <c r="AJ33">
        <f t="shared" si="6"/>
        <v>-45.211674462826863</v>
      </c>
      <c r="AK33">
        <f t="shared" si="19"/>
        <v>-31.951594760606227</v>
      </c>
      <c r="AL33">
        <f t="shared" si="24"/>
        <v>-134.30565983145286</v>
      </c>
      <c r="AN33">
        <f t="shared" si="8"/>
        <v>0</v>
      </c>
      <c r="AO33">
        <f t="shared" si="8"/>
        <v>0</v>
      </c>
      <c r="AP33">
        <f t="shared" si="8"/>
        <v>-1.0603702212819521E-3</v>
      </c>
      <c r="AQ33">
        <f t="shared" si="8"/>
        <v>-1.9062339938096606</v>
      </c>
      <c r="AR33">
        <f t="shared" si="8"/>
        <v>-1.9072943640309428</v>
      </c>
      <c r="AS33">
        <f t="shared" si="8"/>
        <v>-1.5090718287038025</v>
      </c>
      <c r="AT33">
        <f t="shared" si="8"/>
        <v>-1.0664778977614555</v>
      </c>
      <c r="AU33">
        <f t="shared" si="8"/>
        <v>-4.4828440904962008</v>
      </c>
      <c r="AW33">
        <v>30</v>
      </c>
      <c r="AX33">
        <f>IF(Z33&gt;0, (R33*SUMPRODUCT(K33:$K$98, X33:$X$98)-K33*$AZ$3)/Z33, 0)</f>
        <v>-647242.18179905554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</v>
      </c>
      <c r="S34">
        <f t="shared" si="1"/>
        <v>-2089908.7334475715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-411.2396792601192</v>
      </c>
      <c r="AC34">
        <f t="shared" si="22"/>
        <v>-368.78382651410357</v>
      </c>
      <c r="AE34">
        <f t="shared" si="2"/>
        <v>0</v>
      </c>
      <c r="AF34">
        <f t="shared" si="3"/>
        <v>0</v>
      </c>
      <c r="AG34">
        <f t="shared" si="3"/>
        <v>-8.8229648647323352E-3</v>
      </c>
      <c r="AH34">
        <f t="shared" si="4"/>
        <v>-22.627958291718844</v>
      </c>
      <c r="AI34">
        <f t="shared" si="23"/>
        <v>-22.636781256583575</v>
      </c>
      <c r="AJ34">
        <f t="shared" si="6"/>
        <v>-42.455852746015637</v>
      </c>
      <c r="AK34">
        <f t="shared" si="19"/>
        <v>-28.786777548208345</v>
      </c>
      <c r="AL34">
        <f t="shared" si="24"/>
        <v>-93.879411550807561</v>
      </c>
      <c r="AN34">
        <f t="shared" si="8"/>
        <v>0</v>
      </c>
      <c r="AO34">
        <f t="shared" si="8"/>
        <v>0</v>
      </c>
      <c r="AP34">
        <f t="shared" si="8"/>
        <v>-2.6293950861626267E-4</v>
      </c>
      <c r="AQ34">
        <f t="shared" si="8"/>
        <v>-0.67435202626689139</v>
      </c>
      <c r="AR34">
        <f t="shared" si="8"/>
        <v>-0.6746149657755075</v>
      </c>
      <c r="AS34">
        <f t="shared" si="8"/>
        <v>-1.2652573403691574</v>
      </c>
      <c r="AT34">
        <f t="shared" si="8"/>
        <v>-0.85789541942159742</v>
      </c>
      <c r="AU34">
        <f t="shared" ref="AU34:AU69" si="25">AL34*$K34</f>
        <v>-2.7977677255662625</v>
      </c>
      <c r="AW34">
        <v>31</v>
      </c>
      <c r="AX34">
        <f>IF(Z34&gt;0, (R34*SUMPRODUCT(K34:$K$98, X34:$X$98)-K34*$AZ$3)/Z34, 0)</f>
        <v>-2089908.7334475715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</v>
      </c>
      <c r="S35">
        <f t="shared" si="1"/>
        <v>-9432444.4195466209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-368.78382651410357</v>
      </c>
      <c r="AC35">
        <f t="shared" si="22"/>
        <v>-329.84917252266928</v>
      </c>
      <c r="AE35">
        <f t="shared" si="2"/>
        <v>0</v>
      </c>
      <c r="AF35">
        <f t="shared" ref="AF35:AG69" si="26">-$Z35*P35</f>
        <v>0</v>
      </c>
      <c r="AG35">
        <f t="shared" si="26"/>
        <v>-1.748481930299695E-3</v>
      </c>
      <c r="AH35">
        <f t="shared" si="4"/>
        <v>-6.9862532857853168</v>
      </c>
      <c r="AI35">
        <f t="shared" si="23"/>
        <v>-6.9880017677156161</v>
      </c>
      <c r="AJ35">
        <f t="shared" si="6"/>
        <v>-38.934653991434288</v>
      </c>
      <c r="AK35">
        <f t="shared" si="19"/>
        <v>-25.814867855987252</v>
      </c>
      <c r="AL35">
        <f t="shared" si="24"/>
        <v>-71.73752361513715</v>
      </c>
      <c r="AN35">
        <f t="shared" ref="AN35:AT69" si="27">AE35*$K35</f>
        <v>0</v>
      </c>
      <c r="AO35">
        <f t="shared" si="27"/>
        <v>0</v>
      </c>
      <c r="AP35">
        <f t="shared" si="27"/>
        <v>-4.6524790158603943E-5</v>
      </c>
      <c r="AQ35">
        <f t="shared" si="27"/>
        <v>-0.18589495406469964</v>
      </c>
      <c r="AR35">
        <f t="shared" si="27"/>
        <v>-0.18594147885485823</v>
      </c>
      <c r="AS35">
        <f t="shared" si="27"/>
        <v>-1.0359996151283346</v>
      </c>
      <c r="AT35">
        <f t="shared" si="27"/>
        <v>-0.68689946928192536</v>
      </c>
      <c r="AU35">
        <f t="shared" si="25"/>
        <v>-1.9088405632651182</v>
      </c>
      <c r="AW35">
        <v>32</v>
      </c>
      <c r="AX35">
        <f>IF(Z35&gt;0, (R35*SUMPRODUCT(K35:$K$98, X35:$X$98)-K35*$AZ$3)/Z35, 0)</f>
        <v>-9432444.4195466209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</v>
      </c>
      <c r="S36">
        <f t="shared" si="1"/>
        <v>-42992039.539085597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-329.84917252266928</v>
      </c>
      <c r="AC36">
        <f t="shared" si="22"/>
        <v>-294.66988353235791</v>
      </c>
      <c r="AE36">
        <f t="shared" si="2"/>
        <v>0</v>
      </c>
      <c r="AF36">
        <f t="shared" si="26"/>
        <v>0</v>
      </c>
      <c r="AG36">
        <f t="shared" si="26"/>
        <v>-3.4270284300476491E-4</v>
      </c>
      <c r="AH36">
        <f t="shared" si="4"/>
        <v>-1.3882942679919332</v>
      </c>
      <c r="AI36">
        <f t="shared" si="23"/>
        <v>-1.388636970834938</v>
      </c>
      <c r="AJ36">
        <f t="shared" si="6"/>
        <v>-35.179288990311363</v>
      </c>
      <c r="AK36">
        <f t="shared" si="19"/>
        <v>-23.089442076586852</v>
      </c>
      <c r="AL36">
        <f t="shared" si="24"/>
        <v>-59.65736803773315</v>
      </c>
      <c r="AN36">
        <f t="shared" si="27"/>
        <v>0</v>
      </c>
      <c r="AO36">
        <f t="shared" si="27"/>
        <v>0</v>
      </c>
      <c r="AP36">
        <f t="shared" si="27"/>
        <v>-8.1418474165537569E-6</v>
      </c>
      <c r="AQ36">
        <f t="shared" si="27"/>
        <v>-3.2982743884355084E-2</v>
      </c>
      <c r="AR36">
        <f t="shared" si="27"/>
        <v>-3.2990885731771641E-2</v>
      </c>
      <c r="AS36">
        <f t="shared" si="27"/>
        <v>-0.83578064503533211</v>
      </c>
      <c r="AT36">
        <f t="shared" si="27"/>
        <v>-0.54855312162762671</v>
      </c>
      <c r="AU36">
        <f t="shared" si="25"/>
        <v>-1.4173246523947305</v>
      </c>
      <c r="AW36">
        <v>33</v>
      </c>
      <c r="AX36">
        <f>IF(Z36&gt;0, (R36*SUMPRODUCT(K36:$K$98, X36:$X$98)-K36*$AZ$3)/Z36, 0)</f>
        <v>-42992039.539085597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</v>
      </c>
      <c r="S37">
        <f t="shared" si="1"/>
        <v>-198241702.81252101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-294.66988353235791</v>
      </c>
      <c r="AC37">
        <f t="shared" si="22"/>
        <v>-263.12680918304943</v>
      </c>
      <c r="AE37">
        <f t="shared" si="2"/>
        <v>0</v>
      </c>
      <c r="AF37">
        <f t="shared" si="26"/>
        <v>0</v>
      </c>
      <c r="AG37">
        <f t="shared" si="26"/>
        <v>-6.6365150583853403E-5</v>
      </c>
      <c r="AH37">
        <f t="shared" si="4"/>
        <v>-0.27291066399086383</v>
      </c>
      <c r="AI37">
        <f t="shared" si="23"/>
        <v>-0.27297702914144767</v>
      </c>
      <c r="AJ37">
        <f t="shared" si="6"/>
        <v>-31.543074349308483</v>
      </c>
      <c r="AK37">
        <f t="shared" si="19"/>
        <v>-20.626891847265057</v>
      </c>
      <c r="AL37">
        <f t="shared" si="24"/>
        <v>-52.442943225714984</v>
      </c>
      <c r="AN37">
        <f t="shared" si="27"/>
        <v>0</v>
      </c>
      <c r="AO37">
        <f t="shared" si="27"/>
        <v>0</v>
      </c>
      <c r="AP37">
        <f t="shared" si="27"/>
        <v>-1.407755761242784E-6</v>
      </c>
      <c r="AQ37">
        <f t="shared" si="27"/>
        <v>-5.7890557944609827E-3</v>
      </c>
      <c r="AR37">
        <f t="shared" si="27"/>
        <v>-5.7904635502222246E-3</v>
      </c>
      <c r="AS37">
        <f t="shared" si="27"/>
        <v>-0.66910033732903473</v>
      </c>
      <c r="AT37">
        <f t="shared" si="27"/>
        <v>-0.43754328256710129</v>
      </c>
      <c r="AU37">
        <f t="shared" si="25"/>
        <v>-1.1124340834463582</v>
      </c>
      <c r="AW37">
        <v>34</v>
      </c>
      <c r="AX37">
        <f>IF(Z37&gt;0, (R37*SUMPRODUCT(K37:$K$98, X37:$X$98)-K37*$AZ$3)/Z37, 0)</f>
        <v>-198241702.81252101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</v>
      </c>
      <c r="S38">
        <f t="shared" si="1"/>
        <v>-926414780.57023466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-263.12680918304943</v>
      </c>
      <c r="AC38">
        <f t="shared" si="22"/>
        <v>-234.93969011992166</v>
      </c>
      <c r="AE38">
        <f t="shared" si="2"/>
        <v>0</v>
      </c>
      <c r="AF38">
        <f t="shared" si="26"/>
        <v>0</v>
      </c>
      <c r="AG38">
        <f t="shared" si="26"/>
        <v>-1.2680048669738926E-5</v>
      </c>
      <c r="AH38">
        <f t="shared" si="4"/>
        <v>-5.3021450408275946E-2</v>
      </c>
      <c r="AI38">
        <f t="shared" si="23"/>
        <v>-5.3034130456945681E-2</v>
      </c>
      <c r="AJ38">
        <f t="shared" si="6"/>
        <v>-28.187119063127767</v>
      </c>
      <c r="AK38">
        <f t="shared" si="19"/>
        <v>-18.418876642813462</v>
      </c>
      <c r="AL38">
        <f t="shared" si="24"/>
        <v>-46.659029836398176</v>
      </c>
      <c r="AN38">
        <f t="shared" si="27"/>
        <v>0</v>
      </c>
      <c r="AO38">
        <f t="shared" si="27"/>
        <v>0</v>
      </c>
      <c r="AP38">
        <f t="shared" si="27"/>
        <v>-2.401541672235146E-7</v>
      </c>
      <c r="AQ38">
        <f t="shared" si="27"/>
        <v>-1.0042013717321606E-3</v>
      </c>
      <c r="AR38">
        <f t="shared" si="27"/>
        <v>-1.0044415258993842E-3</v>
      </c>
      <c r="AS38">
        <f t="shared" si="27"/>
        <v>-0.53385079831676052</v>
      </c>
      <c r="AT38">
        <f t="shared" si="27"/>
        <v>-0.3488448740661329</v>
      </c>
      <c r="AU38">
        <f t="shared" si="25"/>
        <v>-0.88370011390879277</v>
      </c>
      <c r="AW38">
        <v>35</v>
      </c>
      <c r="AX38">
        <f>IF(Z38&gt;0, (R38*SUMPRODUCT(K38:$K$98, X38:$X$98)-K38*$AZ$3)/Z38, 0)</f>
        <v>-926414780.57023466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</v>
      </c>
      <c r="S39">
        <f t="shared" si="1"/>
        <v>-4395025265.1347675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-234.93969011992166</v>
      </c>
      <c r="AC39">
        <f t="shared" si="22"/>
        <v>-209.76845492939853</v>
      </c>
      <c r="AE39">
        <f t="shared" si="2"/>
        <v>0</v>
      </c>
      <c r="AF39">
        <f t="shared" si="26"/>
        <v>0</v>
      </c>
      <c r="AG39">
        <f t="shared" si="26"/>
        <v>-2.386430592259249E-6</v>
      </c>
      <c r="AH39">
        <f t="shared" si="4"/>
        <v>-1.0166817590782288E-2</v>
      </c>
      <c r="AI39">
        <f t="shared" si="23"/>
        <v>-1.0169204021374547E-2</v>
      </c>
      <c r="AJ39">
        <f t="shared" si="6"/>
        <v>-25.171235190523134</v>
      </c>
      <c r="AK39">
        <f t="shared" si="19"/>
        <v>-16.445778308394519</v>
      </c>
      <c r="AL39">
        <f t="shared" si="24"/>
        <v>-41.627182702939024</v>
      </c>
      <c r="AN39">
        <f t="shared" si="27"/>
        <v>0</v>
      </c>
      <c r="AO39">
        <f t="shared" si="27"/>
        <v>0</v>
      </c>
      <c r="AP39">
        <f t="shared" si="27"/>
        <v>-4.0355245307005889E-8</v>
      </c>
      <c r="AQ39">
        <f t="shared" si="27"/>
        <v>-1.7192388464949359E-4</v>
      </c>
      <c r="AR39">
        <f t="shared" si="27"/>
        <v>-1.7196423989480062E-4</v>
      </c>
      <c r="AS39">
        <f t="shared" si="27"/>
        <v>-0.42565301253209464</v>
      </c>
      <c r="AT39">
        <f t="shared" si="27"/>
        <v>-0.27810296266424966</v>
      </c>
      <c r="AU39">
        <f t="shared" si="25"/>
        <v>-0.7039279394362391</v>
      </c>
      <c r="AW39">
        <v>36</v>
      </c>
      <c r="AX39">
        <f>IF(Z39&gt;0, (R39*SUMPRODUCT(K39:$K$98, X39:$X$98)-K39*$AZ$3)/Z39, 0)</f>
        <v>-4395025265.1347675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</v>
      </c>
      <c r="S40">
        <f t="shared" si="1"/>
        <v>-21170126387.080753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-209.76845492939853</v>
      </c>
      <c r="AC40">
        <f t="shared" si="22"/>
        <v>-187.29341311051994</v>
      </c>
      <c r="AE40">
        <f t="shared" si="2"/>
        <v>0</v>
      </c>
      <c r="AF40">
        <f t="shared" si="26"/>
        <v>0</v>
      </c>
      <c r="AG40">
        <f t="shared" si="26"/>
        <v>-4.4235308208839344E-7</v>
      </c>
      <c r="AH40">
        <f t="shared" si="4"/>
        <v>-1.9202132042482631E-3</v>
      </c>
      <c r="AI40">
        <f t="shared" si="23"/>
        <v>-1.9206555573303514E-3</v>
      </c>
      <c r="AJ40">
        <f t="shared" si="6"/>
        <v>-22.475041818878594</v>
      </c>
      <c r="AK40">
        <f t="shared" si="19"/>
        <v>-14.683791845057899</v>
      </c>
      <c r="AL40">
        <f t="shared" si="24"/>
        <v>-37.160754319493826</v>
      </c>
      <c r="AN40">
        <f t="shared" si="27"/>
        <v>0</v>
      </c>
      <c r="AO40">
        <f t="shared" si="27"/>
        <v>0</v>
      </c>
      <c r="AP40">
        <f t="shared" si="27"/>
        <v>-6.6788581351110634E-9</v>
      </c>
      <c r="AQ40">
        <f t="shared" si="27"/>
        <v>-2.8992296198760211E-5</v>
      </c>
      <c r="AR40">
        <f t="shared" si="27"/>
        <v>-2.8998975056895321E-5</v>
      </c>
      <c r="AS40">
        <f t="shared" si="27"/>
        <v>-0.33933891718422188</v>
      </c>
      <c r="AT40">
        <f t="shared" si="27"/>
        <v>-0.2217029033812527</v>
      </c>
      <c r="AU40">
        <f t="shared" si="25"/>
        <v>-0.56107081954053151</v>
      </c>
      <c r="AW40">
        <v>37</v>
      </c>
      <c r="AX40">
        <f>IF(Z40&gt;0, (R40*SUMPRODUCT(K40:$K$98, X40:$X$98)-K40*$AZ$3)/Z40, 0)</f>
        <v>-21170126387.080753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</v>
      </c>
      <c r="S41">
        <f t="shared" si="1"/>
        <v>-103689810430.34915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-187.29341311051994</v>
      </c>
      <c r="AC41">
        <f t="shared" si="22"/>
        <v>-167.22628697534896</v>
      </c>
      <c r="AE41">
        <f t="shared" si="2"/>
        <v>0</v>
      </c>
      <c r="AF41">
        <f t="shared" si="26"/>
        <v>0</v>
      </c>
      <c r="AG41">
        <f t="shared" si="26"/>
        <v>-8.0637762901340591E-8</v>
      </c>
      <c r="AH41">
        <f t="shared" si="4"/>
        <v>-3.5729178836616893E-4</v>
      </c>
      <c r="AI41">
        <f t="shared" si="23"/>
        <v>-3.573724261290703E-4</v>
      </c>
      <c r="AJ41">
        <f t="shared" si="6"/>
        <v>-20.06712613517098</v>
      </c>
      <c r="AK41">
        <f t="shared" si="19"/>
        <v>-13.110538917736397</v>
      </c>
      <c r="AL41">
        <f t="shared" si="24"/>
        <v>-33.178022425333509</v>
      </c>
      <c r="AN41">
        <f t="shared" si="27"/>
        <v>0</v>
      </c>
      <c r="AO41">
        <f t="shared" si="27"/>
        <v>0</v>
      </c>
      <c r="AP41">
        <f t="shared" si="27"/>
        <v>-1.0870602348761381E-9</v>
      </c>
      <c r="AQ41">
        <f t="shared" si="27"/>
        <v>-4.8165732952666764E-6</v>
      </c>
      <c r="AR41">
        <f t="shared" si="27"/>
        <v>-4.8176603555015535E-6</v>
      </c>
      <c r="AS41">
        <f t="shared" si="27"/>
        <v>-0.27052058570222809</v>
      </c>
      <c r="AT41">
        <f t="shared" si="27"/>
        <v>-0.17674033855210461</v>
      </c>
      <c r="AU41">
        <f t="shared" si="25"/>
        <v>-0.44726574191468821</v>
      </c>
      <c r="AW41">
        <v>38</v>
      </c>
      <c r="AX41">
        <f>IF(Z41&gt;0, (R41*SUMPRODUCT(K41:$K$98, X41:$X$98)-K41*$AZ$3)/Z41, 0)</f>
        <v>-103689810430.34915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</v>
      </c>
      <c r="S42">
        <f t="shared" si="1"/>
        <v>-516985475890.60107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-167.22628697534896</v>
      </c>
      <c r="AC42">
        <f t="shared" si="22"/>
        <v>-149.30918899954085</v>
      </c>
      <c r="AE42">
        <f t="shared" si="2"/>
        <v>0</v>
      </c>
      <c r="AF42">
        <f t="shared" si="26"/>
        <v>0</v>
      </c>
      <c r="AG42">
        <f t="shared" si="26"/>
        <v>-1.4440365925399428E-8</v>
      </c>
      <c r="AH42">
        <f t="shared" si="4"/>
        <v>-6.5391019346927758E-5</v>
      </c>
      <c r="AI42">
        <f t="shared" si="23"/>
        <v>-6.5405459712853154E-5</v>
      </c>
      <c r="AJ42">
        <f t="shared" si="6"/>
        <v>-17.917097975808105</v>
      </c>
      <c r="AK42">
        <f t="shared" si="19"/>
        <v>-11.705840088274428</v>
      </c>
      <c r="AL42">
        <f t="shared" si="24"/>
        <v>-29.623003469542244</v>
      </c>
      <c r="AN42">
        <f t="shared" si="27"/>
        <v>0</v>
      </c>
      <c r="AO42">
        <f t="shared" si="27"/>
        <v>0</v>
      </c>
      <c r="AP42">
        <f t="shared" si="27"/>
        <v>-1.7381022207220191E-10</v>
      </c>
      <c r="AQ42">
        <f t="shared" si="27"/>
        <v>-7.8707337839867008E-7</v>
      </c>
      <c r="AR42">
        <f t="shared" si="27"/>
        <v>-7.872471886207423E-7</v>
      </c>
      <c r="AS42">
        <f t="shared" si="27"/>
        <v>-0.21565760827341821</v>
      </c>
      <c r="AT42">
        <f t="shared" si="27"/>
        <v>-0.14089633710084698</v>
      </c>
      <c r="AU42">
        <f t="shared" si="25"/>
        <v>-0.35655473262145382</v>
      </c>
      <c r="AW42">
        <v>39</v>
      </c>
      <c r="AX42">
        <f>IF(Z42&gt;0, (R42*SUMPRODUCT(K42:$K$98, X42:$X$98)-K42*$AZ$3)/Z42, 0)</f>
        <v>-516985475890.60107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</v>
      </c>
      <c r="S43">
        <f t="shared" si="1"/>
        <v>-2626360035567.9146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-149.30918899954085</v>
      </c>
      <c r="AC43">
        <f t="shared" si="22"/>
        <v>-133.31177657913082</v>
      </c>
      <c r="AE43">
        <f t="shared" si="2"/>
        <v>0</v>
      </c>
      <c r="AF43">
        <f t="shared" si="26"/>
        <v>0</v>
      </c>
      <c r="AG43">
        <f t="shared" si="26"/>
        <v>-2.537956997017432E-9</v>
      </c>
      <c r="AH43">
        <f t="shared" si="4"/>
        <v>-1.1758005269128001E-5</v>
      </c>
      <c r="AI43">
        <f t="shared" si="23"/>
        <v>-1.1760543226125018E-5</v>
      </c>
      <c r="AJ43">
        <f t="shared" si="6"/>
        <v>-15.997412420410029</v>
      </c>
      <c r="AK43">
        <f t="shared" si="19"/>
        <v>-10.451643229967861</v>
      </c>
      <c r="AL43">
        <f t="shared" si="24"/>
        <v>-26.449067410921117</v>
      </c>
      <c r="AN43">
        <f t="shared" si="27"/>
        <v>0</v>
      </c>
      <c r="AO43">
        <f t="shared" si="27"/>
        <v>0</v>
      </c>
      <c r="AP43">
        <f t="shared" si="27"/>
        <v>-2.7274911642288845E-11</v>
      </c>
      <c r="AQ43">
        <f t="shared" si="27"/>
        <v>-1.2636090965367533E-7</v>
      </c>
      <c r="AR43">
        <f t="shared" si="27"/>
        <v>-1.2638818456531761E-7</v>
      </c>
      <c r="AS43">
        <f t="shared" si="27"/>
        <v>-0.17192096272107985</v>
      </c>
      <c r="AT43">
        <f t="shared" si="27"/>
        <v>-0.11232170046581044</v>
      </c>
      <c r="AU43">
        <f t="shared" si="25"/>
        <v>-0.28424278957507487</v>
      </c>
      <c r="AW43">
        <v>40</v>
      </c>
      <c r="AX43">
        <f>IF(Z43&gt;0, (R43*SUMPRODUCT(K43:$K$98, X43:$X$98)-K43*$AZ$3)/Z43, 0)</f>
        <v>-2626360035567.9146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</v>
      </c>
      <c r="S44">
        <f t="shared" si="1"/>
        <v>-13618530410817.496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-133.31177657913082</v>
      </c>
      <c r="AC44">
        <f t="shared" si="22"/>
        <v>-119.02837205595299</v>
      </c>
      <c r="AE44">
        <f t="shared" si="2"/>
        <v>0</v>
      </c>
      <c r="AF44">
        <f t="shared" si="26"/>
        <v>0</v>
      </c>
      <c r="AG44">
        <f t="shared" si="26"/>
        <v>-4.3700887124137182E-10</v>
      </c>
      <c r="AH44">
        <f t="shared" si="4"/>
        <v>-2.0755685558058858E-6</v>
      </c>
      <c r="AI44">
        <f t="shared" si="23"/>
        <v>-2.076005564677127E-6</v>
      </c>
      <c r="AJ44">
        <f t="shared" si="6"/>
        <v>-14.283404523177836</v>
      </c>
      <c r="AK44">
        <f t="shared" si="19"/>
        <v>-9.3318243605391586</v>
      </c>
      <c r="AL44">
        <f t="shared" si="24"/>
        <v>-23.61523095972256</v>
      </c>
      <c r="AN44">
        <f t="shared" si="27"/>
        <v>0</v>
      </c>
      <c r="AO44">
        <f t="shared" si="27"/>
        <v>0</v>
      </c>
      <c r="AP44">
        <f t="shared" si="27"/>
        <v>-4.1932554849137476E-12</v>
      </c>
      <c r="AQ44">
        <f t="shared" si="27"/>
        <v>-1.9915818198895141E-8</v>
      </c>
      <c r="AR44">
        <f t="shared" si="27"/>
        <v>-1.9920011454380054E-8</v>
      </c>
      <c r="AS44">
        <f t="shared" si="27"/>
        <v>-0.13705434443452347</v>
      </c>
      <c r="AT44">
        <f t="shared" si="27"/>
        <v>-8.9542172388691832E-2</v>
      </c>
      <c r="AU44">
        <f t="shared" si="25"/>
        <v>-0.22659653674322675</v>
      </c>
      <c r="AW44">
        <v>41</v>
      </c>
      <c r="AX44">
        <f>IF(Z44&gt;0, (R44*SUMPRODUCT(K44:$K$98, X44:$X$98)-K44*$AZ$3)/Z44, 0)</f>
        <v>-13618530410817.496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</v>
      </c>
      <c r="S45">
        <f t="shared" si="1"/>
        <v>-72152844247453.875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-119.02837205595299</v>
      </c>
      <c r="AC45">
        <f t="shared" si="22"/>
        <v>-106.27533221020919</v>
      </c>
      <c r="AE45">
        <f t="shared" si="2"/>
        <v>0</v>
      </c>
      <c r="AF45">
        <f t="shared" si="26"/>
        <v>0</v>
      </c>
      <c r="AG45">
        <f t="shared" si="26"/>
        <v>-7.3645975649781412E-11</v>
      </c>
      <c r="AH45">
        <f t="shared" si="4"/>
        <v>-3.5899280687917666E-7</v>
      </c>
      <c r="AI45">
        <f t="shared" si="23"/>
        <v>-3.5906645285482644E-7</v>
      </c>
      <c r="AJ45">
        <f t="shared" si="6"/>
        <v>-12.7530398457438</v>
      </c>
      <c r="AK45">
        <f t="shared" si="19"/>
        <v>-8.3319860439167091</v>
      </c>
      <c r="AL45">
        <f t="shared" si="24"/>
        <v>-21.085026248726962</v>
      </c>
      <c r="AN45">
        <f t="shared" si="27"/>
        <v>0</v>
      </c>
      <c r="AO45">
        <f t="shared" si="27"/>
        <v>0</v>
      </c>
      <c r="AP45">
        <f t="shared" si="27"/>
        <v>-6.3094582050891613E-13</v>
      </c>
      <c r="AQ45">
        <f t="shared" si="27"/>
        <v>-3.0755925099059135E-9</v>
      </c>
      <c r="AR45">
        <f t="shared" si="27"/>
        <v>-3.0762234557264223E-9</v>
      </c>
      <c r="AS45">
        <f t="shared" si="27"/>
        <v>-0.10925888507092656</v>
      </c>
      <c r="AT45">
        <f t="shared" si="27"/>
        <v>-7.1382471677031406E-2</v>
      </c>
      <c r="AU45">
        <f t="shared" si="25"/>
        <v>-0.18064135982418142</v>
      </c>
      <c r="AW45">
        <v>42</v>
      </c>
      <c r="AX45">
        <f>IF(Z45&gt;0, (R45*SUMPRODUCT(K45:$K$98, X45:$X$98)-K45*$AZ$3)/Z45, 0)</f>
        <v>-72152844247453.875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</v>
      </c>
      <c r="S46">
        <f t="shared" si="1"/>
        <v>-391292257490657.81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-106.27533221020919</v>
      </c>
      <c r="AC46">
        <f t="shared" si="22"/>
        <v>-94.888689476088715</v>
      </c>
      <c r="AE46">
        <f t="shared" si="2"/>
        <v>0</v>
      </c>
      <c r="AF46">
        <f t="shared" si="26"/>
        <v>0</v>
      </c>
      <c r="AG46">
        <f t="shared" si="26"/>
        <v>-1.21250405112289E-11</v>
      </c>
      <c r="AH46">
        <f t="shared" si="4"/>
        <v>-6.07844753820547E-8</v>
      </c>
      <c r="AI46">
        <f t="shared" si="23"/>
        <v>-6.0796600422565934E-8</v>
      </c>
      <c r="AJ46">
        <f t="shared" si="6"/>
        <v>-11.386642734120471</v>
      </c>
      <c r="AK46">
        <f t="shared" si="19"/>
        <v>-7.4392732547146441</v>
      </c>
      <c r="AL46">
        <f t="shared" si="24"/>
        <v>-18.825916049631715</v>
      </c>
      <c r="AN46">
        <f t="shared" si="27"/>
        <v>0</v>
      </c>
      <c r="AO46">
        <f t="shared" si="27"/>
        <v>0</v>
      </c>
      <c r="AP46">
        <f t="shared" si="27"/>
        <v>-9.2748783799826975E-14</v>
      </c>
      <c r="AQ46">
        <f t="shared" si="27"/>
        <v>-4.6496225397144711E-10</v>
      </c>
      <c r="AR46">
        <f t="shared" si="27"/>
        <v>-4.6505500275524696E-10</v>
      </c>
      <c r="AS46">
        <f t="shared" si="27"/>
        <v>-8.7100514359087486E-2</v>
      </c>
      <c r="AT46">
        <f t="shared" si="27"/>
        <v>-5.6905669394702277E-2</v>
      </c>
      <c r="AU46">
        <f t="shared" si="25"/>
        <v>-0.14400618421884476</v>
      </c>
      <c r="AW46">
        <v>43</v>
      </c>
      <c r="AX46">
        <f>IF(Z46&gt;0, (R46*SUMPRODUCT(K46:$K$98, X46:$X$98)-K46*$AZ$3)/Z46, 0)</f>
        <v>-391292257490657.81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</v>
      </c>
      <c r="S47">
        <f t="shared" si="1"/>
        <v>-2176359864652603.8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-94.888689476088715</v>
      </c>
      <c r="AC47">
        <f t="shared" si="22"/>
        <v>-84.722044175485749</v>
      </c>
      <c r="AE47">
        <f t="shared" si="2"/>
        <v>0</v>
      </c>
      <c r="AF47">
        <f t="shared" si="26"/>
        <v>0</v>
      </c>
      <c r="AG47">
        <f t="shared" si="26"/>
        <v>-1.9464162510874391E-12</v>
      </c>
      <c r="AH47">
        <f t="shared" si="4"/>
        <v>-1.0057373855029172E-8</v>
      </c>
      <c r="AI47">
        <f t="shared" si="23"/>
        <v>-1.005932027128026E-8</v>
      </c>
      <c r="AJ47">
        <f t="shared" si="6"/>
        <v>-10.166645300602966</v>
      </c>
      <c r="AK47">
        <f t="shared" si="19"/>
        <v>-6.6422082633262107</v>
      </c>
      <c r="AL47">
        <f t="shared" si="24"/>
        <v>-16.808853573988497</v>
      </c>
      <c r="AN47">
        <f t="shared" si="27"/>
        <v>0</v>
      </c>
      <c r="AO47">
        <f t="shared" si="27"/>
        <v>0</v>
      </c>
      <c r="AP47">
        <f t="shared" si="27"/>
        <v>-1.329360360026024E-14</v>
      </c>
      <c r="AQ47">
        <f t="shared" si="27"/>
        <v>-6.8689696365658243E-11</v>
      </c>
      <c r="AR47">
        <f t="shared" si="27"/>
        <v>-6.8702989969258504E-11</v>
      </c>
      <c r="AS47">
        <f t="shared" si="27"/>
        <v>-6.9435996794188812E-2</v>
      </c>
      <c r="AT47">
        <f t="shared" si="27"/>
        <v>-4.5364851240684061E-2</v>
      </c>
      <c r="AU47">
        <f t="shared" si="25"/>
        <v>-0.11480084810357585</v>
      </c>
      <c r="AW47">
        <v>44</v>
      </c>
      <c r="AX47">
        <f>IF(Z47&gt;0, (R47*SUMPRODUCT(K47:$K$98, X47:$X$98)-K47*$AZ$3)/Z47, 0)</f>
        <v>-2176359864652603.8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</v>
      </c>
      <c r="S48">
        <f t="shared" si="1"/>
        <v>-1.2429035958332966E+16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-84.722044175485749</v>
      </c>
      <c r="AC48">
        <f t="shared" si="22"/>
        <v>-75.644682299600944</v>
      </c>
      <c r="AE48">
        <f t="shared" si="2"/>
        <v>0</v>
      </c>
      <c r="AF48">
        <f t="shared" si="26"/>
        <v>0</v>
      </c>
      <c r="AG48">
        <f t="shared" si="26"/>
        <v>-3.0430631367224204E-13</v>
      </c>
      <c r="AH48">
        <f t="shared" si="4"/>
        <v>-1.6226457749043228E-9</v>
      </c>
      <c r="AI48">
        <f t="shared" si="23"/>
        <v>-1.6229500812179949E-9</v>
      </c>
      <c r="AJ48">
        <f t="shared" si="6"/>
        <v>-9.0773618758848045</v>
      </c>
      <c r="AK48">
        <f t="shared" si="19"/>
        <v>-5.9305430922840028</v>
      </c>
      <c r="AL48">
        <f t="shared" si="24"/>
        <v>-15.007904969791758</v>
      </c>
      <c r="AN48">
        <f t="shared" si="27"/>
        <v>0</v>
      </c>
      <c r="AO48">
        <f t="shared" si="27"/>
        <v>0</v>
      </c>
      <c r="AP48">
        <f t="shared" si="27"/>
        <v>-1.8556665655751229E-15</v>
      </c>
      <c r="AQ48">
        <f t="shared" si="27"/>
        <v>-9.894929473940623E-12</v>
      </c>
      <c r="AR48">
        <f t="shared" si="27"/>
        <v>-9.8967851405061976E-12</v>
      </c>
      <c r="AS48">
        <f t="shared" si="27"/>
        <v>-5.5353951528092207E-2</v>
      </c>
      <c r="AT48">
        <f t="shared" si="27"/>
        <v>-3.6164581665259675E-2</v>
      </c>
      <c r="AU48">
        <f t="shared" si="25"/>
        <v>-9.1518533203248667E-2</v>
      </c>
      <c r="AW48">
        <v>45</v>
      </c>
      <c r="AX48">
        <f>IF(Z48&gt;0, (R48*SUMPRODUCT(K48:$K$98, X48:$X$98)-K48*$AZ$3)/Z48, 0)</f>
        <v>-1.2429035958332966E+16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</v>
      </c>
      <c r="S49">
        <f t="shared" si="1"/>
        <v>-7.3025027987937856E+16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-75.644682299600944</v>
      </c>
      <c r="AC49">
        <f t="shared" si="22"/>
        <v>-67.539894910366641</v>
      </c>
      <c r="AE49">
        <f t="shared" si="2"/>
        <v>0</v>
      </c>
      <c r="AF49">
        <f t="shared" si="26"/>
        <v>0</v>
      </c>
      <c r="AG49">
        <f t="shared" si="26"/>
        <v>-4.6244347158293978E-14</v>
      </c>
      <c r="AH49">
        <f t="shared" si="4"/>
        <v>-2.5501890337722565E-10</v>
      </c>
      <c r="AI49">
        <f t="shared" si="23"/>
        <v>-2.5506514772438393E-10</v>
      </c>
      <c r="AJ49">
        <f t="shared" si="6"/>
        <v>-8.1047873892343034</v>
      </c>
      <c r="AK49">
        <f t="shared" si="19"/>
        <v>-5.2951277609720666</v>
      </c>
      <c r="AL49">
        <f t="shared" si="24"/>
        <v>-13.399915150461435</v>
      </c>
      <c r="AN49">
        <f t="shared" si="27"/>
        <v>0</v>
      </c>
      <c r="AO49">
        <f t="shared" si="27"/>
        <v>0</v>
      </c>
      <c r="AP49">
        <f t="shared" si="27"/>
        <v>-2.5178485874774833E-16</v>
      </c>
      <c r="AQ49">
        <f t="shared" si="27"/>
        <v>-1.3884918376088333E-12</v>
      </c>
      <c r="AR49">
        <f t="shared" si="27"/>
        <v>-1.388743622467581E-12</v>
      </c>
      <c r="AS49">
        <f t="shared" si="27"/>
        <v>-4.4127831256731143E-2</v>
      </c>
      <c r="AT49">
        <f t="shared" si="27"/>
        <v>-2.88301830877618E-2</v>
      </c>
      <c r="AU49">
        <f t="shared" si="25"/>
        <v>-7.2958014345881686E-2</v>
      </c>
      <c r="AW49">
        <v>46</v>
      </c>
      <c r="AX49">
        <f>IF(Z49&gt;0, (R49*SUMPRODUCT(K49:$K$98, X49:$X$98)-K49*$AZ$3)/Z49, 0)</f>
        <v>-7.3025027987937856E+16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</v>
      </c>
      <c r="S50">
        <f t="shared" si="1"/>
        <v>-4.4185587158736634E+17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-67.539894910366641</v>
      </c>
      <c r="AC50">
        <f t="shared" si="22"/>
        <v>-60.303477598542848</v>
      </c>
      <c r="AE50">
        <f t="shared" si="2"/>
        <v>0</v>
      </c>
      <c r="AF50">
        <f t="shared" si="26"/>
        <v>0</v>
      </c>
      <c r="AG50">
        <f t="shared" si="26"/>
        <v>-6.823885510664679E-15</v>
      </c>
      <c r="AH50">
        <f t="shared" si="4"/>
        <v>-3.8958018176046362E-11</v>
      </c>
      <c r="AI50">
        <f t="shared" si="23"/>
        <v>-3.8964842061557027E-11</v>
      </c>
      <c r="AJ50">
        <f t="shared" si="6"/>
        <v>-7.2364173118237929</v>
      </c>
      <c r="AK50">
        <f t="shared" si="19"/>
        <v>-4.7277926437256657</v>
      </c>
      <c r="AL50">
        <f t="shared" si="24"/>
        <v>-11.964209955588423</v>
      </c>
      <c r="AN50">
        <f t="shared" si="27"/>
        <v>0</v>
      </c>
      <c r="AO50">
        <f t="shared" si="27"/>
        <v>0</v>
      </c>
      <c r="AP50">
        <f t="shared" si="27"/>
        <v>-3.3172993700727688E-17</v>
      </c>
      <c r="AQ50">
        <f t="shared" si="27"/>
        <v>-1.8938683679951411E-13</v>
      </c>
      <c r="AR50">
        <f t="shared" si="27"/>
        <v>-1.8942000979321484E-13</v>
      </c>
      <c r="AS50">
        <f t="shared" si="27"/>
        <v>-3.5178436907506834E-2</v>
      </c>
      <c r="AT50">
        <f t="shared" si="27"/>
        <v>-2.2983245446241626E-2</v>
      </c>
      <c r="AU50">
        <f t="shared" si="25"/>
        <v>-5.8161682353937878E-2</v>
      </c>
      <c r="AW50">
        <v>47</v>
      </c>
      <c r="AX50">
        <f>IF(Z50&gt;0, (R50*SUMPRODUCT(K50:$K$98, X50:$X$98)-K50*$AZ$3)/Z50, 0)</f>
        <v>-4.4185587158736634E+17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</v>
      </c>
      <c r="S51">
        <f t="shared" si="1"/>
        <v>-2.7544353984846566E+18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-60.303477598542848</v>
      </c>
      <c r="AC51">
        <f t="shared" si="22"/>
        <v>-53.842390712984852</v>
      </c>
      <c r="AE51">
        <f t="shared" si="2"/>
        <v>0</v>
      </c>
      <c r="AF51">
        <f t="shared" si="26"/>
        <v>0</v>
      </c>
      <c r="AG51">
        <f t="shared" si="26"/>
        <v>-9.7737617557859715E-16</v>
      </c>
      <c r="AH51">
        <f t="shared" si="4"/>
        <v>-5.7782704799794359E-12</v>
      </c>
      <c r="AI51">
        <f t="shared" si="23"/>
        <v>-5.7792478561550142E-12</v>
      </c>
      <c r="AJ51">
        <f t="shared" si="6"/>
        <v>-6.4610868855579966</v>
      </c>
      <c r="AK51">
        <f t="shared" si="19"/>
        <v>-4.2212434318979994</v>
      </c>
      <c r="AL51">
        <f t="shared" si="24"/>
        <v>-10.682330317461776</v>
      </c>
      <c r="AN51">
        <f t="shared" si="27"/>
        <v>0</v>
      </c>
      <c r="AO51">
        <f t="shared" si="27"/>
        <v>0</v>
      </c>
      <c r="AP51">
        <f t="shared" si="27"/>
        <v>-4.2422539267504311E-18</v>
      </c>
      <c r="AQ51">
        <f t="shared" si="27"/>
        <v>-2.5080303005142794E-14</v>
      </c>
      <c r="AR51">
        <f t="shared" si="27"/>
        <v>-2.5084545259069543E-14</v>
      </c>
      <c r="AS51">
        <f t="shared" si="27"/>
        <v>-2.8044034524483806E-2</v>
      </c>
      <c r="AT51">
        <f t="shared" si="27"/>
        <v>-1.8322102555996558E-2</v>
      </c>
      <c r="AU51">
        <f t="shared" si="25"/>
        <v>-4.6366137080505451E-2</v>
      </c>
      <c r="AW51">
        <v>48</v>
      </c>
      <c r="AX51">
        <f>IF(Z51&gt;0, (R51*SUMPRODUCT(K51:$K$98, X51:$X$98)-K51*$AZ$3)/Z51, 0)</f>
        <v>-2.7544353984846566E+18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</v>
      </c>
      <c r="S52">
        <f t="shared" si="1"/>
        <v>-1.7719412851368036E+19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-53.842390712984852</v>
      </c>
      <c r="AC52">
        <f t="shared" si="22"/>
        <v>-48.073563136593634</v>
      </c>
      <c r="AE52">
        <f t="shared" si="2"/>
        <v>0</v>
      </c>
      <c r="AF52">
        <f t="shared" si="26"/>
        <v>0</v>
      </c>
      <c r="AG52">
        <f t="shared" si="26"/>
        <v>-1.3565224632395786E-16</v>
      </c>
      <c r="AH52">
        <f t="shared" si="4"/>
        <v>-8.3195016749885318E-13</v>
      </c>
      <c r="AI52">
        <f t="shared" si="23"/>
        <v>-8.3208581974517709E-13</v>
      </c>
      <c r="AJ52">
        <f t="shared" si="6"/>
        <v>-5.7688275763912173</v>
      </c>
      <c r="AK52">
        <f t="shared" si="19"/>
        <v>-3.76896734990894</v>
      </c>
      <c r="AL52">
        <f t="shared" si="24"/>
        <v>-9.5377949263009896</v>
      </c>
      <c r="AN52">
        <f t="shared" si="27"/>
        <v>0</v>
      </c>
      <c r="AO52">
        <f t="shared" si="27"/>
        <v>0</v>
      </c>
      <c r="AP52">
        <f t="shared" si="27"/>
        <v>-5.257071441991594E-19</v>
      </c>
      <c r="AQ52">
        <f t="shared" si="27"/>
        <v>-3.2241423089105961E-15</v>
      </c>
      <c r="AR52">
        <f t="shared" si="27"/>
        <v>-3.2246680160547949E-15</v>
      </c>
      <c r="AS52">
        <f t="shared" si="27"/>
        <v>-2.2356532624748508E-2</v>
      </c>
      <c r="AT52">
        <f t="shared" si="27"/>
        <v>-1.4606267981502403E-2</v>
      </c>
      <c r="AU52">
        <f t="shared" si="25"/>
        <v>-3.6962800606254134E-2</v>
      </c>
      <c r="AW52">
        <v>49</v>
      </c>
      <c r="AX52">
        <f>IF(Z52&gt;0, (R52*SUMPRODUCT(K52:$K$98, X52:$X$98)-K52*$AZ$3)/Z52, 0)</f>
        <v>-1.7719412851368036E+19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</v>
      </c>
      <c r="S53">
        <f t="shared" si="1"/>
        <v>-1.1782187137457691E+20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-48.073563136593634</v>
      </c>
      <c r="AC53">
        <f t="shared" si="22"/>
        <v>-42.922824229101465</v>
      </c>
      <c r="AE53">
        <f t="shared" si="2"/>
        <v>0</v>
      </c>
      <c r="AF53">
        <f t="shared" si="26"/>
        <v>0</v>
      </c>
      <c r="AG53">
        <f t="shared" si="26"/>
        <v>-1.8215134307552329E-17</v>
      </c>
      <c r="AH53">
        <f t="shared" si="4"/>
        <v>-1.1608058955316596E-13</v>
      </c>
      <c r="AI53">
        <f t="shared" si="23"/>
        <v>-1.1609880468747352E-13</v>
      </c>
      <c r="AJ53">
        <f t="shared" si="6"/>
        <v>-5.150738907492169</v>
      </c>
      <c r="AK53">
        <f t="shared" si="19"/>
        <v>-3.3651494195615546</v>
      </c>
      <c r="AL53">
        <f t="shared" si="24"/>
        <v>-8.5158883270538404</v>
      </c>
      <c r="AN53">
        <f t="shared" si="27"/>
        <v>0</v>
      </c>
      <c r="AO53">
        <f t="shared" si="27"/>
        <v>0</v>
      </c>
      <c r="AP53">
        <f t="shared" si="27"/>
        <v>-6.3027668815475111E-20</v>
      </c>
      <c r="AQ53">
        <f t="shared" si="27"/>
        <v>-4.0165989614628182E-16</v>
      </c>
      <c r="AR53">
        <f t="shared" si="27"/>
        <v>-4.0172292381509731E-16</v>
      </c>
      <c r="AS53">
        <f t="shared" si="27"/>
        <v>-1.7822490931719191E-2</v>
      </c>
      <c r="AT53">
        <f t="shared" si="27"/>
        <v>-1.164402740872322E-2</v>
      </c>
      <c r="AU53">
        <f t="shared" si="25"/>
        <v>-2.9466518340442813E-2</v>
      </c>
      <c r="AW53">
        <v>50</v>
      </c>
      <c r="AX53">
        <f>IF(Z53&gt;0, (R53*SUMPRODUCT(K53:$K$98, X53:$X$98)-K53*$AZ$3)/Z53, 0)</f>
        <v>-1.1782187137457691E+20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</v>
      </c>
      <c r="S54">
        <f t="shared" si="1"/>
        <v>-8.1099054070823584E+20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-42.922824229101465</v>
      </c>
      <c r="AC54">
        <f t="shared" si="22"/>
        <v>-38.323950204554869</v>
      </c>
      <c r="AE54">
        <f t="shared" si="2"/>
        <v>0</v>
      </c>
      <c r="AF54">
        <f t="shared" si="26"/>
        <v>0</v>
      </c>
      <c r="AG54">
        <f t="shared" si="26"/>
        <v>-2.3627865111155716E-18</v>
      </c>
      <c r="AH54">
        <f t="shared" si="4"/>
        <v>-1.5670196453361231E-14</v>
      </c>
      <c r="AI54">
        <f t="shared" si="23"/>
        <v>-1.5672559239872347E-14</v>
      </c>
      <c r="AJ54">
        <f t="shared" si="6"/>
        <v>-4.5988740245465962</v>
      </c>
      <c r="AK54">
        <f t="shared" si="19"/>
        <v>-3.004597696037103</v>
      </c>
      <c r="AL54">
        <f t="shared" si="24"/>
        <v>-7.6034717205837152</v>
      </c>
      <c r="AN54">
        <f t="shared" si="27"/>
        <v>0</v>
      </c>
      <c r="AO54">
        <f t="shared" si="27"/>
        <v>0</v>
      </c>
      <c r="AP54">
        <f t="shared" si="27"/>
        <v>-7.2997052885204554E-21</v>
      </c>
      <c r="AQ54">
        <f t="shared" si="27"/>
        <v>-4.8412251968015559E-17</v>
      </c>
      <c r="AR54">
        <f t="shared" si="27"/>
        <v>-4.8419551673304081E-17</v>
      </c>
      <c r="AS54">
        <f t="shared" si="27"/>
        <v>-1.420798065347517E-2</v>
      </c>
      <c r="AT54">
        <f t="shared" si="27"/>
        <v>-9.282547360270425E-3</v>
      </c>
      <c r="AU54">
        <f t="shared" si="25"/>
        <v>-2.3490528013745644E-2</v>
      </c>
      <c r="AW54">
        <v>51</v>
      </c>
      <c r="AX54">
        <f>IF(Z54&gt;0, (R54*SUMPRODUCT(K54:$K$98, X54:$X$98)-K54*$AZ$3)/Z54, 0)</f>
        <v>-8.1099054070823584E+20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</v>
      </c>
      <c r="S55">
        <f t="shared" si="1"/>
        <v>-5.7866190962268045E+21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-38.323950204554869</v>
      </c>
      <c r="AC55">
        <f t="shared" si="22"/>
        <v>-34.217812682638275</v>
      </c>
      <c r="AE55">
        <f t="shared" si="2"/>
        <v>0</v>
      </c>
      <c r="AF55">
        <f t="shared" si="26"/>
        <v>0</v>
      </c>
      <c r="AG55">
        <f t="shared" si="26"/>
        <v>-2.9566325442908611E-19</v>
      </c>
      <c r="AH55">
        <f t="shared" si="4"/>
        <v>-2.0434953915753298E-15</v>
      </c>
      <c r="AI55">
        <f t="shared" si="23"/>
        <v>-2.0437910548297589E-15</v>
      </c>
      <c r="AJ55">
        <f t="shared" si="6"/>
        <v>-4.1061375219165939</v>
      </c>
      <c r="AK55">
        <f t="shared" si="19"/>
        <v>-2.6826765143188411</v>
      </c>
      <c r="AL55">
        <f t="shared" si="24"/>
        <v>-6.7888140362354363</v>
      </c>
      <c r="AN55">
        <f t="shared" si="27"/>
        <v>0</v>
      </c>
      <c r="AO55">
        <f t="shared" si="27"/>
        <v>0</v>
      </c>
      <c r="AP55">
        <f t="shared" si="27"/>
        <v>-8.1556799409140566E-22</v>
      </c>
      <c r="AQ55">
        <f t="shared" si="27"/>
        <v>-5.6368500734400677E-18</v>
      </c>
      <c r="AR55">
        <f t="shared" si="27"/>
        <v>-5.6376656414341587E-18</v>
      </c>
      <c r="AS55">
        <f t="shared" si="27"/>
        <v>-1.1326515189313723E-2</v>
      </c>
      <c r="AT55">
        <f t="shared" si="27"/>
        <v>-7.3999899236849654E-3</v>
      </c>
      <c r="AU55">
        <f t="shared" si="25"/>
        <v>-1.8726505112998691E-2</v>
      </c>
      <c r="AW55">
        <v>52</v>
      </c>
      <c r="AX55">
        <f>IF(Z55&gt;0, (R55*SUMPRODUCT(K55:$K$98, X55:$X$98)-K55*$AZ$3)/Z55, 0)</f>
        <v>-5.7866190962268045E+21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</v>
      </c>
      <c r="S56">
        <f t="shared" si="1"/>
        <v>-4.2867059157863005E+22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-34.217812682638275</v>
      </c>
      <c r="AC56">
        <f t="shared" si="22"/>
        <v>-30.551618466641322</v>
      </c>
      <c r="AE56">
        <f t="shared" si="2"/>
        <v>0</v>
      </c>
      <c r="AF56">
        <f t="shared" si="26"/>
        <v>0</v>
      </c>
      <c r="AG56">
        <f t="shared" si="26"/>
        <v>-3.5635309567343285E-20</v>
      </c>
      <c r="AH56">
        <f t="shared" si="4"/>
        <v>-2.5707131231745193E-16</v>
      </c>
      <c r="AI56">
        <f t="shared" si="23"/>
        <v>-2.5710694762701928E-16</v>
      </c>
      <c r="AJ56">
        <f t="shared" si="6"/>
        <v>-3.6661942159969527</v>
      </c>
      <c r="AK56">
        <f t="shared" si="19"/>
        <v>-2.3952468877846793</v>
      </c>
      <c r="AL56">
        <f t="shared" si="24"/>
        <v>-6.0614411037816325</v>
      </c>
      <c r="AN56">
        <f t="shared" si="27"/>
        <v>0</v>
      </c>
      <c r="AO56">
        <f t="shared" si="27"/>
        <v>0</v>
      </c>
      <c r="AP56">
        <f t="shared" si="27"/>
        <v>-8.7765803745886402E-23</v>
      </c>
      <c r="AQ56">
        <f t="shared" si="27"/>
        <v>-6.3313804817419537E-19</v>
      </c>
      <c r="AR56">
        <f t="shared" si="27"/>
        <v>-6.3322581397794125E-19</v>
      </c>
      <c r="AS56">
        <f t="shared" si="27"/>
        <v>-9.0294285629095219E-3</v>
      </c>
      <c r="AT56">
        <f t="shared" si="27"/>
        <v>-5.8992266611008967E-3</v>
      </c>
      <c r="AU56">
        <f t="shared" si="25"/>
        <v>-1.492865522401042E-2</v>
      </c>
      <c r="AW56">
        <v>53</v>
      </c>
      <c r="AX56">
        <f>IF(Z56&gt;0, (R56*SUMPRODUCT(K56:$K$98, X56:$X$98)-K56*$AZ$3)/Z56, 0)</f>
        <v>-4.2867059157863005E+22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</v>
      </c>
      <c r="S57">
        <f t="shared" si="1"/>
        <v>-3.3027049270162701E+23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-30.551618466641322</v>
      </c>
      <c r="AC57">
        <f t="shared" si="22"/>
        <v>-27.278230773786884</v>
      </c>
      <c r="AE57">
        <f t="shared" si="2"/>
        <v>0</v>
      </c>
      <c r="AF57">
        <f t="shared" si="26"/>
        <v>0</v>
      </c>
      <c r="AG57">
        <f t="shared" si="26"/>
        <v>-4.1296802736826066E-21</v>
      </c>
      <c r="AH57">
        <f t="shared" si="4"/>
        <v>-3.1149276197987244E-17</v>
      </c>
      <c r="AI57">
        <f t="shared" si="23"/>
        <v>-3.1153405878260929E-17</v>
      </c>
      <c r="AJ57">
        <f t="shared" si="6"/>
        <v>-3.2733876928544383</v>
      </c>
      <c r="AK57">
        <f t="shared" si="19"/>
        <v>-2.1386132926648926</v>
      </c>
      <c r="AL57">
        <f t="shared" si="24"/>
        <v>-5.412000985519331</v>
      </c>
      <c r="AN57">
        <f t="shared" si="27"/>
        <v>0</v>
      </c>
      <c r="AO57">
        <f t="shared" si="27"/>
        <v>0</v>
      </c>
      <c r="AP57">
        <f t="shared" si="27"/>
        <v>-9.0811992583893851E-24</v>
      </c>
      <c r="AQ57">
        <f t="shared" si="27"/>
        <v>-6.849750226699234E-20</v>
      </c>
      <c r="AR57">
        <f t="shared" si="27"/>
        <v>-6.8506583466250729E-20</v>
      </c>
      <c r="AS57">
        <f t="shared" si="27"/>
        <v>-7.1982051681358152E-3</v>
      </c>
      <c r="AT57">
        <f t="shared" si="27"/>
        <v>-4.7028273765153837E-3</v>
      </c>
      <c r="AU57">
        <f t="shared" si="25"/>
        <v>-1.1901032544651198E-2</v>
      </c>
      <c r="AW57">
        <v>54</v>
      </c>
      <c r="AX57">
        <f>IF(Z57&gt;0, (R57*SUMPRODUCT(K57:$K$98, X57:$X$98)-K57*$AZ$3)/Z57, 0)</f>
        <v>-3.3027049270162701E+23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</v>
      </c>
      <c r="S58">
        <f t="shared" si="1"/>
        <v>-2.6508483787764166E+24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-27.278230773786884</v>
      </c>
      <c r="AC58">
        <f t="shared" si="22"/>
        <v>-24.355563190881146</v>
      </c>
      <c r="AE58">
        <f t="shared" si="2"/>
        <v>0</v>
      </c>
      <c r="AF58">
        <f t="shared" si="26"/>
        <v>0</v>
      </c>
      <c r="AG58">
        <f t="shared" si="26"/>
        <v>-4.5939185707262576E-22</v>
      </c>
      <c r="AH58">
        <f t="shared" si="4"/>
        <v>-3.6289916138731548E-18</v>
      </c>
      <c r="AI58">
        <f t="shared" si="23"/>
        <v>-3.6294510057302277E-18</v>
      </c>
      <c r="AJ58">
        <f t="shared" si="6"/>
        <v>-2.9226675829057385</v>
      </c>
      <c r="AK58">
        <f t="shared" si="19"/>
        <v>-1.909476154165082</v>
      </c>
      <c r="AL58">
        <f t="shared" si="24"/>
        <v>-4.8321437370708207</v>
      </c>
      <c r="AN58">
        <f t="shared" si="27"/>
        <v>0</v>
      </c>
      <c r="AO58">
        <f t="shared" si="27"/>
        <v>0</v>
      </c>
      <c r="AP58">
        <f t="shared" si="27"/>
        <v>-9.0196990256296233E-25</v>
      </c>
      <c r="AQ58">
        <f t="shared" si="27"/>
        <v>-7.1251615847633675E-21</v>
      </c>
      <c r="AR58">
        <f t="shared" si="27"/>
        <v>-7.1260635546659319E-21</v>
      </c>
      <c r="AS58">
        <f t="shared" si="27"/>
        <v>-5.7383650893939649E-3</v>
      </c>
      <c r="AT58">
        <f t="shared" si="27"/>
        <v>-3.7490651917373892E-3</v>
      </c>
      <c r="AU58">
        <f t="shared" si="25"/>
        <v>-9.4874302811313541E-3</v>
      </c>
      <c r="AW58">
        <v>55</v>
      </c>
      <c r="AX58">
        <f>IF(Z58&gt;0, (R58*SUMPRODUCT(K58:$K$98, X58:$X$98)-K58*$AZ$3)/Z58, 0)</f>
        <v>-2.6508483787764166E+24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</v>
      </c>
      <c r="S59">
        <f t="shared" si="1"/>
        <v>-2.2199507311850448E+25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-24.355563190881146</v>
      </c>
      <c r="AC59">
        <f t="shared" si="22"/>
        <v>-21.746038563286739</v>
      </c>
      <c r="AE59">
        <f t="shared" si="2"/>
        <v>0</v>
      </c>
      <c r="AF59">
        <f t="shared" si="26"/>
        <v>0</v>
      </c>
      <c r="AG59">
        <f t="shared" si="26"/>
        <v>-4.8978651322766876E-23</v>
      </c>
      <c r="AH59">
        <f t="shared" si="4"/>
        <v>-4.058192871791326E-19</v>
      </c>
      <c r="AI59">
        <f t="shared" si="23"/>
        <v>-4.0586826583045537E-19</v>
      </c>
      <c r="AJ59">
        <f t="shared" si="6"/>
        <v>-2.6095246275944071</v>
      </c>
      <c r="AK59">
        <f t="shared" si="19"/>
        <v>-1.7048894233616803</v>
      </c>
      <c r="AL59">
        <f t="shared" si="24"/>
        <v>-4.3144140509560875</v>
      </c>
      <c r="AN59">
        <f t="shared" si="27"/>
        <v>0</v>
      </c>
      <c r="AO59">
        <f t="shared" si="27"/>
        <v>0</v>
      </c>
      <c r="AP59">
        <f t="shared" si="27"/>
        <v>-8.5861318379638702E-26</v>
      </c>
      <c r="AQ59">
        <f t="shared" si="27"/>
        <v>-7.114156490644082E-22</v>
      </c>
      <c r="AR59">
        <f t="shared" si="27"/>
        <v>-7.1150151038278786E-22</v>
      </c>
      <c r="AS59">
        <f t="shared" si="27"/>
        <v>-4.574589516417378E-3</v>
      </c>
      <c r="AT59">
        <f t="shared" si="27"/>
        <v>-2.9887318173926888E-3</v>
      </c>
      <c r="AU59">
        <f t="shared" si="25"/>
        <v>-7.5633213338100668E-3</v>
      </c>
      <c r="AW59">
        <v>56</v>
      </c>
      <c r="AX59">
        <f>IF(Z59&gt;0, (R59*SUMPRODUCT(K59:$K$98, X59:$X$98)-K59*$AZ$3)/Z59, 0)</f>
        <v>-2.2199507311850448E+25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</v>
      </c>
      <c r="S60">
        <f t="shared" si="1"/>
        <v>-1.9576975377102228E+26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-21.746038563286739</v>
      </c>
      <c r="AC60">
        <f t="shared" si="22"/>
        <v>-19.416105860077444</v>
      </c>
      <c r="AE60">
        <f t="shared" si="2"/>
        <v>0</v>
      </c>
      <c r="AF60">
        <f t="shared" si="26"/>
        <v>0</v>
      </c>
      <c r="AG60">
        <f t="shared" si="26"/>
        <v>-4.9589135926449234E-24</v>
      </c>
      <c r="AH60">
        <f t="shared" si="4"/>
        <v>-4.352995121689428E-20</v>
      </c>
      <c r="AI60">
        <f t="shared" si="23"/>
        <v>-4.3534910130486927E-20</v>
      </c>
      <c r="AJ60">
        <f t="shared" si="6"/>
        <v>-2.3299327032092947</v>
      </c>
      <c r="AK60">
        <f t="shared" si="19"/>
        <v>-1.5222226994300718</v>
      </c>
      <c r="AL60">
        <f t="shared" si="24"/>
        <v>-3.8521554026393665</v>
      </c>
      <c r="AN60">
        <f t="shared" si="27"/>
        <v>0</v>
      </c>
      <c r="AO60">
        <f t="shared" si="27"/>
        <v>0</v>
      </c>
      <c r="AP60">
        <f t="shared" si="27"/>
        <v>-7.7617428223498238E-27</v>
      </c>
      <c r="AQ60">
        <f t="shared" si="27"/>
        <v>-6.8133529673937943E-23</v>
      </c>
      <c r="AR60">
        <f t="shared" si="27"/>
        <v>-6.8141291416760302E-23</v>
      </c>
      <c r="AS60">
        <f t="shared" si="27"/>
        <v>-3.6468347547970212E-3</v>
      </c>
      <c r="AT60">
        <f t="shared" si="27"/>
        <v>-2.382598706467386E-3</v>
      </c>
      <c r="AU60">
        <f t="shared" si="25"/>
        <v>-6.0294334612644067E-3</v>
      </c>
      <c r="AW60">
        <v>57</v>
      </c>
      <c r="AX60">
        <f>IF(Z60&gt;0, (R60*SUMPRODUCT(K60:$K$98, X60:$X$98)-K60*$AZ$3)/Z60, 0)</f>
        <v>-1.9576975377102228E+26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</v>
      </c>
      <c r="S61">
        <f t="shared" si="1"/>
        <v>-1.8225645994364868E+27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-19.416105860077444</v>
      </c>
      <c r="AC61">
        <f t="shared" si="22"/>
        <v>-17.335808803640571</v>
      </c>
      <c r="AE61">
        <f t="shared" si="2"/>
        <v>0</v>
      </c>
      <c r="AF61">
        <f t="shared" si="26"/>
        <v>0</v>
      </c>
      <c r="AG61">
        <f t="shared" si="26"/>
        <v>-4.7558832232889241E-25</v>
      </c>
      <c r="AH61">
        <f t="shared" si="4"/>
        <v>-4.4337361343895824E-21</v>
      </c>
      <c r="AI61">
        <f t="shared" si="23"/>
        <v>-4.4342117227119113E-21</v>
      </c>
      <c r="AJ61">
        <f t="shared" si="6"/>
        <v>-2.0802970564368728</v>
      </c>
      <c r="AK61">
        <f t="shared" si="19"/>
        <v>-1.3591274102054212</v>
      </c>
      <c r="AL61">
        <f t="shared" si="24"/>
        <v>-3.439424466642294</v>
      </c>
      <c r="AN61">
        <f t="shared" si="27"/>
        <v>0</v>
      </c>
      <c r="AO61">
        <f t="shared" si="27"/>
        <v>0</v>
      </c>
      <c r="AP61">
        <f t="shared" si="27"/>
        <v>-6.6463907046681594E-28</v>
      </c>
      <c r="AQ61">
        <f t="shared" si="27"/>
        <v>-6.1961871742888314E-24</v>
      </c>
      <c r="AR61">
        <f t="shared" si="27"/>
        <v>-6.1968518133592979E-24</v>
      </c>
      <c r="AS61">
        <f t="shared" si="27"/>
        <v>-2.9072343389644649E-3</v>
      </c>
      <c r="AT61">
        <f t="shared" si="27"/>
        <v>-1.8993931014567806E-3</v>
      </c>
      <c r="AU61">
        <f t="shared" si="25"/>
        <v>-4.8066274404212454E-3</v>
      </c>
      <c r="AW61">
        <v>58</v>
      </c>
      <c r="AX61">
        <f>IF(Z61&gt;0, (R61*SUMPRODUCT(K61:$K$98, X61:$X$98)-K61*$AZ$3)/Z61, 0)</f>
        <v>-1.8225645994364868E+27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</v>
      </c>
      <c r="S62">
        <f t="shared" si="1"/>
        <v>-1.7961086206550443E+28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-17.335808803640571</v>
      </c>
      <c r="AC62">
        <f t="shared" si="22"/>
        <v>-15.478400717536225</v>
      </c>
      <c r="AE62">
        <f t="shared" si="2"/>
        <v>0</v>
      </c>
      <c r="AF62">
        <f t="shared" si="26"/>
        <v>0</v>
      </c>
      <c r="AG62">
        <f t="shared" si="26"/>
        <v>-4.3088710057778193E-26</v>
      </c>
      <c r="AH62">
        <f t="shared" si="4"/>
        <v>-4.2774372904782526E-22</v>
      </c>
      <c r="AI62">
        <f t="shared" si="23"/>
        <v>-4.27786817757883E-22</v>
      </c>
      <c r="AJ62">
        <f t="shared" si="6"/>
        <v>-1.8574080861043463</v>
      </c>
      <c r="AK62">
        <f t="shared" si="19"/>
        <v>-1.21350661625484</v>
      </c>
      <c r="AL62">
        <f t="shared" si="24"/>
        <v>-3.0709147023591861</v>
      </c>
      <c r="AN62">
        <f t="shared" si="27"/>
        <v>0</v>
      </c>
      <c r="AO62">
        <f t="shared" si="27"/>
        <v>0</v>
      </c>
      <c r="AP62">
        <f t="shared" si="27"/>
        <v>-5.3765062539835682E-29</v>
      </c>
      <c r="AQ62">
        <f t="shared" si="27"/>
        <v>-5.3372840153351051E-25</v>
      </c>
      <c r="AR62">
        <f t="shared" si="27"/>
        <v>-5.3378216659605029E-25</v>
      </c>
      <c r="AS62">
        <f t="shared" si="27"/>
        <v>-2.317629415628554E-3</v>
      </c>
      <c r="AT62">
        <f t="shared" si="27"/>
        <v>-1.5141845515439891E-3</v>
      </c>
      <c r="AU62">
        <f t="shared" si="25"/>
        <v>-3.8318139671725429E-3</v>
      </c>
      <c r="AW62">
        <v>59</v>
      </c>
      <c r="AX62">
        <f>IF(Z62&gt;0, (R62*SUMPRODUCT(K62:$K$98, X62:$X$98)-K62*$AZ$3)/Z62, 0)</f>
        <v>-1.7961086206550443E+28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</v>
      </c>
      <c r="S63">
        <f t="shared" si="1"/>
        <v>-1.8791878051716309E+29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-15.478400717536225</v>
      </c>
      <c r="AC63">
        <f t="shared" si="22"/>
        <v>-13.820000640657343</v>
      </c>
      <c r="AE63">
        <f t="shared" si="2"/>
        <v>0</v>
      </c>
      <c r="AF63">
        <f t="shared" si="26"/>
        <v>0</v>
      </c>
      <c r="AG63">
        <f t="shared" si="26"/>
        <v>-3.6771206695317846E-27</v>
      </c>
      <c r="AH63">
        <f t="shared" si="4"/>
        <v>-3.8980702287668624E-23</v>
      </c>
      <c r="AI63">
        <f t="shared" si="23"/>
        <v>-3.8984379408338155E-23</v>
      </c>
      <c r="AJ63">
        <f t="shared" si="6"/>
        <v>-1.6584000768788822</v>
      </c>
      <c r="AK63">
        <f t="shared" si="19"/>
        <v>-1.0834880502275359</v>
      </c>
      <c r="AL63">
        <f t="shared" si="24"/>
        <v>-2.7418881271064182</v>
      </c>
      <c r="AN63">
        <f t="shared" si="27"/>
        <v>0</v>
      </c>
      <c r="AO63">
        <f t="shared" si="27"/>
        <v>0</v>
      </c>
      <c r="AP63">
        <f t="shared" si="27"/>
        <v>-4.0966279321278538E-30</v>
      </c>
      <c r="AQ63">
        <f t="shared" si="27"/>
        <v>-4.3427846991476892E-26</v>
      </c>
      <c r="AR63">
        <f t="shared" si="27"/>
        <v>-4.3431943619409019E-26</v>
      </c>
      <c r="AS63">
        <f t="shared" si="27"/>
        <v>-1.8475999805712341E-3</v>
      </c>
      <c r="AT63">
        <f t="shared" si="27"/>
        <v>-1.2070986539732059E-3</v>
      </c>
      <c r="AU63">
        <f t="shared" si="25"/>
        <v>-3.0546986345444398E-3</v>
      </c>
      <c r="AW63">
        <v>60</v>
      </c>
      <c r="AX63">
        <f>IF(Z63&gt;0, (R63*SUMPRODUCT(K63:$K$98, X63:$X$98)-K63*$AZ$3)/Z63, 0)</f>
        <v>-1.8791878051716309E+29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</v>
      </c>
      <c r="S64">
        <f t="shared" si="1"/>
        <v>-2.0940423163327611E+30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-13.820000640657343</v>
      </c>
      <c r="AC64">
        <f t="shared" si="22"/>
        <v>-12.339286286301199</v>
      </c>
      <c r="AE64">
        <f t="shared" si="2"/>
        <v>0</v>
      </c>
      <c r="AF64">
        <f t="shared" si="26"/>
        <v>0</v>
      </c>
      <c r="AG64">
        <f t="shared" si="26"/>
        <v>-2.9462838907454968E-28</v>
      </c>
      <c r="AH64">
        <f t="shared" si="4"/>
        <v>-3.3457210737619167E-24</v>
      </c>
      <c r="AI64">
        <f t="shared" si="23"/>
        <v>-3.3460157021509915E-24</v>
      </c>
      <c r="AJ64">
        <f t="shared" si="6"/>
        <v>-1.4807143543561434</v>
      </c>
      <c r="AK64">
        <f t="shared" si="19"/>
        <v>-0.96740004484601405</v>
      </c>
      <c r="AL64">
        <f t="shared" si="24"/>
        <v>-2.4481143992021575</v>
      </c>
      <c r="AN64">
        <f t="shared" si="27"/>
        <v>0</v>
      </c>
      <c r="AO64">
        <f t="shared" si="27"/>
        <v>0</v>
      </c>
      <c r="AP64">
        <f t="shared" si="27"/>
        <v>-2.9307259401006528E-31</v>
      </c>
      <c r="AQ64">
        <f t="shared" si="27"/>
        <v>-3.3280538817100905E-27</v>
      </c>
      <c r="AR64">
        <f t="shared" si="27"/>
        <v>-3.3283469543041008E-27</v>
      </c>
      <c r="AS64">
        <f t="shared" si="27"/>
        <v>-1.4728953926747706E-3</v>
      </c>
      <c r="AT64">
        <f t="shared" si="27"/>
        <v>-9.6229165654751719E-4</v>
      </c>
      <c r="AU64">
        <f t="shared" si="25"/>
        <v>-2.4351870492222878E-3</v>
      </c>
      <c r="AW64">
        <v>61</v>
      </c>
      <c r="AX64">
        <f>IF(Z64&gt;0, (R64*SUMPRODUCT(K64:$K$98, X64:$X$98)-K64*$AZ$3)/Z64, 0)</f>
        <v>-2.0940423163327611E+30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</v>
      </c>
      <c r="S65">
        <f t="shared" si="1"/>
        <v>-2.4949828461752133E+31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-12.339286286301199</v>
      </c>
      <c r="AC65">
        <f t="shared" si="22"/>
        <v>-11.017219898483212</v>
      </c>
      <c r="AE65">
        <f t="shared" si="2"/>
        <v>0</v>
      </c>
      <c r="AF65">
        <f t="shared" si="26"/>
        <v>0</v>
      </c>
      <c r="AG65">
        <f t="shared" si="26"/>
        <v>-2.2078748788538794E-29</v>
      </c>
      <c r="AH65">
        <f t="shared" si="4"/>
        <v>-2.6960335639526538E-25</v>
      </c>
      <c r="AI65">
        <f t="shared" si="23"/>
        <v>-2.6962543514405393E-25</v>
      </c>
      <c r="AJ65">
        <f t="shared" si="6"/>
        <v>-1.322066387817987</v>
      </c>
      <c r="AK65">
        <f t="shared" si="19"/>
        <v>-0.86375004004108402</v>
      </c>
      <c r="AL65">
        <f t="shared" si="24"/>
        <v>-2.1858164278590708</v>
      </c>
      <c r="AN65">
        <f t="shared" si="27"/>
        <v>0</v>
      </c>
      <c r="AO65">
        <f t="shared" si="27"/>
        <v>0</v>
      </c>
      <c r="AP65">
        <f t="shared" si="27"/>
        <v>-1.9609072515158534E-32</v>
      </c>
      <c r="AQ65">
        <f t="shared" si="27"/>
        <v>-2.3944616683302411E-28</v>
      </c>
      <c r="AR65">
        <f t="shared" si="27"/>
        <v>-2.3946577590553931E-28</v>
      </c>
      <c r="AS65">
        <f t="shared" si="27"/>
        <v>-1.1741831893134348E-3</v>
      </c>
      <c r="AT65">
        <f t="shared" si="27"/>
        <v>-7.6713301701810993E-4</v>
      </c>
      <c r="AU65">
        <f t="shared" si="25"/>
        <v>-1.9413162063315445E-3</v>
      </c>
      <c r="AW65">
        <v>62</v>
      </c>
      <c r="AX65">
        <f>IF(Z65&gt;0, (R65*SUMPRODUCT(K65:$K$98, X65:$X$98)-K65*$AZ$3)/Z65, 0)</f>
        <v>-2.4949828461752133E+31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</v>
      </c>
      <c r="S66">
        <f t="shared" si="1"/>
        <v>-3.1937524994583992E+32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-11.017219898483212</v>
      </c>
      <c r="AC66">
        <f t="shared" si="22"/>
        <v>-9.836803480788582</v>
      </c>
      <c r="AE66">
        <f t="shared" si="2"/>
        <v>0</v>
      </c>
      <c r="AF66">
        <f t="shared" si="26"/>
        <v>0</v>
      </c>
      <c r="AG66">
        <f t="shared" si="26"/>
        <v>-1.5400071675022908E-30</v>
      </c>
      <c r="AH66">
        <f t="shared" si="4"/>
        <v>-2.0317954133151114E-26</v>
      </c>
      <c r="AI66">
        <f t="shared" si="23"/>
        <v>-2.0319494140318617E-26</v>
      </c>
      <c r="AJ66">
        <f t="shared" si="6"/>
        <v>-1.1804164176946301</v>
      </c>
      <c r="AK66">
        <f t="shared" si="19"/>
        <v>-0.77120539289382495</v>
      </c>
      <c r="AL66">
        <f t="shared" si="24"/>
        <v>-1.9516218105884551</v>
      </c>
      <c r="AN66">
        <f t="shared" si="27"/>
        <v>0</v>
      </c>
      <c r="AO66">
        <f t="shared" si="27"/>
        <v>0</v>
      </c>
      <c r="AP66">
        <f t="shared" si="27"/>
        <v>-1.2212014573801204E-33</v>
      </c>
      <c r="AQ66">
        <f t="shared" si="27"/>
        <v>-1.6111817997983228E-29</v>
      </c>
      <c r="AR66">
        <f t="shared" si="27"/>
        <v>-1.6113039199440609E-29</v>
      </c>
      <c r="AS66">
        <f t="shared" si="27"/>
        <v>-9.3605164964399997E-4</v>
      </c>
      <c r="AT66">
        <f t="shared" si="27"/>
        <v>-6.1155374443407995E-4</v>
      </c>
      <c r="AU66">
        <f t="shared" si="25"/>
        <v>-1.5476053940780799E-3</v>
      </c>
      <c r="AW66">
        <v>63</v>
      </c>
      <c r="AX66">
        <f>IF(Z66&gt;0, (R66*SUMPRODUCT(K66:$K$98, X66:$X$98)-K66*$AZ$3)/Z66, 0)</f>
        <v>-3.1937524994583992E+32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-4.4166814273140186E+33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-9.836803480788582</v>
      </c>
      <c r="AC67">
        <f t="shared" si="22"/>
        <v>-8.7828602507040898</v>
      </c>
      <c r="AE67">
        <f t="shared" ref="AE67:AE69" si="30">$Z67*O67</f>
        <v>0</v>
      </c>
      <c r="AF67">
        <f t="shared" si="26"/>
        <v>0</v>
      </c>
      <c r="AG67">
        <f t="shared" si="26"/>
        <v>-9.9428274319134441E-32</v>
      </c>
      <c r="AH67">
        <f t="shared" ref="AH67:AH69" si="31">-X67*R67</f>
        <v>-1.4251788215081333E-27</v>
      </c>
      <c r="AI67">
        <f t="shared" si="23"/>
        <v>-1.4252782497824524E-27</v>
      </c>
      <c r="AJ67">
        <f t="shared" ref="AJ67:AJ69" si="32">AB67-AC67</f>
        <v>-1.0539432300844922</v>
      </c>
      <c r="AK67">
        <f t="shared" si="19"/>
        <v>-0.68857624365520076</v>
      </c>
      <c r="AL67">
        <f t="shared" si="24"/>
        <v>-1.742519473739693</v>
      </c>
      <c r="AN67">
        <f t="shared" si="27"/>
        <v>0</v>
      </c>
      <c r="AO67">
        <f t="shared" si="27"/>
        <v>0</v>
      </c>
      <c r="AP67">
        <f t="shared" si="27"/>
        <v>-7.0397372669983702E-35</v>
      </c>
      <c r="AQ67">
        <f t="shared" si="27"/>
        <v>-1.0090574869785154E-30</v>
      </c>
      <c r="AR67">
        <f t="shared" si="27"/>
        <v>-1.0091278843511853E-30</v>
      </c>
      <c r="AS67">
        <f t="shared" si="27"/>
        <v>-7.4621464416773026E-4</v>
      </c>
      <c r="AT67">
        <f t="shared" si="27"/>
        <v>-4.875269008562499E-4</v>
      </c>
      <c r="AU67">
        <f t="shared" si="25"/>
        <v>-1.2337415450239802E-3</v>
      </c>
      <c r="AW67">
        <v>64</v>
      </c>
      <c r="AX67">
        <f>IF(Z67&gt;0, (R67*SUMPRODUCT(K67:$K$98, X67:$X$98)-K67*$AZ$3)/Z67, 0)</f>
        <v>-4.4166814273140186E+33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50000</v>
      </c>
      <c r="S68">
        <f t="shared" si="29"/>
        <v>-6.6414724039684074E+34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-8.7828602507040898</v>
      </c>
      <c r="AC68">
        <f t="shared" si="22"/>
        <v>-7.8418395095572233</v>
      </c>
      <c r="AE68">
        <f t="shared" si="30"/>
        <v>0</v>
      </c>
      <c r="AF68">
        <f t="shared" si="26"/>
        <v>0</v>
      </c>
      <c r="AG68">
        <f t="shared" si="26"/>
        <v>-5.9036905015758053E-33</v>
      </c>
      <c r="AH68">
        <f t="shared" si="31"/>
        <v>-9.2530301074367288E-29</v>
      </c>
      <c r="AI68">
        <f t="shared" si="23"/>
        <v>-9.2536204764868869E-29</v>
      </c>
      <c r="AJ68">
        <f t="shared" si="32"/>
        <v>-0.94102074114686651</v>
      </c>
      <c r="AK68">
        <f t="shared" ref="AK68:AK69" si="42">G68*SUM(AB68:AB68, AE68:AF68)</f>
        <v>-0.61480021754928638</v>
      </c>
      <c r="AL68">
        <f t="shared" si="24"/>
        <v>-1.5558209586961529</v>
      </c>
      <c r="AN68">
        <f t="shared" si="27"/>
        <v>0</v>
      </c>
      <c r="AO68">
        <f t="shared" si="27"/>
        <v>0</v>
      </c>
      <c r="AP68">
        <f t="shared" si="27"/>
        <v>-3.7320899988104557E-36</v>
      </c>
      <c r="AQ68">
        <f t="shared" si="27"/>
        <v>-5.8494159057692994E-32</v>
      </c>
      <c r="AR68">
        <f t="shared" si="27"/>
        <v>-5.849789114769181E-32</v>
      </c>
      <c r="AS68">
        <f t="shared" si="27"/>
        <v>-5.9487774566942687E-4</v>
      </c>
      <c r="AT68">
        <f t="shared" si="27"/>
        <v>-3.8865346050402573E-4</v>
      </c>
      <c r="AU68">
        <f t="shared" si="25"/>
        <v>-9.835312061734526E-4</v>
      </c>
      <c r="AW68">
        <v>65</v>
      </c>
      <c r="AX68">
        <f>IF(Z68&gt;0, (R68*SUMPRODUCT(K68:$K$98, X68:$X$98)-K68*$AZ$3)/Z68, 0)</f>
        <v>-6.6414724039684074E+34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-7.8418395095572233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-5.9036905015758052E-30</v>
      </c>
      <c r="AI69">
        <f t="shared" si="23"/>
        <v>-5.9036905015758052E-30</v>
      </c>
      <c r="AJ69">
        <f t="shared" si="32"/>
        <v>-7.8418395095572233</v>
      </c>
      <c r="AK69">
        <f t="shared" si="42"/>
        <v>-0.54892876566900572</v>
      </c>
      <c r="AL69">
        <f t="shared" si="24"/>
        <v>-8.3907682752262289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-3.3322232132236206E-33</v>
      </c>
      <c r="AR69">
        <f t="shared" si="27"/>
        <v>-3.3322232132236206E-33</v>
      </c>
      <c r="AS69">
        <f t="shared" si="27"/>
        <v>-4.4261737028975226E-3</v>
      </c>
      <c r="AT69">
        <f t="shared" si="27"/>
        <v>-3.0983215920282666E-4</v>
      </c>
      <c r="AU69">
        <f t="shared" si="25"/>
        <v>-4.7360058621003492E-3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21458.29365554186</v>
      </c>
      <c r="AO71" s="8">
        <f t="shared" si="46"/>
        <v>-2145.8293655541861</v>
      </c>
      <c r="AP71" s="8">
        <f t="shared" si="46"/>
        <v>-2750.4397241048409</v>
      </c>
      <c r="AQ71" s="8">
        <f t="shared" si="46"/>
        <v>-12404.790195898524</v>
      </c>
      <c r="AR71" s="8">
        <f t="shared" si="46"/>
        <v>4157.2343699843177</v>
      </c>
      <c r="AS71" s="8">
        <f t="shared" si="46"/>
        <v>-989.87081238875612</v>
      </c>
      <c r="AT71" s="8">
        <f t="shared" si="46"/>
        <v>577.4246405601076</v>
      </c>
      <c r="AU71" s="8">
        <f t="shared" si="46"/>
        <v>3744.7881981556689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4299.6743321822778</v>
      </c>
      <c r="K3">
        <v>1</v>
      </c>
      <c r="L3" s="2">
        <v>0</v>
      </c>
      <c r="O3">
        <f>$C$3</f>
        <v>4299.6743321822778</v>
      </c>
      <c r="P3">
        <f>O3*C5</f>
        <v>429.96743321822782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4299.6743321822778</v>
      </c>
      <c r="AF3">
        <f t="shared" ref="AF3:AG34" si="4">-$Z3*P3</f>
        <v>-429.96743321822782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1349.7986949640504</v>
      </c>
      <c r="AJ3">
        <f t="shared" ref="AJ3:AJ66" si="7">AB3-AC3</f>
        <v>0</v>
      </c>
      <c r="AL3">
        <f t="shared" ref="AL3:AL34" si="8">SUM(AI3:AK3)</f>
        <v>1349.7986949640504</v>
      </c>
      <c r="AN3">
        <f t="shared" ref="AN3:AU34" si="9">AE3*$K3</f>
        <v>4299.6743321822778</v>
      </c>
      <c r="AO3">
        <f t="shared" si="9"/>
        <v>-429.96743321822782</v>
      </c>
      <c r="AP3">
        <f t="shared" si="9"/>
        <v>-2519.9082039999998</v>
      </c>
      <c r="AQ3">
        <f t="shared" si="9"/>
        <v>0</v>
      </c>
      <c r="AR3">
        <f t="shared" si="9"/>
        <v>1349.7986949640504</v>
      </c>
      <c r="AS3">
        <f t="shared" si="9"/>
        <v>0</v>
      </c>
      <c r="AT3">
        <f t="shared" si="9"/>
        <v>0</v>
      </c>
      <c r="AU3">
        <f t="shared" si="9"/>
        <v>1349.7986949640504</v>
      </c>
      <c r="AW3">
        <v>0</v>
      </c>
      <c r="AX3">
        <f>IF(Z3&gt;0, (R3*SUMPRODUCT(K3:$K$98, X3:$X$98)-K3*$AZ$3)/Z3, 0)</f>
        <v>0</v>
      </c>
      <c r="AZ3">
        <f>C6*SUMPRODUCT(X4:X98, K4:K98)/1</f>
        <v>1780.896443259888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192.95265001144296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190.81033320641677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-190.81033320641677</v>
      </c>
      <c r="AK4">
        <f>G4*SUM(AB4, AE4:AF4)</f>
        <v>0</v>
      </c>
      <c r="AL4">
        <f t="shared" si="8"/>
        <v>-301.09143320641675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-98.465267857142848</v>
      </c>
      <c r="AR4">
        <f t="shared" si="9"/>
        <v>-98.465267857142848</v>
      </c>
      <c r="AS4">
        <f t="shared" si="9"/>
        <v>-170.36636893430068</v>
      </c>
      <c r="AT4">
        <f t="shared" si="9"/>
        <v>0</v>
      </c>
      <c r="AU4">
        <f t="shared" si="9"/>
        <v>-268.83163679144349</v>
      </c>
      <c r="AW4">
        <v>1</v>
      </c>
      <c r="AX4">
        <f>IF(Z4&gt;0, (R4*SUMPRODUCT(K4:$K$98, X4:$X$98)-K4*$AZ$3)/Z4, 0)</f>
        <v>192.95265001144296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</v>
      </c>
      <c r="S5">
        <f t="shared" si="1"/>
        <v>268.64681602694748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190.81033320641677</v>
      </c>
      <c r="AC5">
        <f t="shared" si="2"/>
        <v>262.71143428357482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-110.1841114750068</v>
      </c>
      <c r="AI5">
        <f t="shared" si="6"/>
        <v>-159.07943027476929</v>
      </c>
      <c r="AJ5">
        <f t="shared" si="7"/>
        <v>-71.901101077158046</v>
      </c>
      <c r="AK5">
        <f>G5*SUM(AB5, AE5:AF5)</f>
        <v>13.356723324449176</v>
      </c>
      <c r="AL5">
        <f t="shared" si="8"/>
        <v>-217.62380802747816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-87.838099071274542</v>
      </c>
      <c r="AR5">
        <f t="shared" si="9"/>
        <v>-126.81714785935051</v>
      </c>
      <c r="AS5">
        <f t="shared" si="9"/>
        <v>-57.319117567887467</v>
      </c>
      <c r="AT5">
        <f t="shared" si="9"/>
        <v>10.647898058393793</v>
      </c>
      <c r="AU5">
        <f t="shared" si="9"/>
        <v>-173.48836736884419</v>
      </c>
      <c r="AW5">
        <v>2</v>
      </c>
      <c r="AX5">
        <f>IF(Z5&gt;0, (R5*SUMPRODUCT(K5:$K$98, X5:$X$98)-K5*$AZ$3)/Z5, 0)</f>
        <v>268.64681602694748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100000</v>
      </c>
      <c r="S6">
        <f t="shared" si="1"/>
        <v>338.13663188779151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262.71143428357482</v>
      </c>
      <c r="AC6">
        <f t="shared" si="2"/>
        <v>326.98616461792585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-110.35301848683517</v>
      </c>
      <c r="AI6">
        <f t="shared" si="6"/>
        <v>-158.70420758935663</v>
      </c>
      <c r="AJ6">
        <f t="shared" si="7"/>
        <v>-64.274730334351034</v>
      </c>
      <c r="AK6">
        <f>G6*SUM(AB6, AE6:AF6)</f>
        <v>18.389800399850238</v>
      </c>
      <c r="AL6">
        <f t="shared" si="8"/>
        <v>-204.58913752385743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-78.547098845517453</v>
      </c>
      <c r="AR6">
        <f t="shared" si="9"/>
        <v>-112.96252020698329</v>
      </c>
      <c r="AS6">
        <f t="shared" si="9"/>
        <v>-45.749483485524543</v>
      </c>
      <c r="AT6">
        <f t="shared" si="9"/>
        <v>13.089496685844566</v>
      </c>
      <c r="AU6">
        <f t="shared" si="9"/>
        <v>-145.62250700666326</v>
      </c>
      <c r="AW6">
        <v>3</v>
      </c>
      <c r="AX6">
        <f>IF(Z6&gt;0, (R6*SUMPRODUCT(K6:$K$98, X6:$X$98)-K6*$AZ$3)/Z6, 0)</f>
        <v>338.13663188779151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</v>
      </c>
      <c r="S7">
        <f t="shared" si="1"/>
        <v>401.83535486424125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326.98616461792585</v>
      </c>
      <c r="AC7">
        <f t="shared" si="2"/>
        <v>384.2540920274314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-110.59483526273577</v>
      </c>
      <c r="AI7">
        <f t="shared" si="6"/>
        <v>-158.40721505660065</v>
      </c>
      <c r="AJ7">
        <f t="shared" si="7"/>
        <v>-57.267927409505546</v>
      </c>
      <c r="AK7">
        <f>G7*SUM(AB7, AE7:AF7)</f>
        <v>22.889031523254811</v>
      </c>
      <c r="AL7">
        <f t="shared" si="8"/>
        <v>-192.78611094285139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-70.285017187672707</v>
      </c>
      <c r="AR7">
        <f t="shared" si="9"/>
        <v>-100.67064891823169</v>
      </c>
      <c r="AS7">
        <f t="shared" si="9"/>
        <v>-36.39480318151633</v>
      </c>
      <c r="AT7">
        <f t="shared" si="9"/>
        <v>14.546393330206504</v>
      </c>
      <c r="AU7">
        <f t="shared" si="9"/>
        <v>-122.51905876954152</v>
      </c>
      <c r="AW7">
        <v>4</v>
      </c>
      <c r="AX7">
        <f>IF(Z7&gt;0, (R7*SUMPRODUCT(K7:$K$98, X7:$X$98)-K7*$AZ$3)/Z7, 0)</f>
        <v>401.83535486424125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100000</v>
      </c>
      <c r="S8">
        <f t="shared" si="1"/>
        <v>460.28423081558259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384.2540920274314</v>
      </c>
      <c r="AC8">
        <f t="shared" si="2"/>
        <v>435.23249113888573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-111.17936985654863</v>
      </c>
      <c r="AI8">
        <f t="shared" si="6"/>
        <v>-158.4580361675466</v>
      </c>
      <c r="AJ8">
        <f t="shared" si="7"/>
        <v>-50.978399111454337</v>
      </c>
      <c r="AK8">
        <f>G8*SUM(AB8, AE8:AF8)</f>
        <v>26.8977864419202</v>
      </c>
      <c r="AL8">
        <f t="shared" si="8"/>
        <v>-182.53864883708073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-63.08616025847661</v>
      </c>
      <c r="AR8">
        <f t="shared" si="9"/>
        <v>-89.913345225895057</v>
      </c>
      <c r="AS8">
        <f t="shared" si="9"/>
        <v>-28.926512717380369</v>
      </c>
      <c r="AT8">
        <f t="shared" si="9"/>
        <v>15.262526386529149</v>
      </c>
      <c r="AU8">
        <f t="shared" si="9"/>
        <v>-103.57733155674627</v>
      </c>
      <c r="AW8">
        <v>5</v>
      </c>
      <c r="AX8">
        <f>IF(Z8&gt;0, (R8*SUMPRODUCT(K8:$K$98, X8:$X$98)-K8*$AZ$3)/Z8, 0)</f>
        <v>460.28423081558259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100000</v>
      </c>
      <c r="S9">
        <f t="shared" si="1"/>
        <v>513.82052472421344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435.23249113888573</v>
      </c>
      <c r="AC9">
        <f t="shared" si="2"/>
        <v>480.41723829034441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-112.72312002133802</v>
      </c>
      <c r="AI9">
        <f t="shared" si="6"/>
        <v>-159.47263810921532</v>
      </c>
      <c r="AJ9">
        <f t="shared" si="7"/>
        <v>-45.18474715145868</v>
      </c>
      <c r="AK9">
        <f t="shared" ref="AK9:AK72" si="22">G9*SUM(AB9:AB9, AE9:AF9)</f>
        <v>30.466274379722005</v>
      </c>
      <c r="AL9">
        <f t="shared" si="8"/>
        <v>-174.19111088095201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-57.109040679016175</v>
      </c>
      <c r="AR9">
        <f t="shared" si="9"/>
        <v>-80.793801442376889</v>
      </c>
      <c r="AS9">
        <f t="shared" si="9"/>
        <v>-22.891999109457263</v>
      </c>
      <c r="AT9">
        <f t="shared" si="9"/>
        <v>15.435162747094443</v>
      </c>
      <c r="AU9">
        <f t="shared" si="9"/>
        <v>-88.250637804739725</v>
      </c>
      <c r="AW9">
        <v>6</v>
      </c>
      <c r="AX9">
        <f>IF(Z9&gt;0, (R9*SUMPRODUCT(K9:$K$98, X9:$X$98)-K9*$AZ$3)/Z9, 0)</f>
        <v>513.82052472421344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</v>
      </c>
      <c r="S10">
        <f t="shared" si="1"/>
        <v>562.44737762566751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480.41723829034441</v>
      </c>
      <c r="AC10">
        <f t="shared" si="2"/>
        <v>519.97865065591338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-114.74809463223747</v>
      </c>
      <c r="AI10">
        <f t="shared" si="6"/>
        <v>-160.97274349191986</v>
      </c>
      <c r="AJ10">
        <f t="shared" si="7"/>
        <v>-39.56141236556897</v>
      </c>
      <c r="AK10">
        <f t="shared" si="22"/>
        <v>33.62920668032411</v>
      </c>
      <c r="AL10">
        <f t="shared" si="8"/>
        <v>-166.90494917716472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-51.906210568296224</v>
      </c>
      <c r="AR10">
        <f t="shared" si="9"/>
        <v>-72.815894209196983</v>
      </c>
      <c r="AS10">
        <f t="shared" si="9"/>
        <v>-17.895573841184401</v>
      </c>
      <c r="AT10">
        <f t="shared" si="9"/>
        <v>15.212145254246829</v>
      </c>
      <c r="AU10">
        <f t="shared" si="9"/>
        <v>-75.499322796134564</v>
      </c>
      <c r="AW10">
        <v>7</v>
      </c>
      <c r="AX10">
        <f>IF(Z10&gt;0, (R10*SUMPRODUCT(K10:$K$98, X10:$X$98)-K10*$AZ$3)/Z10, 0)</f>
        <v>562.44737762566751</v>
      </c>
    </row>
    <row r="11" spans="1:52" x14ac:dyDescent="0.25">
      <c r="A11" t="s">
        <v>33</v>
      </c>
      <c r="C11" s="12">
        <f>AU100</f>
        <v>-935.22119350976357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</v>
      </c>
      <c r="S11">
        <f t="shared" si="1"/>
        <v>606.49421727068614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519.97865065591338</v>
      </c>
      <c r="AC11">
        <f t="shared" si="2"/>
        <v>554.38534459171103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-116.62164579685624</v>
      </c>
      <c r="AI11">
        <f t="shared" si="6"/>
        <v>-162.32573734504339</v>
      </c>
      <c r="AJ11">
        <f t="shared" si="7"/>
        <v>-34.406693935797648</v>
      </c>
      <c r="AK11">
        <f t="shared" si="22"/>
        <v>36.398505545913942</v>
      </c>
      <c r="AL11">
        <f t="shared" si="8"/>
        <v>-160.33392573492711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-47.101526756700935</v>
      </c>
      <c r="AR11">
        <f t="shared" si="9"/>
        <v>-65.560642783047371</v>
      </c>
      <c r="AS11">
        <f t="shared" si="9"/>
        <v>-13.896286610888142</v>
      </c>
      <c r="AT11">
        <f t="shared" si="9"/>
        <v>14.700745913508696</v>
      </c>
      <c r="AU11">
        <f t="shared" si="9"/>
        <v>-64.756183480426813</v>
      </c>
      <c r="AW11">
        <v>8</v>
      </c>
      <c r="AX11">
        <f>IF(Z11&gt;0, (R11*SUMPRODUCT(K11:$K$98, X11:$X$98)-K11*$AZ$3)/Z11, 0)</f>
        <v>606.49421727068614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</v>
      </c>
      <c r="S12">
        <f t="shared" si="1"/>
        <v>646.58391719419569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554.38534459171103</v>
      </c>
      <c r="AC12">
        <f t="shared" si="2"/>
        <v>584.3489111422366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-119.30294410734557</v>
      </c>
      <c r="AI12">
        <f t="shared" si="6"/>
        <v>-164.49034326799716</v>
      </c>
      <c r="AJ12">
        <f t="shared" si="7"/>
        <v>-29.96356655052557</v>
      </c>
      <c r="AK12">
        <f t="shared" si="22"/>
        <v>38.806974121419778</v>
      </c>
      <c r="AL12">
        <f t="shared" si="8"/>
        <v>-155.64693569710295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-43.021837654925882</v>
      </c>
      <c r="AR12">
        <f t="shared" si="9"/>
        <v>-59.316866795101063</v>
      </c>
      <c r="AS12">
        <f t="shared" si="9"/>
        <v>-10.805162482322249</v>
      </c>
      <c r="AT12">
        <f t="shared" si="9"/>
        <v>13.9941839073847</v>
      </c>
      <c r="AU12">
        <f t="shared" si="9"/>
        <v>-56.127845370038614</v>
      </c>
      <c r="AW12">
        <v>9</v>
      </c>
      <c r="AX12">
        <f>IF(Z12&gt;0, (R12*SUMPRODUCT(K12:$K$98, X12:$X$98)-K12*$AZ$3)/Z12, 0)</f>
        <v>646.58391719419569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</v>
      </c>
      <c r="S13">
        <f t="shared" si="1"/>
        <v>682.86759063089994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584.3489111422366</v>
      </c>
      <c r="AC13">
        <f t="shared" si="2"/>
        <v>610.13519251162029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-122.07538557887011</v>
      </c>
      <c r="AI13">
        <f t="shared" si="6"/>
        <v>-166.74987305512576</v>
      </c>
      <c r="AJ13">
        <f t="shared" si="7"/>
        <v>-25.786281369383687</v>
      </c>
      <c r="AK13">
        <f t="shared" si="22"/>
        <v>40.904423779956566</v>
      </c>
      <c r="AL13">
        <f t="shared" si="8"/>
        <v>-151.63173064455287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-39.305007002885993</v>
      </c>
      <c r="AR13">
        <f t="shared" si="9"/>
        <v>-53.688996328646539</v>
      </c>
      <c r="AS13">
        <f t="shared" si="9"/>
        <v>-8.302492472138832</v>
      </c>
      <c r="AT13">
        <f t="shared" si="9"/>
        <v>13.170129715310049</v>
      </c>
      <c r="AU13">
        <f t="shared" si="9"/>
        <v>-48.821359085475315</v>
      </c>
      <c r="AW13">
        <v>10</v>
      </c>
      <c r="AX13">
        <f>IF(Z13&gt;0, (R13*SUMPRODUCT(K13:$K$98, X13:$X$98)-K13*$AZ$3)/Z13, 0)</f>
        <v>682.86759063089994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</v>
      </c>
      <c r="S14">
        <f t="shared" si="1"/>
        <v>715.79950791879446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610.13519251162029</v>
      </c>
      <c r="AC14">
        <f t="shared" si="2"/>
        <v>632.26600606615352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-125.44319101510236</v>
      </c>
      <c r="AI14">
        <f t="shared" si="6"/>
        <v>-169.60821202108792</v>
      </c>
      <c r="AJ14">
        <f t="shared" si="7"/>
        <v>-22.130813554533233</v>
      </c>
      <c r="AK14">
        <f t="shared" si="22"/>
        <v>42.709463475813422</v>
      </c>
      <c r="AL14">
        <f t="shared" si="8"/>
        <v>-149.02956209980772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-36.061919838747698</v>
      </c>
      <c r="AR14">
        <f t="shared" si="9"/>
        <v>-48.75830801499167</v>
      </c>
      <c r="AS14">
        <f t="shared" si="9"/>
        <v>-6.3620800611949209</v>
      </c>
      <c r="AT14">
        <f t="shared" si="9"/>
        <v>12.277950168178362</v>
      </c>
      <c r="AU14">
        <f t="shared" si="9"/>
        <v>-42.842437908008229</v>
      </c>
      <c r="AW14">
        <v>11</v>
      </c>
      <c r="AX14">
        <f>IF(Z14&gt;0, (R14*SUMPRODUCT(K14:$K$98, X14:$X$98)-K14*$AZ$3)/Z14, 0)</f>
        <v>715.79950791879446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</v>
      </c>
      <c r="S15">
        <f t="shared" si="1"/>
        <v>745.63138872997047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632.26600606615352</v>
      </c>
      <c r="AC15">
        <f t="shared" si="2"/>
        <v>651.05749743938713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-130.47415998676476</v>
      </c>
      <c r="AI15">
        <f t="shared" si="6"/>
        <v>-174.13229370269707</v>
      </c>
      <c r="AJ15">
        <f t="shared" si="7"/>
        <v>-18.791491373233612</v>
      </c>
      <c r="AK15">
        <f t="shared" si="22"/>
        <v>44.258620424630749</v>
      </c>
      <c r="AL15">
        <f t="shared" si="8"/>
        <v>-148.66516465129993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-33.489467141574401</v>
      </c>
      <c r="AR15">
        <f t="shared" si="9"/>
        <v>-44.695422670933553</v>
      </c>
      <c r="AS15">
        <f t="shared" si="9"/>
        <v>-4.8233077948072136</v>
      </c>
      <c r="AT15">
        <f t="shared" si="9"/>
        <v>11.36008551112679</v>
      </c>
      <c r="AU15">
        <f t="shared" si="9"/>
        <v>-38.158644954613976</v>
      </c>
      <c r="AW15">
        <v>12</v>
      </c>
      <c r="AX15">
        <f>IF(Z15&gt;0, (R15*SUMPRODUCT(K15:$K$98, X15:$X$98)-K15*$AZ$3)/Z15, 0)</f>
        <v>745.63138872997047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</v>
      </c>
      <c r="S16">
        <f t="shared" si="1"/>
        <v>772.29686818119649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651.05749743938713</v>
      </c>
      <c r="AC16">
        <f t="shared" si="2"/>
        <v>666.54429030851043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-136.35954462538976</v>
      </c>
      <c r="AI16">
        <f t="shared" si="6"/>
        <v>-179.51291723185005</v>
      </c>
      <c r="AJ16">
        <f t="shared" si="7"/>
        <v>-15.486792869123292</v>
      </c>
      <c r="AK16">
        <f t="shared" si="22"/>
        <v>45.574024820757103</v>
      </c>
      <c r="AL16">
        <f t="shared" si="8"/>
        <v>-149.42568528021624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-31.250088205993606</v>
      </c>
      <c r="AR16">
        <f t="shared" si="9"/>
        <v>-41.139727424449141</v>
      </c>
      <c r="AS16">
        <f t="shared" si="9"/>
        <v>-3.5491732134894725</v>
      </c>
      <c r="AT16">
        <f t="shared" si="9"/>
        <v>10.444390229252942</v>
      </c>
      <c r="AU16">
        <f t="shared" si="9"/>
        <v>-34.24451040868567</v>
      </c>
      <c r="AW16">
        <v>13</v>
      </c>
      <c r="AX16">
        <f>IF(Z16&gt;0, (R16*SUMPRODUCT(K16:$K$98, X16:$X$98)-K16*$AZ$3)/Z16, 0)</f>
        <v>772.29686818119649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</v>
      </c>
      <c r="S17">
        <f t="shared" si="1"/>
        <v>796.02766197134235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666.54429030851043</v>
      </c>
      <c r="AC17">
        <f t="shared" si="2"/>
        <v>679.02300568349688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-142.24439076078997</v>
      </c>
      <c r="AI17">
        <f t="shared" si="6"/>
        <v>-184.89510744580525</v>
      </c>
      <c r="AJ17">
        <f t="shared" si="7"/>
        <v>-12.47871537498645</v>
      </c>
      <c r="AK17">
        <f t="shared" si="22"/>
        <v>46.658100321595732</v>
      </c>
      <c r="AL17">
        <f t="shared" si="8"/>
        <v>-150.71572249919598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-29.106020583136161</v>
      </c>
      <c r="AR17">
        <f t="shared" si="9"/>
        <v>-37.833202239157963</v>
      </c>
      <c r="AS17">
        <f t="shared" si="9"/>
        <v>-2.5533924017169181</v>
      </c>
      <c r="AT17">
        <f t="shared" si="9"/>
        <v>9.5471717448189324</v>
      </c>
      <c r="AU17">
        <f t="shared" si="9"/>
        <v>-30.83942289605595</v>
      </c>
      <c r="AW17">
        <v>14</v>
      </c>
      <c r="AX17">
        <f>IF(Z17&gt;0, (R17*SUMPRODUCT(K17:$K$98, X17:$X$98)-K17*$AZ$3)/Z17, 0)</f>
        <v>796.02766197134235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</v>
      </c>
      <c r="S18">
        <f t="shared" si="1"/>
        <v>817.2718100232546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679.02300568349688</v>
      </c>
      <c r="AC18">
        <f t="shared" si="2"/>
        <v>688.96055972623572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-148.36717150062859</v>
      </c>
      <c r="AI18">
        <f t="shared" si="6"/>
        <v>-190.51719743304341</v>
      </c>
      <c r="AJ18">
        <f t="shared" si="7"/>
        <v>-9.9375540427388387</v>
      </c>
      <c r="AK18">
        <f t="shared" si="22"/>
        <v>47.531610397844787</v>
      </c>
      <c r="AL18">
        <f t="shared" si="8"/>
        <v>-152.92314107793746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-27.106127527509106</v>
      </c>
      <c r="AR18">
        <f t="shared" si="9"/>
        <v>-34.806779677550338</v>
      </c>
      <c r="AS18">
        <f t="shared" si="9"/>
        <v>-1.8155539697193148</v>
      </c>
      <c r="AT18">
        <f t="shared" si="9"/>
        <v>8.6838475115527824</v>
      </c>
      <c r="AU18">
        <f t="shared" si="9"/>
        <v>-27.938486135716872</v>
      </c>
      <c r="AW18">
        <v>15</v>
      </c>
      <c r="AX18">
        <f>IF(Z18&gt;0, (R18*SUMPRODUCT(K18:$K$98, X18:$X$98)-K18*$AZ$3)/Z18, 0)</f>
        <v>817.2718100232546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</v>
      </c>
      <c r="S19">
        <f t="shared" si="1"/>
        <v>836.37685253643542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688.96055972623572</v>
      </c>
      <c r="AC19">
        <f t="shared" si="2"/>
        <v>696.7147666861149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-155.51513397925228</v>
      </c>
      <c r="AI19">
        <f t="shared" si="6"/>
        <v>-197.16590208535334</v>
      </c>
      <c r="AJ19">
        <f t="shared" si="7"/>
        <v>-7.7542069598791841</v>
      </c>
      <c r="AK19">
        <f t="shared" si="22"/>
        <v>48.227239180836506</v>
      </c>
      <c r="AL19">
        <f t="shared" si="8"/>
        <v>-156.69286986439602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-25.367887096437887</v>
      </c>
      <c r="AR19">
        <f t="shared" si="9"/>
        <v>-32.162029606943975</v>
      </c>
      <c r="AS19">
        <f t="shared" si="9"/>
        <v>-1.2648791255703213</v>
      </c>
      <c r="AT19">
        <f t="shared" si="9"/>
        <v>7.866907401279585</v>
      </c>
      <c r="AU19">
        <f t="shared" si="9"/>
        <v>-25.560001331234709</v>
      </c>
      <c r="AW19">
        <v>16</v>
      </c>
      <c r="AX19">
        <f>IF(Z19&gt;0, (R19*SUMPRODUCT(K19:$K$98, X19:$X$98)-K19*$AZ$3)/Z19, 0)</f>
        <v>836.37685253643542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</v>
      </c>
      <c r="S20">
        <f t="shared" si="1"/>
        <v>853.48694145528123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696.7147666861149</v>
      </c>
      <c r="AC20">
        <f t="shared" si="2"/>
        <v>702.47217823913115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-162.37835171386615</v>
      </c>
      <c r="AI20">
        <f t="shared" si="6"/>
        <v>-203.53142296304927</v>
      </c>
      <c r="AJ20">
        <f t="shared" si="7"/>
        <v>-5.7574115530162544</v>
      </c>
      <c r="AK20">
        <f t="shared" si="22"/>
        <v>48.770033668028049</v>
      </c>
      <c r="AL20">
        <f t="shared" si="8"/>
        <v>-160.51880084803747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-23.649488016873828</v>
      </c>
      <c r="AR20">
        <f t="shared" si="9"/>
        <v>-29.643199956259167</v>
      </c>
      <c r="AS20">
        <f t="shared" si="9"/>
        <v>-0.83853441110919713</v>
      </c>
      <c r="AT20">
        <f t="shared" si="9"/>
        <v>7.1030794107763455</v>
      </c>
      <c r="AU20">
        <f t="shared" si="9"/>
        <v>-23.378654956592019</v>
      </c>
      <c r="AW20">
        <v>17</v>
      </c>
      <c r="AX20">
        <f>IF(Z20&gt;0, (R20*SUMPRODUCT(K20:$K$98, X20:$X$98)-K20*$AZ$3)/Z20, 0)</f>
        <v>853.48694145528123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</v>
      </c>
      <c r="S21">
        <f t="shared" si="1"/>
        <v>869.00612937010862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702.47217823913115</v>
      </c>
      <c r="AC21">
        <f t="shared" si="2"/>
        <v>706.61313544498398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-170.29033884926721</v>
      </c>
      <c r="AI21">
        <f t="shared" si="6"/>
        <v>-210.94673421653386</v>
      </c>
      <c r="AJ21">
        <f t="shared" si="7"/>
        <v>-4.1409572058528283</v>
      </c>
      <c r="AK21">
        <f t="shared" si="22"/>
        <v>49.173052476739187</v>
      </c>
      <c r="AL21">
        <f t="shared" si="8"/>
        <v>-165.91463894564748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-22.144485864880437</v>
      </c>
      <c r="AR21">
        <f t="shared" si="9"/>
        <v>-27.431426854083249</v>
      </c>
      <c r="AS21">
        <f t="shared" si="9"/>
        <v>-0.53848837774203151</v>
      </c>
      <c r="AT21">
        <f t="shared" si="9"/>
        <v>6.3944435888874898</v>
      </c>
      <c r="AU21">
        <f t="shared" si="9"/>
        <v>-21.575471642937789</v>
      </c>
      <c r="AW21">
        <v>18</v>
      </c>
      <c r="AX21">
        <f>IF(Z21&gt;0, (R21*SUMPRODUCT(K21:$K$98, X21:$X$98)-K21*$AZ$3)/Z21, 0)</f>
        <v>869.00612937010862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</v>
      </c>
      <c r="S22">
        <f t="shared" si="1"/>
        <v>883.05952093259179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706.61313544498398</v>
      </c>
      <c r="AC22">
        <f t="shared" si="2"/>
        <v>709.28154710039519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-178.74104477753446</v>
      </c>
      <c r="AI22">
        <f t="shared" si="6"/>
        <v>-218.90150566873967</v>
      </c>
      <c r="AJ22">
        <f t="shared" si="7"/>
        <v>-2.6684116554112052</v>
      </c>
      <c r="AK22">
        <f t="shared" si="22"/>
        <v>49.46291948114888</v>
      </c>
      <c r="AL22">
        <f t="shared" si="8"/>
        <v>-172.10699784300201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-20.753046607136991</v>
      </c>
      <c r="AR22">
        <f t="shared" si="9"/>
        <v>-25.415948279646624</v>
      </c>
      <c r="AS22">
        <f t="shared" si="9"/>
        <v>-0.30982067672649416</v>
      </c>
      <c r="AT22">
        <f t="shared" si="9"/>
        <v>5.7429801565441343</v>
      </c>
      <c r="AU22">
        <f t="shared" si="9"/>
        <v>-19.982788799828985</v>
      </c>
      <c r="AW22">
        <v>19</v>
      </c>
      <c r="AX22">
        <f>IF(Z22&gt;0, (R22*SUMPRODUCT(K22:$K$98, X22:$X$98)-K22*$AZ$3)/Z22, 0)</f>
        <v>883.05952093259179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</v>
      </c>
      <c r="S23">
        <f t="shared" si="1"/>
        <v>895.85798707350341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709.28154710039519</v>
      </c>
      <c r="AC23">
        <f t="shared" si="2"/>
        <v>710.68287327923292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-187.85408993917076</v>
      </c>
      <c r="AI23">
        <f t="shared" si="6"/>
        <v>-227.51901917649434</v>
      </c>
      <c r="AJ23">
        <f t="shared" si="7"/>
        <v>-1.4013261788377349</v>
      </c>
      <c r="AK23">
        <f t="shared" si="22"/>
        <v>49.649708297027665</v>
      </c>
      <c r="AL23">
        <f t="shared" si="8"/>
        <v>-179.2706370583044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-19.474225811170513</v>
      </c>
      <c r="AR23">
        <f t="shared" si="9"/>
        <v>-23.586160712358261</v>
      </c>
      <c r="AS23">
        <f t="shared" si="9"/>
        <v>-0.1452709517829901</v>
      </c>
      <c r="AT23">
        <f t="shared" si="9"/>
        <v>5.1470246463526692</v>
      </c>
      <c r="AU23">
        <f t="shared" si="9"/>
        <v>-18.584407017788582</v>
      </c>
      <c r="AW23">
        <v>20</v>
      </c>
      <c r="AX23">
        <f>IF(Z23&gt;0, (R23*SUMPRODUCT(K23:$K$98, X23:$X$98)-K23*$AZ$3)/Z23, 0)</f>
        <v>895.85798707350341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</v>
      </c>
      <c r="S24">
        <f t="shared" si="1"/>
        <v>907.57809138752953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710.68287327923292</v>
      </c>
      <c r="AC24">
        <f t="shared" si="2"/>
        <v>710.98933745553995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-197.36856273228142</v>
      </c>
      <c r="AI24">
        <f t="shared" si="6"/>
        <v>-236.53815839586562</v>
      </c>
      <c r="AJ24">
        <f t="shared" si="7"/>
        <v>-0.30646417630703127</v>
      </c>
      <c r="AK24">
        <f t="shared" si="22"/>
        <v>49.747801129546311</v>
      </c>
      <c r="AL24">
        <f t="shared" si="8"/>
        <v>-187.09682144262635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-18.268357524179031</v>
      </c>
      <c r="AR24">
        <f t="shared" si="9"/>
        <v>-21.893880088431111</v>
      </c>
      <c r="AS24">
        <f t="shared" si="9"/>
        <v>-2.8366205152560407E-2</v>
      </c>
      <c r="AT24">
        <f t="shared" si="9"/>
        <v>4.6046371544441769</v>
      </c>
      <c r="AU24">
        <f t="shared" si="9"/>
        <v>-17.317609139139496</v>
      </c>
      <c r="AW24">
        <v>21</v>
      </c>
      <c r="AX24">
        <f>IF(Z24&gt;0, (R24*SUMPRODUCT(K24:$K$98, X24:$X$98)-K24*$AZ$3)/Z24, 0)</f>
        <v>907.57809138752953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</v>
      </c>
      <c r="S25">
        <f t="shared" si="1"/>
        <v>918.43399637718869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710.98933745553995</v>
      </c>
      <c r="AC25">
        <f t="shared" si="2"/>
        <v>710.38231027732274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-208.67233895575242</v>
      </c>
      <c r="AI25">
        <f t="shared" si="6"/>
        <v>-247.34590249322289</v>
      </c>
      <c r="AJ25">
        <f t="shared" si="7"/>
        <v>0.60702717821720853</v>
      </c>
      <c r="AK25">
        <f t="shared" si="22"/>
        <v>49.769253621887799</v>
      </c>
      <c r="AL25">
        <f t="shared" si="8"/>
        <v>-196.96962169311789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-17.245205948153501</v>
      </c>
      <c r="AR25">
        <f t="shared" si="9"/>
        <v>-20.441286326080817</v>
      </c>
      <c r="AS25">
        <f t="shared" si="9"/>
        <v>5.0166249905800764E-2</v>
      </c>
      <c r="AT25">
        <f t="shared" si="9"/>
        <v>4.113056061432907</v>
      </c>
      <c r="AU25">
        <f t="shared" si="9"/>
        <v>-16.278064014742107</v>
      </c>
      <c r="AW25">
        <v>22</v>
      </c>
      <c r="AX25">
        <f>IF(Z25&gt;0, (R25*SUMPRODUCT(K25:$K$98, X25:$X$98)-K25*$AZ$3)/Z25, 0)</f>
        <v>918.43399637718869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</v>
      </c>
      <c r="S26">
        <f t="shared" si="1"/>
        <v>928.47037962321156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710.38231027732274</v>
      </c>
      <c r="AC26">
        <f t="shared" si="2"/>
        <v>708.90614928092123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-221.60787255942992</v>
      </c>
      <c r="AI26">
        <f t="shared" si="6"/>
        <v>-259.78389652524601</v>
      </c>
      <c r="AJ26">
        <f t="shared" si="7"/>
        <v>1.4761609964015179</v>
      </c>
      <c r="AK26">
        <f t="shared" si="22"/>
        <v>49.7267617194126</v>
      </c>
      <c r="AL26">
        <f t="shared" si="8"/>
        <v>-208.5809738094319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-16.351991891861744</v>
      </c>
      <c r="AR26">
        <f t="shared" si="9"/>
        <v>-19.168922658547995</v>
      </c>
      <c r="AS26">
        <f t="shared" si="9"/>
        <v>0.10892290226633033</v>
      </c>
      <c r="AT26">
        <f t="shared" si="9"/>
        <v>3.6692360928031262</v>
      </c>
      <c r="AU26">
        <f t="shared" si="9"/>
        <v>-15.390763663478539</v>
      </c>
      <c r="AW26">
        <v>23</v>
      </c>
      <c r="AX26">
        <f>IF(Z26&gt;0, (R26*SUMPRODUCT(K26:$K$98, X26:$X$98)-K26*$AZ$3)/Z26, 0)</f>
        <v>928.47037962321156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</v>
      </c>
      <c r="S27">
        <f t="shared" si="1"/>
        <v>939.07959295789669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708.90614928092123</v>
      </c>
      <c r="AC27">
        <f t="shared" si="2"/>
        <v>706.6336618102664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-341.05459599232171</v>
      </c>
      <c r="AI27">
        <f t="shared" si="6"/>
        <v>-378.67833242048346</v>
      </c>
      <c r="AJ27">
        <f t="shared" si="7"/>
        <v>2.2724874706548235</v>
      </c>
      <c r="AK27">
        <f t="shared" si="22"/>
        <v>49.62343044966449</v>
      </c>
      <c r="AL27">
        <f t="shared" si="8"/>
        <v>-326.78241450016412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-22.469394137244723</v>
      </c>
      <c r="AR27">
        <f t="shared" si="9"/>
        <v>-24.948125028586269</v>
      </c>
      <c r="AS27">
        <f t="shared" si="9"/>
        <v>0.14971625437718233</v>
      </c>
      <c r="AT27">
        <f t="shared" si="9"/>
        <v>3.2692959728968591</v>
      </c>
      <c r="AU27">
        <f t="shared" si="9"/>
        <v>-21.529112801312227</v>
      </c>
      <c r="AW27">
        <v>24</v>
      </c>
      <c r="AX27">
        <f>IF(Z27&gt;0, (R27*SUMPRODUCT(K27:$K$98, X27:$X$98)-K27*$AZ$3)/Z27, 0)</f>
        <v>939.07959295789669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</v>
      </c>
      <c r="S28">
        <f t="shared" si="1"/>
        <v>941.19648435188287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706.6336618102664</v>
      </c>
      <c r="AC28">
        <f t="shared" si="2"/>
        <v>696.735253763385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-468.45156207011183</v>
      </c>
      <c r="AI28">
        <f t="shared" si="6"/>
        <v>-505.46483535295692</v>
      </c>
      <c r="AJ28">
        <f t="shared" si="7"/>
        <v>9.8984080468814</v>
      </c>
      <c r="AK28">
        <f t="shared" si="22"/>
        <v>49.464356326718651</v>
      </c>
      <c r="AL28">
        <f t="shared" si="8"/>
        <v>-446.10207097935688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-27.555869840532267</v>
      </c>
      <c r="AR28">
        <f t="shared" si="9"/>
        <v>-29.733112961351406</v>
      </c>
      <c r="AS28">
        <f t="shared" si="9"/>
        <v>0.58225709092099898</v>
      </c>
      <c r="AT28">
        <f t="shared" si="9"/>
        <v>2.9096569956164786</v>
      </c>
      <c r="AU28">
        <f t="shared" si="9"/>
        <v>-26.241198874813929</v>
      </c>
      <c r="AW28">
        <v>25</v>
      </c>
      <c r="AX28">
        <f>IF(Z28&gt;0, (R28*SUMPRODUCT(K28:$K$98, X28:$X$98)-K28*$AZ$3)/Z28, 0)</f>
        <v>941.19648435188287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</v>
      </c>
      <c r="S29">
        <f t="shared" si="1"/>
        <v>936.09018120169571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696.735253763385</v>
      </c>
      <c r="AC29">
        <f t="shared" si="2"/>
        <v>680.40347864639148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-600.60483613621989</v>
      </c>
      <c r="AI29">
        <f t="shared" si="6"/>
        <v>-636.94767426816838</v>
      </c>
      <c r="AJ29">
        <f t="shared" si="7"/>
        <v>16.331775116993526</v>
      </c>
      <c r="AK29">
        <f t="shared" si="22"/>
        <v>48.771467763436952</v>
      </c>
      <c r="AL29">
        <f t="shared" si="8"/>
        <v>-571.84443138773793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-31.544252136434757</v>
      </c>
      <c r="AR29">
        <f t="shared" si="9"/>
        <v>-33.453007411804883</v>
      </c>
      <c r="AS29">
        <f t="shared" si="9"/>
        <v>0.85775804843694492</v>
      </c>
      <c r="AT29">
        <f t="shared" si="9"/>
        <v>2.5615169636178643</v>
      </c>
      <c r="AU29">
        <f t="shared" si="9"/>
        <v>-30.033732399750075</v>
      </c>
      <c r="AW29">
        <v>26</v>
      </c>
      <c r="AX29">
        <f>IF(Z29&gt;0, (R29*SUMPRODUCT(K29:$K$98, X29:$X$98)-K29*$AZ$3)/Z29, 0)</f>
        <v>936.09018120169571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</v>
      </c>
      <c r="S30">
        <f t="shared" si="1"/>
        <v>925.24950046012009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680.40347864639148</v>
      </c>
      <c r="AC30">
        <f t="shared" si="2"/>
        <v>658.88073965597357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-747.67706580502954</v>
      </c>
      <c r="AI30">
        <f t="shared" si="6"/>
        <v>-783.28263702275603</v>
      </c>
      <c r="AJ30">
        <f t="shared" si="7"/>
        <v>21.522738990417906</v>
      </c>
      <c r="AK30">
        <f t="shared" si="22"/>
        <v>47.628243505247411</v>
      </c>
      <c r="AL30">
        <f t="shared" si="8"/>
        <v>-714.13165452709075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-35.061254180435881</v>
      </c>
      <c r="AR30">
        <f t="shared" si="9"/>
        <v>-36.730926877110328</v>
      </c>
      <c r="AS30">
        <f t="shared" si="9"/>
        <v>1.009278279239074</v>
      </c>
      <c r="AT30">
        <f t="shared" si="9"/>
        <v>2.2334588394886414</v>
      </c>
      <c r="AU30">
        <f t="shared" si="9"/>
        <v>-33.48818975838261</v>
      </c>
      <c r="AW30">
        <v>27</v>
      </c>
      <c r="AX30">
        <f>IF(Z30&gt;0, (R30*SUMPRODUCT(K30:$K$98, X30:$X$98)-K30*$AZ$3)/Z30, 0)</f>
        <v>925.24950046012009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</v>
      </c>
      <c r="S31">
        <f t="shared" si="1"/>
        <v>909.27399979828203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658.88073965597357</v>
      </c>
      <c r="AC31">
        <f t="shared" si="2"/>
        <v>632.76726507019544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-908.64734120670676</v>
      </c>
      <c r="AI31">
        <f t="shared" si="6"/>
        <v>-943.44253304165261</v>
      </c>
      <c r="AJ31">
        <f t="shared" si="7"/>
        <v>26.113474585778135</v>
      </c>
      <c r="AK31">
        <f t="shared" si="22"/>
        <v>46.121651775918153</v>
      </c>
      <c r="AL31">
        <f t="shared" si="8"/>
        <v>-871.20740667995631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-38.044398787476879</v>
      </c>
      <c r="AR31">
        <f t="shared" si="9"/>
        <v>-39.501247989607869</v>
      </c>
      <c r="AS31">
        <f t="shared" si="9"/>
        <v>1.0933520583999405</v>
      </c>
      <c r="AT31">
        <f t="shared" si="9"/>
        <v>1.9310797856624158</v>
      </c>
      <c r="AU31">
        <f t="shared" si="9"/>
        <v>-36.476816145545513</v>
      </c>
      <c r="AW31">
        <v>28</v>
      </c>
      <c r="AX31">
        <f>IF(Z31&gt;0, (R31*SUMPRODUCT(K31:$K$98, X31:$X$98)-K31*$AZ$3)/Z31, 0)</f>
        <v>909.27399979828203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</v>
      </c>
      <c r="S32">
        <f t="shared" si="1"/>
        <v>888.74690186110877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632.76726507019544</v>
      </c>
      <c r="AC32">
        <f t="shared" si="2"/>
        <v>602.71195520652009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-1078.5522677192787</v>
      </c>
      <c r="AI32">
        <f t="shared" si="6"/>
        <v>-1112.4602315020154</v>
      </c>
      <c r="AJ32">
        <f t="shared" si="7"/>
        <v>30.055309863675348</v>
      </c>
      <c r="AK32">
        <f t="shared" si="22"/>
        <v>44.293708554913685</v>
      </c>
      <c r="AL32">
        <f t="shared" si="8"/>
        <v>-1038.1112130834263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-40.319815751538925</v>
      </c>
      <c r="AR32">
        <f t="shared" si="9"/>
        <v>-41.587406477689662</v>
      </c>
      <c r="AS32">
        <f t="shared" si="9"/>
        <v>1.1235659061951084</v>
      </c>
      <c r="AT32">
        <f t="shared" si="9"/>
        <v>1.6558438764057319</v>
      </c>
      <c r="AU32">
        <f t="shared" si="9"/>
        <v>-38.807996695088811</v>
      </c>
      <c r="AW32">
        <v>29</v>
      </c>
      <c r="AX32">
        <f>IF(Z32&gt;0, (R32*SUMPRODUCT(K32:$K$98, X32:$X$98)-K32*$AZ$3)/Z32, 0)</f>
        <v>888.74690186110877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</v>
      </c>
      <c r="S33">
        <f t="shared" si="1"/>
        <v>864.54415911606611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602.71195520652009</v>
      </c>
      <c r="AC33">
        <f t="shared" si="2"/>
        <v>569.52525456551837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-1261.9829340058093</v>
      </c>
      <c r="AI33">
        <f t="shared" si="6"/>
        <v>-1294.9208266837159</v>
      </c>
      <c r="AJ33">
        <f t="shared" si="7"/>
        <v>33.186700641001721</v>
      </c>
      <c r="AK33">
        <f t="shared" si="22"/>
        <v>42.18983686445641</v>
      </c>
      <c r="AL33">
        <f t="shared" si="8"/>
        <v>-1219.5442891782579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-42.122370308999663</v>
      </c>
      <c r="AR33">
        <f t="shared" si="9"/>
        <v>-43.22176878356769</v>
      </c>
      <c r="AS33">
        <f t="shared" si="9"/>
        <v>1.1077031678209335</v>
      </c>
      <c r="AT33">
        <f t="shared" si="9"/>
        <v>1.4082091633679237</v>
      </c>
      <c r="AU33">
        <f t="shared" si="9"/>
        <v>-40.705856452378839</v>
      </c>
      <c r="AW33">
        <v>30</v>
      </c>
      <c r="AX33">
        <f>IF(Z33&gt;0, (R33*SUMPRODUCT(K33:$K$98, X33:$X$98)-K33*$AZ$3)/Z33, 0)</f>
        <v>864.54415911606611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</v>
      </c>
      <c r="S34">
        <f t="shared" si="1"/>
        <v>837.17067123353866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569.52525456551837</v>
      </c>
      <c r="AC34">
        <f t="shared" si="2"/>
        <v>533.77173703378389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-1458.0168996388459</v>
      </c>
      <c r="AI34">
        <f t="shared" si="6"/>
        <v>-1489.8964049401538</v>
      </c>
      <c r="AJ34">
        <f t="shared" si="7"/>
        <v>35.753517531734474</v>
      </c>
      <c r="AK34">
        <f t="shared" si="22"/>
        <v>39.866767819586286</v>
      </c>
      <c r="AL34">
        <f t="shared" si="8"/>
        <v>-1414.2761195888331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-43.451408117658339</v>
      </c>
      <c r="AR34">
        <f t="shared" si="9"/>
        <v>-44.401472136655173</v>
      </c>
      <c r="AS34">
        <f t="shared" si="9"/>
        <v>1.0655162380477639</v>
      </c>
      <c r="AT34">
        <f t="shared" si="9"/>
        <v>1.1880981621611233</v>
      </c>
      <c r="AU34">
        <f t="shared" ref="AU34:AU97" si="23">AL34*$K34</f>
        <v>-42.147857736446284</v>
      </c>
      <c r="AW34">
        <v>31</v>
      </c>
      <c r="AX34">
        <f>IF(Z34&gt;0, (R34*SUMPRODUCT(K34:$K$98, X34:$X$98)-K34*$AZ$3)/Z34, 0)</f>
        <v>837.17067123353866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</v>
      </c>
      <c r="S35">
        <f t="shared" si="1"/>
        <v>806.83080080222749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533.77173703378389</v>
      </c>
      <c r="AC35">
        <f t="shared" si="2"/>
        <v>496.00680461011245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-1645.4822804316079</v>
      </c>
      <c r="AI35">
        <f t="shared" ref="AI35:AI66" si="25">SUM(AE35:AH35)</f>
        <v>-1676.2202495396871</v>
      </c>
      <c r="AJ35">
        <f t="shared" si="7"/>
        <v>37.764932423671439</v>
      </c>
      <c r="AK35">
        <f t="shared" si="22"/>
        <v>37.364021592364878</v>
      </c>
      <c r="AL35">
        <f t="shared" ref="AL35:AL98" si="26">SUM(AI35:AK35)</f>
        <v>-1601.0912955236506</v>
      </c>
      <c r="AN35">
        <f t="shared" ref="AN35:AT66" si="27">AE35*$K35</f>
        <v>0</v>
      </c>
      <c r="AO35">
        <f t="shared" si="27"/>
        <v>0</v>
      </c>
      <c r="AP35">
        <f t="shared" si="27"/>
        <v>-0.81789667818294964</v>
      </c>
      <c r="AQ35">
        <f t="shared" si="27"/>
        <v>-43.784105789220121</v>
      </c>
      <c r="AR35">
        <f t="shared" si="27"/>
        <v>-44.602002467403068</v>
      </c>
      <c r="AS35">
        <f t="shared" si="27"/>
        <v>1.0048748722636305</v>
      </c>
      <c r="AT35">
        <f t="shared" si="27"/>
        <v>0.99420716562301781</v>
      </c>
      <c r="AU35">
        <f t="shared" si="23"/>
        <v>-42.602920429516416</v>
      </c>
      <c r="AW35">
        <v>32</v>
      </c>
      <c r="AX35">
        <f>IF(Z35&gt;0, (R35*SUMPRODUCT(K35:$K$98, X35:$X$98)-K35*$AZ$3)/Z35, 0)</f>
        <v>806.83080080222749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</v>
      </c>
      <c r="S36">
        <f t="shared" si="1"/>
        <v>774.65320972304232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496.00680461011245</v>
      </c>
      <c r="AC36">
        <f t="shared" si="2"/>
        <v>457.29990926195217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-1828.3234191913853</v>
      </c>
      <c r="AI36">
        <f t="shared" si="25"/>
        <v>-1857.839846898788</v>
      </c>
      <c r="AJ36">
        <f t="shared" si="7"/>
        <v>38.706895348160288</v>
      </c>
      <c r="AK36">
        <f t="shared" si="22"/>
        <v>34.720476322707874</v>
      </c>
      <c r="AL36">
        <f t="shared" si="26"/>
        <v>-1784.4124752279199</v>
      </c>
      <c r="AN36">
        <f t="shared" si="27"/>
        <v>0</v>
      </c>
      <c r="AO36">
        <f t="shared" si="27"/>
        <v>0</v>
      </c>
      <c r="AP36">
        <f t="shared" si="27"/>
        <v>-0.70124381977207784</v>
      </c>
      <c r="AQ36">
        <f t="shared" si="27"/>
        <v>-43.436845100701831</v>
      </c>
      <c r="AR36">
        <f t="shared" si="27"/>
        <v>-44.138088920473912</v>
      </c>
      <c r="AS36">
        <f t="shared" si="27"/>
        <v>0.91958862415639109</v>
      </c>
      <c r="AT36">
        <f t="shared" si="27"/>
        <v>0.82488028978978878</v>
      </c>
      <c r="AU36">
        <f t="shared" si="23"/>
        <v>-42.393620006527733</v>
      </c>
      <c r="AW36">
        <v>33</v>
      </c>
      <c r="AX36">
        <f>IF(Z36&gt;0, (R36*SUMPRODUCT(K36:$K$98, X36:$X$98)-K36*$AZ$3)/Z36, 0)</f>
        <v>774.65320972304232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</v>
      </c>
      <c r="S37">
        <f t="shared" si="1"/>
        <v>741.42878465602746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457.29990926195217</v>
      </c>
      <c r="AC37">
        <f t="shared" si="2"/>
        <v>418.39628776933932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-2011.4445466024183</v>
      </c>
      <c r="AI37">
        <f t="shared" si="25"/>
        <v>-2039.6600877594458</v>
      </c>
      <c r="AJ37">
        <f t="shared" si="7"/>
        <v>38.903621492612842</v>
      </c>
      <c r="AK37">
        <f t="shared" si="22"/>
        <v>32.010993648336658</v>
      </c>
      <c r="AL37">
        <f t="shared" si="26"/>
        <v>-1968.7454726184963</v>
      </c>
      <c r="AN37">
        <f t="shared" si="27"/>
        <v>0</v>
      </c>
      <c r="AO37">
        <f t="shared" si="27"/>
        <v>0</v>
      </c>
      <c r="AP37">
        <f t="shared" si="27"/>
        <v>-0.59851579135951272</v>
      </c>
      <c r="AQ37">
        <f t="shared" si="27"/>
        <v>-42.667312949469384</v>
      </c>
      <c r="AR37">
        <f t="shared" si="27"/>
        <v>-43.265828740828901</v>
      </c>
      <c r="AS37">
        <f t="shared" si="27"/>
        <v>0.82523428045621061</v>
      </c>
      <c r="AT37">
        <f t="shared" si="27"/>
        <v>0.67902596973110851</v>
      </c>
      <c r="AU37">
        <f t="shared" si="23"/>
        <v>-41.761568490641579</v>
      </c>
      <c r="AW37">
        <v>34</v>
      </c>
      <c r="AX37">
        <f>IF(Z37&gt;0, (R37*SUMPRODUCT(K37:$K$98, X37:$X$98)-K37*$AZ$3)/Z37, 0)</f>
        <v>741.42878465602746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</v>
      </c>
      <c r="S38">
        <f t="shared" si="1"/>
        <v>707.85792686112472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418.39628776933932</v>
      </c>
      <c r="AC38">
        <f t="shared" si="2"/>
        <v>379.77649589852081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-2215.2573258367261</v>
      </c>
      <c r="AI38">
        <f t="shared" si="25"/>
        <v>-2242.0830829192651</v>
      </c>
      <c r="AJ38">
        <f t="shared" si="7"/>
        <v>38.619791870818517</v>
      </c>
      <c r="AK38">
        <f t="shared" si="22"/>
        <v>29.287740143853757</v>
      </c>
      <c r="AL38">
        <f t="shared" si="26"/>
        <v>-2174.1755509045929</v>
      </c>
      <c r="AN38">
        <f t="shared" si="27"/>
        <v>0</v>
      </c>
      <c r="AO38">
        <f t="shared" si="27"/>
        <v>0</v>
      </c>
      <c r="AP38">
        <f t="shared" si="27"/>
        <v>-0.50806724170326423</v>
      </c>
      <c r="AQ38">
        <f t="shared" si="27"/>
        <v>-41.955933461181466</v>
      </c>
      <c r="AR38">
        <f t="shared" si="27"/>
        <v>-42.464000702884732</v>
      </c>
      <c r="AS38">
        <f t="shared" si="27"/>
        <v>0.7314407220861906</v>
      </c>
      <c r="AT38">
        <f t="shared" si="27"/>
        <v>0.5546960447314051</v>
      </c>
      <c r="AU38">
        <f t="shared" si="23"/>
        <v>-41.177863936067141</v>
      </c>
      <c r="AW38">
        <v>35</v>
      </c>
      <c r="AX38">
        <f>IF(Z38&gt;0, (R38*SUMPRODUCT(K38:$K$98, X38:$X$98)-K38*$AZ$3)/Z38, 0)</f>
        <v>707.85792686112472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</v>
      </c>
      <c r="S39">
        <f t="shared" si="1"/>
        <v>673.27685666408809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379.77649589852081</v>
      </c>
      <c r="AC39">
        <f t="shared" si="2"/>
        <v>341.43442054327767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-2402.6632044003545</v>
      </c>
      <c r="AI39">
        <f t="shared" si="25"/>
        <v>-2428.0193723098678</v>
      </c>
      <c r="AJ39">
        <f t="shared" si="7"/>
        <v>38.342075355243139</v>
      </c>
      <c r="AK39">
        <f t="shared" si="22"/>
        <v>26.584354712896459</v>
      </c>
      <c r="AL39">
        <f t="shared" si="26"/>
        <v>-2363.092942241728</v>
      </c>
      <c r="AN39">
        <f t="shared" si="27"/>
        <v>0</v>
      </c>
      <c r="AO39">
        <f t="shared" si="27"/>
        <v>0</v>
      </c>
      <c r="AP39">
        <f t="shared" si="27"/>
        <v>-0.42878027936497215</v>
      </c>
      <c r="AQ39">
        <f t="shared" si="27"/>
        <v>-40.629743566897716</v>
      </c>
      <c r="AR39">
        <f t="shared" si="27"/>
        <v>-41.058523846262695</v>
      </c>
      <c r="AS39">
        <f t="shared" si="27"/>
        <v>0.64837580508708592</v>
      </c>
      <c r="AT39">
        <f t="shared" si="27"/>
        <v>0.44954928052265325</v>
      </c>
      <c r="AU39">
        <f t="shared" si="23"/>
        <v>-39.96059876065295</v>
      </c>
      <c r="AW39">
        <v>36</v>
      </c>
      <c r="AX39">
        <f>IF(Z39&gt;0, (R39*SUMPRODUCT(K39:$K$98, X39:$X$98)-K39*$AZ$3)/Z39, 0)</f>
        <v>673.27685666408809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</v>
      </c>
      <c r="S40">
        <f t="shared" si="1"/>
        <v>637.9840447501316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341.43442054327767</v>
      </c>
      <c r="AC40">
        <f t="shared" si="2"/>
        <v>304.03133599953918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-2550.2062735554337</v>
      </c>
      <c r="AI40">
        <f t="shared" si="25"/>
        <v>-2574.0337766490738</v>
      </c>
      <c r="AJ40">
        <f t="shared" si="7"/>
        <v>37.403084543738487</v>
      </c>
      <c r="AK40">
        <f t="shared" si="22"/>
        <v>23.900409438029438</v>
      </c>
      <c r="AL40">
        <f t="shared" si="26"/>
        <v>-2512.7302826673063</v>
      </c>
      <c r="AN40">
        <f t="shared" si="27"/>
        <v>0</v>
      </c>
      <c r="AO40">
        <f t="shared" si="27"/>
        <v>0</v>
      </c>
      <c r="AP40">
        <f t="shared" si="27"/>
        <v>-0.3597590235497527</v>
      </c>
      <c r="AQ40">
        <f t="shared" si="27"/>
        <v>-38.504232492141774</v>
      </c>
      <c r="AR40">
        <f t="shared" si="27"/>
        <v>-38.863991515691524</v>
      </c>
      <c r="AS40">
        <f t="shared" si="27"/>
        <v>0.56472963702166823</v>
      </c>
      <c r="AT40">
        <f t="shared" si="27"/>
        <v>0.36085979836299753</v>
      </c>
      <c r="AU40">
        <f t="shared" si="23"/>
        <v>-37.938402080306865</v>
      </c>
      <c r="AW40">
        <v>37</v>
      </c>
      <c r="AX40">
        <f>IF(Z40&gt;0, (R40*SUMPRODUCT(K40:$K$98, X40:$X$98)-K40*$AZ$3)/Z40, 0)</f>
        <v>637.9840447501316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</v>
      </c>
      <c r="S41">
        <f t="shared" si="1"/>
        <v>603.25384047315458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304.03133599953918</v>
      </c>
      <c r="AC41">
        <f t="shared" si="2"/>
        <v>268.40804906378952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-2685.0719053809175</v>
      </c>
      <c r="AI41">
        <f t="shared" si="25"/>
        <v>-2707.3185974909311</v>
      </c>
      <c r="AJ41">
        <f t="shared" si="7"/>
        <v>35.623286935749661</v>
      </c>
      <c r="AK41">
        <f t="shared" si="22"/>
        <v>21.282193519967745</v>
      </c>
      <c r="AL41">
        <f t="shared" si="26"/>
        <v>-2650.4131170352139</v>
      </c>
      <c r="AN41">
        <f t="shared" si="27"/>
        <v>0</v>
      </c>
      <c r="AO41">
        <f t="shared" si="27"/>
        <v>0</v>
      </c>
      <c r="AP41">
        <f t="shared" si="27"/>
        <v>-0.29990284303790338</v>
      </c>
      <c r="AQ41">
        <f t="shared" si="27"/>
        <v>-36.196873413934632</v>
      </c>
      <c r="AR41">
        <f t="shared" si="27"/>
        <v>-36.496776256972538</v>
      </c>
      <c r="AS41">
        <f t="shared" si="27"/>
        <v>0.4802298237218619</v>
      </c>
      <c r="AT41">
        <f t="shared" si="27"/>
        <v>0.28690064622453637</v>
      </c>
      <c r="AU41">
        <f t="shared" si="23"/>
        <v>-35.729645787026143</v>
      </c>
      <c r="AW41">
        <v>38</v>
      </c>
      <c r="AX41">
        <f>IF(Z41&gt;0, (R41*SUMPRODUCT(K41:$K$98, X41:$X$98)-K41*$AZ$3)/Z41, 0)</f>
        <v>603.25384047315458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</v>
      </c>
      <c r="S42">
        <f t="shared" si="1"/>
        <v>569.10407546574993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268.40804906378952</v>
      </c>
      <c r="AC42">
        <f t="shared" si="2"/>
        <v>234.78344846806223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-2793.5273172393827</v>
      </c>
      <c r="AI42">
        <f t="shared" si="25"/>
        <v>-2814.1547787696763</v>
      </c>
      <c r="AJ42">
        <f t="shared" si="7"/>
        <v>33.624600595727287</v>
      </c>
      <c r="AK42">
        <f t="shared" si="22"/>
        <v>18.788563434465267</v>
      </c>
      <c r="AL42">
        <f t="shared" si="26"/>
        <v>-2761.7416147394838</v>
      </c>
      <c r="AN42">
        <f t="shared" si="27"/>
        <v>0</v>
      </c>
      <c r="AO42">
        <f t="shared" si="27"/>
        <v>0</v>
      </c>
      <c r="AP42">
        <f t="shared" si="27"/>
        <v>-0.24828066600860582</v>
      </c>
      <c r="AQ42">
        <f t="shared" si="27"/>
        <v>-33.624051210510387</v>
      </c>
      <c r="AR42">
        <f t="shared" si="27"/>
        <v>-33.872331876518992</v>
      </c>
      <c r="AS42">
        <f t="shared" si="27"/>
        <v>0.40471961215004987</v>
      </c>
      <c r="AT42">
        <f t="shared" si="27"/>
        <v>0.22614692728929109</v>
      </c>
      <c r="AU42">
        <f t="shared" si="23"/>
        <v>-33.241465337079653</v>
      </c>
      <c r="AW42">
        <v>39</v>
      </c>
      <c r="AX42">
        <f>IF(Z42&gt;0, (R42*SUMPRODUCT(K42:$K$98, X42:$X$98)-K42*$AZ$3)/Z42, 0)</f>
        <v>569.10407546574993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</v>
      </c>
      <c r="S43">
        <f t="shared" si="1"/>
        <v>536.02683606834205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234.78344846806223</v>
      </c>
      <c r="AC43">
        <f t="shared" si="2"/>
        <v>203.45606941666543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-2886.0522941087488</v>
      </c>
      <c r="AI43">
        <f t="shared" si="25"/>
        <v>-2905.0304548766853</v>
      </c>
      <c r="AJ43">
        <f t="shared" si="7"/>
        <v>31.327379051396804</v>
      </c>
      <c r="AK43">
        <f t="shared" si="22"/>
        <v>16.434841392764358</v>
      </c>
      <c r="AL43">
        <f t="shared" si="26"/>
        <v>-2857.2682344325244</v>
      </c>
      <c r="AN43">
        <f t="shared" si="27"/>
        <v>0</v>
      </c>
      <c r="AO43">
        <f t="shared" si="27"/>
        <v>0</v>
      </c>
      <c r="AP43">
        <f t="shared" si="27"/>
        <v>-0.20395446364415368</v>
      </c>
      <c r="AQ43">
        <f t="shared" si="27"/>
        <v>-31.015821548335111</v>
      </c>
      <c r="AR43">
        <f t="shared" si="27"/>
        <v>-31.219776011979267</v>
      </c>
      <c r="AS43">
        <f t="shared" si="27"/>
        <v>0.33666902024560563</v>
      </c>
      <c r="AT43">
        <f t="shared" si="27"/>
        <v>0.17662192360606033</v>
      </c>
      <c r="AU43">
        <f t="shared" si="23"/>
        <v>-30.706485068127602</v>
      </c>
      <c r="AW43">
        <v>40</v>
      </c>
      <c r="AX43">
        <f>IF(Z43&gt;0, (R43*SUMPRODUCT(K43:$K$98, X43:$X$98)-K43*$AZ$3)/Z43, 0)</f>
        <v>536.02683606834205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</v>
      </c>
      <c r="S44">
        <f t="shared" si="1"/>
        <v>504.1992027918875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203.45606941666543</v>
      </c>
      <c r="AC44">
        <f t="shared" si="2"/>
        <v>174.49084801039604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-2969.2367210761527</v>
      </c>
      <c r="AI44">
        <f t="shared" si="25"/>
        <v>-2986.5404818758716</v>
      </c>
      <c r="AJ44">
        <f t="shared" si="7"/>
        <v>28.965221406269393</v>
      </c>
      <c r="AK44">
        <f t="shared" si="22"/>
        <v>14.241924859166581</v>
      </c>
      <c r="AL44">
        <f t="shared" si="26"/>
        <v>-2943.3333356104358</v>
      </c>
      <c r="AN44">
        <f t="shared" si="27"/>
        <v>0</v>
      </c>
      <c r="AO44">
        <f t="shared" si="27"/>
        <v>0</v>
      </c>
      <c r="AP44">
        <f t="shared" si="27"/>
        <v>-0.16603573670471458</v>
      </c>
      <c r="AQ44">
        <f t="shared" si="27"/>
        <v>-28.490881961485382</v>
      </c>
      <c r="AR44">
        <f t="shared" si="27"/>
        <v>-28.656917698190096</v>
      </c>
      <c r="AS44">
        <f t="shared" si="27"/>
        <v>0.27793159710594378</v>
      </c>
      <c r="AT44">
        <f t="shared" si="27"/>
        <v>0.13665633231148921</v>
      </c>
      <c r="AU44">
        <f t="shared" si="23"/>
        <v>-28.242329768772663</v>
      </c>
      <c r="AW44">
        <v>41</v>
      </c>
      <c r="AX44">
        <f>IF(Z44&gt;0, (R44*SUMPRODUCT(K44:$K$98, X44:$X$98)-K44*$AZ$3)/Z44, 0)</f>
        <v>504.1992027918875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</v>
      </c>
      <c r="S45">
        <f t="shared" si="1"/>
        <v>473.08756523468605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174.49084801039604</v>
      </c>
      <c r="AC45">
        <f t="shared" si="2"/>
        <v>147.83085903289796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-3013.3498583185874</v>
      </c>
      <c r="AI45">
        <f t="shared" si="25"/>
        <v>-3028.97390658115</v>
      </c>
      <c r="AJ45">
        <f t="shared" si="7"/>
        <v>26.659988977498074</v>
      </c>
      <c r="AK45">
        <f t="shared" si="22"/>
        <v>12.214359360727723</v>
      </c>
      <c r="AL45">
        <f t="shared" si="26"/>
        <v>-2990.0995582429241</v>
      </c>
      <c r="AN45">
        <f t="shared" si="27"/>
        <v>0</v>
      </c>
      <c r="AO45">
        <f t="shared" si="27"/>
        <v>0</v>
      </c>
      <c r="AP45">
        <f t="shared" si="27"/>
        <v>-0.13385562298165618</v>
      </c>
      <c r="AQ45">
        <f t="shared" si="27"/>
        <v>-25.816217139665124</v>
      </c>
      <c r="AR45">
        <f t="shared" si="27"/>
        <v>-25.950072762646784</v>
      </c>
      <c r="AS45">
        <f t="shared" si="27"/>
        <v>0.2284036360677382</v>
      </c>
      <c r="AT45">
        <f t="shared" si="27"/>
        <v>0.10464385760185102</v>
      </c>
      <c r="AU45">
        <f t="shared" si="23"/>
        <v>-25.617025268977191</v>
      </c>
      <c r="AW45">
        <v>42</v>
      </c>
      <c r="AX45">
        <f>IF(Z45&gt;0, (R45*SUMPRODUCT(K45:$K$98, X45:$X$98)-K45*$AZ$3)/Z45, 0)</f>
        <v>473.08756523468605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</v>
      </c>
      <c r="S46">
        <f t="shared" si="1"/>
        <v>442.85105301913427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147.83085903289796</v>
      </c>
      <c r="AC46">
        <f t="shared" si="2"/>
        <v>123.64936777179292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-3014.4066277024135</v>
      </c>
      <c r="AI46">
        <f t="shared" si="25"/>
        <v>-3028.367232168499</v>
      </c>
      <c r="AJ46">
        <f t="shared" si="7"/>
        <v>24.181491261105037</v>
      </c>
      <c r="AK46">
        <f t="shared" si="22"/>
        <v>10.348160132302858</v>
      </c>
      <c r="AL46">
        <f t="shared" si="26"/>
        <v>-2993.8375807750913</v>
      </c>
      <c r="AN46">
        <f t="shared" si="27"/>
        <v>0</v>
      </c>
      <c r="AO46">
        <f t="shared" si="27"/>
        <v>0</v>
      </c>
      <c r="AP46">
        <f t="shared" si="27"/>
        <v>-0.10678967085848032</v>
      </c>
      <c r="AQ46">
        <f t="shared" si="27"/>
        <v>-23.058277482752953</v>
      </c>
      <c r="AR46">
        <f t="shared" si="27"/>
        <v>-23.165067153611432</v>
      </c>
      <c r="AS46">
        <f t="shared" si="27"/>
        <v>0.18497289991374416</v>
      </c>
      <c r="AT46">
        <f t="shared" si="27"/>
        <v>7.9156788461704777E-2</v>
      </c>
      <c r="AU46">
        <f t="shared" si="23"/>
        <v>-22.900937465235984</v>
      </c>
      <c r="AW46">
        <v>43</v>
      </c>
      <c r="AX46">
        <f>IF(Z46&gt;0, (R46*SUMPRODUCT(K46:$K$98, X46:$X$98)-K46*$AZ$3)/Z46, 0)</f>
        <v>442.85105301913427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</v>
      </c>
      <c r="S47">
        <f t="shared" si="1"/>
        <v>413.94681249178331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123.64936777179292</v>
      </c>
      <c r="AC47">
        <f t="shared" si="2"/>
        <v>102.05066696632571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-2988.9100484316191</v>
      </c>
      <c r="AI47">
        <f t="shared" si="25"/>
        <v>-3001.2365918288278</v>
      </c>
      <c r="AJ47">
        <f t="shared" si="7"/>
        <v>21.598700805467217</v>
      </c>
      <c r="AK47">
        <f t="shared" si="22"/>
        <v>8.655455744025506</v>
      </c>
      <c r="AL47">
        <f t="shared" si="26"/>
        <v>-2970.9824352793353</v>
      </c>
      <c r="AN47">
        <f t="shared" si="27"/>
        <v>0</v>
      </c>
      <c r="AO47">
        <f t="shared" si="27"/>
        <v>0</v>
      </c>
      <c r="AP47">
        <f t="shared" si="27"/>
        <v>-8.4187635400368291E-2</v>
      </c>
      <c r="AQ47">
        <f t="shared" si="27"/>
        <v>-20.413611609791079</v>
      </c>
      <c r="AR47">
        <f t="shared" si="27"/>
        <v>-20.497799245191448</v>
      </c>
      <c r="AS47">
        <f t="shared" si="27"/>
        <v>0.14751447262531317</v>
      </c>
      <c r="AT47">
        <f t="shared" si="27"/>
        <v>5.9114897739055962E-2</v>
      </c>
      <c r="AU47">
        <f t="shared" si="23"/>
        <v>-20.29116987482708</v>
      </c>
      <c r="AW47">
        <v>44</v>
      </c>
      <c r="AX47">
        <f>IF(Z47&gt;0, (R47*SUMPRODUCT(K47:$K$98, X47:$X$98)-K47*$AZ$3)/Z47, 0)</f>
        <v>413.94681249178331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</v>
      </c>
      <c r="S48">
        <f t="shared" si="1"/>
        <v>386.24767307354028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102.05066696632571</v>
      </c>
      <c r="AC48">
        <f t="shared" si="2"/>
        <v>82.940248818396881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-2933.2229848393299</v>
      </c>
      <c r="AI48">
        <f t="shared" si="25"/>
        <v>-2943.9596513101469</v>
      </c>
      <c r="AJ48">
        <f t="shared" si="7"/>
        <v>19.110418147928826</v>
      </c>
      <c r="AK48">
        <f t="shared" si="22"/>
        <v>7.1435466876428002</v>
      </c>
      <c r="AL48">
        <f t="shared" si="26"/>
        <v>-2917.7056864745755</v>
      </c>
      <c r="AN48">
        <f t="shared" si="27"/>
        <v>0</v>
      </c>
      <c r="AO48">
        <f t="shared" si="27"/>
        <v>0</v>
      </c>
      <c r="AP48">
        <f t="shared" si="27"/>
        <v>-6.5472427289451643E-2</v>
      </c>
      <c r="AQ48">
        <f t="shared" si="27"/>
        <v>-17.886858003890676</v>
      </c>
      <c r="AR48">
        <f t="shared" si="27"/>
        <v>-17.95233043118013</v>
      </c>
      <c r="AS48">
        <f t="shared" si="27"/>
        <v>0.11653574841522053</v>
      </c>
      <c r="AT48">
        <f t="shared" si="27"/>
        <v>4.3561504156503596E-2</v>
      </c>
      <c r="AU48">
        <f t="shared" si="23"/>
        <v>-17.792233178608406</v>
      </c>
      <c r="AW48">
        <v>45</v>
      </c>
      <c r="AX48">
        <f>IF(Z48&gt;0, (R48*SUMPRODUCT(K48:$K$98, X48:$X$98)-K48*$AZ$3)/Z48, 0)</f>
        <v>386.24767307354028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</v>
      </c>
      <c r="S49">
        <f t="shared" si="1"/>
        <v>359.67035906955016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82.940248818396881</v>
      </c>
      <c r="AC49">
        <f t="shared" si="2"/>
        <v>66.216956405454681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-2848.1427214265163</v>
      </c>
      <c r="AI49">
        <f t="shared" si="25"/>
        <v>-2857.3479498719121</v>
      </c>
      <c r="AJ49">
        <f t="shared" si="7"/>
        <v>16.7232924129422</v>
      </c>
      <c r="AK49">
        <f t="shared" si="22"/>
        <v>5.8058174172877823</v>
      </c>
      <c r="AL49">
        <f t="shared" si="26"/>
        <v>-2834.8188400416821</v>
      </c>
      <c r="AN49">
        <f t="shared" si="27"/>
        <v>0</v>
      </c>
      <c r="AO49">
        <f t="shared" si="27"/>
        <v>0</v>
      </c>
      <c r="AP49">
        <f t="shared" si="27"/>
        <v>-5.0119361312013687E-2</v>
      </c>
      <c r="AQ49">
        <f t="shared" si="27"/>
        <v>-15.507175619824633</v>
      </c>
      <c r="AR49">
        <f t="shared" si="27"/>
        <v>-15.557294981136645</v>
      </c>
      <c r="AS49">
        <f t="shared" si="27"/>
        <v>9.1052681608345593E-2</v>
      </c>
      <c r="AT49">
        <f t="shared" si="27"/>
        <v>3.161071586378407E-2</v>
      </c>
      <c r="AU49">
        <f t="shared" si="23"/>
        <v>-15.434631583664515</v>
      </c>
      <c r="AW49">
        <v>46</v>
      </c>
      <c r="AX49">
        <f>IF(Z49&gt;0, (R49*SUMPRODUCT(K49:$K$98, X49:$X$98)-K49*$AZ$3)/Z49, 0)</f>
        <v>359.67035906955016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</v>
      </c>
      <c r="S50">
        <f t="shared" si="1"/>
        <v>333.98393131319938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66.216956405454681</v>
      </c>
      <c r="AC50">
        <f t="shared" si="2"/>
        <v>51.748678634691181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-2731.9905329139251</v>
      </c>
      <c r="AI50">
        <f t="shared" si="25"/>
        <v>-2739.7377138084098</v>
      </c>
      <c r="AJ50">
        <f t="shared" si="7"/>
        <v>14.4682777707635</v>
      </c>
      <c r="AK50">
        <f t="shared" si="22"/>
        <v>4.6351869483818282</v>
      </c>
      <c r="AL50">
        <f t="shared" si="26"/>
        <v>-2720.6342490892644</v>
      </c>
      <c r="AN50">
        <f t="shared" si="27"/>
        <v>0</v>
      </c>
      <c r="AO50">
        <f t="shared" si="27"/>
        <v>0</v>
      </c>
      <c r="AP50">
        <f t="shared" si="27"/>
        <v>-3.7661414836092567E-2</v>
      </c>
      <c r="AQ50">
        <f t="shared" si="27"/>
        <v>-13.281041218696192</v>
      </c>
      <c r="AR50">
        <f t="shared" si="27"/>
        <v>-13.318702633532283</v>
      </c>
      <c r="AS50">
        <f t="shared" si="27"/>
        <v>7.0334721559999619E-2</v>
      </c>
      <c r="AT50">
        <f t="shared" si="27"/>
        <v>2.2533060849285601E-2</v>
      </c>
      <c r="AU50">
        <f t="shared" si="23"/>
        <v>-13.225834851122997</v>
      </c>
      <c r="AW50">
        <v>47</v>
      </c>
      <c r="AX50">
        <f>IF(Z50&gt;0, (R50*SUMPRODUCT(K50:$K$98, X50:$X$98)-K50*$AZ$3)/Z50, 0)</f>
        <v>333.98393131319938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</v>
      </c>
      <c r="S51">
        <f t="shared" si="1"/>
        <v>308.77213782301419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51.748678634691181</v>
      </c>
      <c r="AC51">
        <f t="shared" si="2"/>
        <v>39.395224781228208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-2580.746012710184</v>
      </c>
      <c r="AI51">
        <f t="shared" si="25"/>
        <v>-2587.1253487893691</v>
      </c>
      <c r="AJ51">
        <f t="shared" si="7"/>
        <v>12.353453853462973</v>
      </c>
      <c r="AK51">
        <f t="shared" si="22"/>
        <v>3.622407504428383</v>
      </c>
      <c r="AL51">
        <f t="shared" si="26"/>
        <v>-2571.1494874314776</v>
      </c>
      <c r="AN51">
        <f t="shared" si="27"/>
        <v>0</v>
      </c>
      <c r="AO51">
        <f t="shared" si="27"/>
        <v>0</v>
      </c>
      <c r="AP51">
        <f t="shared" si="27"/>
        <v>-2.7689199111040327E-2</v>
      </c>
      <c r="AQ51">
        <f t="shared" si="27"/>
        <v>-11.20160300601156</v>
      </c>
      <c r="AR51">
        <f t="shared" si="27"/>
        <v>-11.229292205122603</v>
      </c>
      <c r="AS51">
        <f t="shared" si="27"/>
        <v>5.3619567806386742E-2</v>
      </c>
      <c r="AT51">
        <f t="shared" si="27"/>
        <v>1.5722884232219313E-2</v>
      </c>
      <c r="AU51">
        <f t="shared" si="23"/>
        <v>-11.159949753083994</v>
      </c>
      <c r="AW51">
        <v>48</v>
      </c>
      <c r="AX51">
        <f>IF(Z51&gt;0, (R51*SUMPRODUCT(K51:$K$98, X51:$X$98)-K51*$AZ$3)/Z51, 0)</f>
        <v>308.77213782301419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</v>
      </c>
      <c r="S52">
        <f t="shared" si="1"/>
        <v>283.69658011345416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39.395224781228208</v>
      </c>
      <c r="AC52">
        <f t="shared" si="2"/>
        <v>29.021824779889108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-2401.2036496024762</v>
      </c>
      <c r="AI52">
        <f t="shared" si="25"/>
        <v>-2406.3185904960678</v>
      </c>
      <c r="AJ52">
        <f t="shared" si="7"/>
        <v>10.3734000013391</v>
      </c>
      <c r="AK52">
        <f t="shared" si="22"/>
        <v>2.757665734685975</v>
      </c>
      <c r="AL52">
        <f t="shared" si="26"/>
        <v>-2393.1875247600428</v>
      </c>
      <c r="AN52">
        <f t="shared" si="27"/>
        <v>0</v>
      </c>
      <c r="AO52">
        <f t="shared" si="27"/>
        <v>0</v>
      </c>
      <c r="AP52">
        <f t="shared" si="27"/>
        <v>-1.9822458107298959E-2</v>
      </c>
      <c r="AQ52">
        <f t="shared" si="27"/>
        <v>-9.3056322138483729</v>
      </c>
      <c r="AR52">
        <f t="shared" si="27"/>
        <v>-9.3254546719556703</v>
      </c>
      <c r="AS52">
        <f t="shared" si="27"/>
        <v>4.0201107155395495E-2</v>
      </c>
      <c r="AT52">
        <f t="shared" si="27"/>
        <v>1.0687066505153784E-2</v>
      </c>
      <c r="AU52">
        <f t="shared" si="23"/>
        <v>-9.2745664982951208</v>
      </c>
      <c r="AW52">
        <v>49</v>
      </c>
      <c r="AX52">
        <f>IF(Z52&gt;0, (R52*SUMPRODUCT(K52:$K$98, X52:$X$98)-K52*$AZ$3)/Z52, 0)</f>
        <v>283.69658011345416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</v>
      </c>
      <c r="S53">
        <f t="shared" si="1"/>
        <v>257.40184253388105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29.021824779889108</v>
      </c>
      <c r="AC53">
        <f t="shared" si="2"/>
        <v>20.455659534498299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-2180.6081795700552</v>
      </c>
      <c r="AI53">
        <f t="shared" si="25"/>
        <v>-2184.5816669649262</v>
      </c>
      <c r="AJ53">
        <f t="shared" si="7"/>
        <v>8.5661652453908097</v>
      </c>
      <c r="AK53">
        <f t="shared" si="22"/>
        <v>2.0315277345922378</v>
      </c>
      <c r="AL53">
        <f t="shared" si="26"/>
        <v>-2173.9839739849431</v>
      </c>
      <c r="AN53">
        <f t="shared" si="27"/>
        <v>0</v>
      </c>
      <c r="AO53">
        <f t="shared" si="27"/>
        <v>0</v>
      </c>
      <c r="AP53">
        <f t="shared" si="27"/>
        <v>-1.3748987151994248E-2</v>
      </c>
      <c r="AQ53">
        <f t="shared" si="27"/>
        <v>-7.5452998499864439</v>
      </c>
      <c r="AR53">
        <f t="shared" si="27"/>
        <v>-7.5590488371384383</v>
      </c>
      <c r="AS53">
        <f t="shared" si="27"/>
        <v>2.9640485597806999E-2</v>
      </c>
      <c r="AT53">
        <f t="shared" si="27"/>
        <v>7.0294544681036592E-3</v>
      </c>
      <c r="AU53">
        <f t="shared" si="23"/>
        <v>-7.5223788970725272</v>
      </c>
      <c r="AW53">
        <v>50</v>
      </c>
      <c r="AX53">
        <f>IF(Z53&gt;0, (R53*SUMPRODUCT(K53:$K$98, X53:$X$98)-K53*$AZ$3)/Z53, 0)</f>
        <v>257.40184253388105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</v>
      </c>
      <c r="S54">
        <f t="shared" si="1"/>
        <v>228.24058744790395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20.455659534498299</v>
      </c>
      <c r="AC54">
        <f t="shared" si="2"/>
        <v>13.570598049206097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-1921.7623494743423</v>
      </c>
      <c r="AI54">
        <f t="shared" si="25"/>
        <v>-1924.7352208205273</v>
      </c>
      <c r="AJ54">
        <f t="shared" si="7"/>
        <v>6.8850614852922014</v>
      </c>
      <c r="AK54">
        <f t="shared" si="22"/>
        <v>1.4318961674148811</v>
      </c>
      <c r="AL54">
        <f t="shared" si="26"/>
        <v>-1916.4182631678202</v>
      </c>
      <c r="AN54">
        <f t="shared" si="27"/>
        <v>0</v>
      </c>
      <c r="AO54">
        <f t="shared" si="27"/>
        <v>0</v>
      </c>
      <c r="AP54">
        <f t="shared" si="27"/>
        <v>-9.1845304625476076E-3</v>
      </c>
      <c r="AQ54">
        <f t="shared" si="27"/>
        <v>-5.9371842186088983</v>
      </c>
      <c r="AR54">
        <f t="shared" si="27"/>
        <v>-5.9463687490714463</v>
      </c>
      <c r="AS54">
        <f t="shared" si="27"/>
        <v>2.1271037184077461E-2</v>
      </c>
      <c r="AT54">
        <f t="shared" si="27"/>
        <v>4.4237682823724724E-3</v>
      </c>
      <c r="AU54">
        <f t="shared" si="23"/>
        <v>-5.9206739436049967</v>
      </c>
      <c r="AW54">
        <v>51</v>
      </c>
      <c r="AX54">
        <f>IF(Z54&gt;0, (R54*SUMPRODUCT(K54:$K$98, X54:$X$98)-K54*$AZ$3)/Z54, 0)</f>
        <v>228.24058744790395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</v>
      </c>
      <c r="S55">
        <f t="shared" si="1"/>
        <v>193.40715256712681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13.570598049206097</v>
      </c>
      <c r="AC55">
        <f t="shared" si="2"/>
        <v>8.2229123705027796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-1634.6780930337798</v>
      </c>
      <c r="AI55">
        <f t="shared" si="25"/>
        <v>-1636.8038966199861</v>
      </c>
      <c r="AJ55">
        <f t="shared" si="7"/>
        <v>5.3476856787033178</v>
      </c>
      <c r="AK55">
        <f t="shared" si="22"/>
        <v>0.94994186344442688</v>
      </c>
      <c r="AL55">
        <f t="shared" si="26"/>
        <v>-1630.5062690778384</v>
      </c>
      <c r="AN55">
        <f t="shared" si="27"/>
        <v>0</v>
      </c>
      <c r="AO55">
        <f t="shared" si="27"/>
        <v>0</v>
      </c>
      <c r="AP55">
        <f t="shared" si="27"/>
        <v>-5.8638919130560591E-3</v>
      </c>
      <c r="AQ55">
        <f t="shared" si="27"/>
        <v>-4.5091539558916871</v>
      </c>
      <c r="AR55">
        <f t="shared" si="27"/>
        <v>-4.5150178478047431</v>
      </c>
      <c r="AS55">
        <f t="shared" si="27"/>
        <v>1.4751245603492709E-2</v>
      </c>
      <c r="AT55">
        <f t="shared" si="27"/>
        <v>2.620353285256294E-3</v>
      </c>
      <c r="AU55">
        <f t="shared" si="23"/>
        <v>-4.497646248915995</v>
      </c>
      <c r="AW55">
        <v>52</v>
      </c>
      <c r="AX55">
        <f>IF(Z55&gt;0, (R55*SUMPRODUCT(K55:$K$98, X55:$X$98)-K55*$AZ$3)/Z55, 0)</f>
        <v>193.40715256712681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</v>
      </c>
      <c r="S56">
        <f t="shared" si="1"/>
        <v>147.08304318294128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8.2229123705027796</v>
      </c>
      <c r="AC56">
        <f t="shared" si="2"/>
        <v>4.2400963966696414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-1326.3003282702352</v>
      </c>
      <c r="AI56">
        <f t="shared" si="25"/>
        <v>-1327.7417236564443</v>
      </c>
      <c r="AJ56">
        <f t="shared" si="7"/>
        <v>3.9828159738331381</v>
      </c>
      <c r="AK56">
        <f t="shared" si="22"/>
        <v>0.57560386593519464</v>
      </c>
      <c r="AL56">
        <f t="shared" si="26"/>
        <v>-1323.183303816676</v>
      </c>
      <c r="AN56">
        <f t="shared" si="27"/>
        <v>0</v>
      </c>
      <c r="AO56">
        <f t="shared" si="27"/>
        <v>0</v>
      </c>
      <c r="AP56">
        <f t="shared" si="27"/>
        <v>-3.5499965097029289E-3</v>
      </c>
      <c r="AQ56">
        <f t="shared" si="27"/>
        <v>-3.266530184032534</v>
      </c>
      <c r="AR56">
        <f t="shared" si="27"/>
        <v>-3.2700801805422368</v>
      </c>
      <c r="AS56">
        <f t="shared" si="27"/>
        <v>9.8092327345952954E-3</v>
      </c>
      <c r="AT56">
        <f t="shared" si="27"/>
        <v>1.4176482973319682E-3</v>
      </c>
      <c r="AU56">
        <f t="shared" si="23"/>
        <v>-3.2588532995103097</v>
      </c>
      <c r="AW56">
        <v>53</v>
      </c>
      <c r="AX56">
        <f>IF(Z56&gt;0, (R56*SUMPRODUCT(K56:$K$98, X56:$X$98)-K56*$AZ$3)/Z56, 0)</f>
        <v>147.08304318294128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</v>
      </c>
      <c r="S57">
        <f t="shared" si="1"/>
        <v>78.627212370431778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4.2400963966696414</v>
      </c>
      <c r="AC57">
        <f t="shared" si="2"/>
        <v>1.4435108394751044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-1018.070689508649</v>
      </c>
      <c r="AI57">
        <f t="shared" si="25"/>
        <v>-1018.9886355962417</v>
      </c>
      <c r="AJ57">
        <f t="shared" si="7"/>
        <v>2.7965855571945371</v>
      </c>
      <c r="AK57">
        <f t="shared" si="22"/>
        <v>0.29680674776687493</v>
      </c>
      <c r="AL57">
        <f t="shared" si="26"/>
        <v>-1015.8952432912803</v>
      </c>
      <c r="AN57">
        <f t="shared" si="27"/>
        <v>0</v>
      </c>
      <c r="AO57">
        <f t="shared" si="27"/>
        <v>0</v>
      </c>
      <c r="AP57">
        <f t="shared" si="27"/>
        <v>-2.0185706343930397E-3</v>
      </c>
      <c r="AQ57">
        <f t="shared" si="27"/>
        <v>-2.2387454180101685</v>
      </c>
      <c r="AR57">
        <f t="shared" si="27"/>
        <v>-2.2407639886445616</v>
      </c>
      <c r="AS57">
        <f t="shared" si="27"/>
        <v>6.1497135383244859E-3</v>
      </c>
      <c r="AT57">
        <f t="shared" si="27"/>
        <v>6.5268036241990831E-4</v>
      </c>
      <c r="AU57">
        <f t="shared" si="23"/>
        <v>-2.2339615947438172</v>
      </c>
      <c r="AW57">
        <v>54</v>
      </c>
      <c r="AX57">
        <f>IF(Z57&gt;0, (R57*SUMPRODUCT(K57:$K$98, X57:$X$98)-K57*$AZ$3)/Z57, 0)</f>
        <v>78.627212370431778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</v>
      </c>
      <c r="S58">
        <f t="shared" si="1"/>
        <v>-34.569763091912591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1.4435108394751044</v>
      </c>
      <c r="AC58">
        <f t="shared" si="2"/>
        <v>-0.37564116171542494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-730.91556179153963</v>
      </c>
      <c r="AI58">
        <f t="shared" si="25"/>
        <v>-731.45887063736063</v>
      </c>
      <c r="AJ58">
        <f t="shared" si="7"/>
        <v>1.8191520011905293</v>
      </c>
      <c r="AK58">
        <f t="shared" si="22"/>
        <v>0.10104575876325732</v>
      </c>
      <c r="AL58">
        <f t="shared" si="26"/>
        <v>-729.53867287740684</v>
      </c>
      <c r="AN58">
        <f t="shared" si="27"/>
        <v>0</v>
      </c>
      <c r="AO58">
        <f t="shared" si="27"/>
        <v>0</v>
      </c>
      <c r="AP58">
        <f t="shared" si="27"/>
        <v>-1.066732505555186E-3</v>
      </c>
      <c r="AQ58">
        <f t="shared" si="27"/>
        <v>-1.435079503263037</v>
      </c>
      <c r="AR58">
        <f t="shared" si="27"/>
        <v>-1.4361462357685921</v>
      </c>
      <c r="AS58">
        <f t="shared" si="27"/>
        <v>3.5717227634743218E-3</v>
      </c>
      <c r="AT58">
        <f t="shared" si="27"/>
        <v>1.9839322744392342E-4</v>
      </c>
      <c r="AU58">
        <f t="shared" si="23"/>
        <v>-1.4323761197776739</v>
      </c>
      <c r="AW58">
        <v>55</v>
      </c>
      <c r="AX58">
        <f>IF(Z58&gt;0, (R58*SUMPRODUCT(K58:$K$98, X58:$X$98)-K58*$AZ$3)/Z58, 0)</f>
        <v>-34.569763091912591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</v>
      </c>
      <c r="S59">
        <f t="shared" si="1"/>
        <v>-243.64003807663977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-0.37564116171542494</v>
      </c>
      <c r="AC59">
        <f t="shared" si="2"/>
        <v>-1.4360836856752148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-486.32307061097032</v>
      </c>
      <c r="AI59">
        <f t="shared" si="25"/>
        <v>-486.6177848330276</v>
      </c>
      <c r="AJ59">
        <f t="shared" si="7"/>
        <v>1.0604425239597899</v>
      </c>
      <c r="AK59">
        <f t="shared" si="22"/>
        <v>-2.629488132007975E-2</v>
      </c>
      <c r="AL59">
        <f t="shared" si="26"/>
        <v>-485.58363719038789</v>
      </c>
      <c r="AN59">
        <f t="shared" si="27"/>
        <v>0</v>
      </c>
      <c r="AO59">
        <f t="shared" si="27"/>
        <v>0</v>
      </c>
      <c r="AP59">
        <f t="shared" si="27"/>
        <v>-5.166445169000497E-4</v>
      </c>
      <c r="AQ59">
        <f t="shared" si="27"/>
        <v>-0.85254164566353274</v>
      </c>
      <c r="AR59">
        <f t="shared" si="27"/>
        <v>-0.85305829018043278</v>
      </c>
      <c r="AS59">
        <f t="shared" si="27"/>
        <v>1.8589934739729284E-3</v>
      </c>
      <c r="AT59">
        <f t="shared" si="27"/>
        <v>-4.6095862499356385E-5</v>
      </c>
      <c r="AU59">
        <f t="shared" si="23"/>
        <v>-0.85124539256895926</v>
      </c>
      <c r="AW59">
        <v>56</v>
      </c>
      <c r="AX59">
        <f>IF(Z59&gt;0, (R59*SUMPRODUCT(K59:$K$98, X59:$X$98)-K59*$AZ$3)/Z59, 0)</f>
        <v>-243.64003807663977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</v>
      </c>
      <c r="S60">
        <f t="shared" si="1"/>
        <v>-680.99029532072279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-1.4360836856752148</v>
      </c>
      <c r="AC60">
        <f t="shared" si="2"/>
        <v>-1.954128028389418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-296.58028649535174</v>
      </c>
      <c r="AI60">
        <f t="shared" si="25"/>
        <v>-296.72376343194077</v>
      </c>
      <c r="AJ60">
        <f t="shared" si="7"/>
        <v>0.51804434271420319</v>
      </c>
      <c r="AK60">
        <f t="shared" si="22"/>
        <v>-0.10052585799726504</v>
      </c>
      <c r="AL60">
        <f t="shared" si="26"/>
        <v>-296.30624494722383</v>
      </c>
      <c r="AN60">
        <f t="shared" si="27"/>
        <v>0</v>
      </c>
      <c r="AO60">
        <f t="shared" si="27"/>
        <v>0</v>
      </c>
      <c r="AP60">
        <f t="shared" si="27"/>
        <v>-2.2457158446848632E-4</v>
      </c>
      <c r="AQ60">
        <f t="shared" si="27"/>
        <v>-0.46421053058275802</v>
      </c>
      <c r="AR60">
        <f t="shared" si="27"/>
        <v>-0.4644351021672265</v>
      </c>
      <c r="AS60">
        <f t="shared" si="27"/>
        <v>8.1084836095647041E-4</v>
      </c>
      <c r="AT60">
        <f t="shared" si="27"/>
        <v>-1.573441122120191E-4</v>
      </c>
      <c r="AU60">
        <f t="shared" si="23"/>
        <v>-0.46378159791848206</v>
      </c>
      <c r="AW60">
        <v>57</v>
      </c>
      <c r="AX60">
        <f>IF(Z60&gt;0, (R60*SUMPRODUCT(K60:$K$98, X60:$X$98)-K60*$AZ$3)/Z60, 0)</f>
        <v>-680.99029532072279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</v>
      </c>
      <c r="S61">
        <f t="shared" si="1"/>
        <v>-1740.7786716022372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-1.954128028389418</v>
      </c>
      <c r="AC61">
        <f t="shared" si="2"/>
        <v>-2.1196802527674183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-162.31812215596563</v>
      </c>
      <c r="AI61">
        <f t="shared" si="25"/>
        <v>-162.37900526211078</v>
      </c>
      <c r="AJ61">
        <f t="shared" si="7"/>
        <v>0.16555222437800032</v>
      </c>
      <c r="AK61">
        <f t="shared" si="22"/>
        <v>-0.13678896198725926</v>
      </c>
      <c r="AL61">
        <f t="shared" si="26"/>
        <v>-162.35024199972005</v>
      </c>
      <c r="AN61">
        <f t="shared" si="27"/>
        <v>0</v>
      </c>
      <c r="AO61">
        <f t="shared" si="27"/>
        <v>0</v>
      </c>
      <c r="AP61">
        <f t="shared" si="27"/>
        <v>-8.5084702831413877E-5</v>
      </c>
      <c r="AQ61">
        <f t="shared" si="27"/>
        <v>-0.22684107402253195</v>
      </c>
      <c r="AR61">
        <f t="shared" si="27"/>
        <v>-0.2269261587253634</v>
      </c>
      <c r="AS61">
        <f t="shared" si="27"/>
        <v>2.3136076173084646E-4</v>
      </c>
      <c r="AT61">
        <f t="shared" si="27"/>
        <v>-1.911638370347964E-4</v>
      </c>
      <c r="AU61">
        <f t="shared" si="23"/>
        <v>-0.22688596180066736</v>
      </c>
      <c r="AW61">
        <v>58</v>
      </c>
      <c r="AX61">
        <f>IF(Z61&gt;0, (R61*SUMPRODUCT(K61:$K$98, X61:$X$98)-K61*$AZ$3)/Z61, 0)</f>
        <v>-1740.7786716022372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</v>
      </c>
      <c r="S62">
        <f t="shared" si="1"/>
        <v>-4826.9704646105656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-2.1196802527674183</v>
      </c>
      <c r="AC62">
        <f t="shared" si="2"/>
        <v>-2.0798621248214171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-77.460196093755712</v>
      </c>
      <c r="AI62">
        <f t="shared" si="25"/>
        <v>-77.481740270792528</v>
      </c>
      <c r="AJ62">
        <f t="shared" si="7"/>
        <v>-3.9818127946001258E-2</v>
      </c>
      <c r="AK62">
        <f t="shared" si="22"/>
        <v>-0.14837761769371929</v>
      </c>
      <c r="AL62">
        <f t="shared" si="26"/>
        <v>-77.66993601643226</v>
      </c>
      <c r="AN62">
        <f t="shared" si="27"/>
        <v>0</v>
      </c>
      <c r="AO62">
        <f t="shared" si="27"/>
        <v>0</v>
      </c>
      <c r="AP62">
        <f t="shared" si="27"/>
        <v>-2.6882309175668121E-5</v>
      </c>
      <c r="AQ62">
        <f t="shared" si="27"/>
        <v>-9.6652981297056156E-2</v>
      </c>
      <c r="AR62">
        <f t="shared" si="27"/>
        <v>-9.667986360623182E-2</v>
      </c>
      <c r="AS62">
        <f t="shared" si="27"/>
        <v>-4.9684108351474861E-5</v>
      </c>
      <c r="AT62">
        <f t="shared" si="27"/>
        <v>-1.8514204496067471E-4</v>
      </c>
      <c r="AU62">
        <f t="shared" si="23"/>
        <v>-9.6914689759543982E-2</v>
      </c>
      <c r="AW62">
        <v>59</v>
      </c>
      <c r="AX62">
        <f>IF(Z62&gt;0, (R62*SUMPRODUCT(K62:$K$98, X62:$X$98)-K62*$AZ$3)/Z62, 0)</f>
        <v>-4826.9704646105656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</v>
      </c>
      <c r="S63">
        <f t="shared" si="1"/>
        <v>-16198.436361797865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-2.0798621248214171</v>
      </c>
      <c r="AC63">
        <f t="shared" si="2"/>
        <v>-1.9384265329322825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-30.690719609315277</v>
      </c>
      <c r="AI63">
        <f t="shared" si="25"/>
        <v>-30.696702984777072</v>
      </c>
      <c r="AJ63">
        <f t="shared" si="7"/>
        <v>-0.14143559188913457</v>
      </c>
      <c r="AK63">
        <f t="shared" si="22"/>
        <v>-0.14559034873749921</v>
      </c>
      <c r="AL63">
        <f t="shared" si="26"/>
        <v>-30.983728925403707</v>
      </c>
      <c r="AN63">
        <f t="shared" si="27"/>
        <v>0</v>
      </c>
      <c r="AO63">
        <f t="shared" si="27"/>
        <v>0</v>
      </c>
      <c r="AP63">
        <f t="shared" si="27"/>
        <v>-6.665993653212119E-6</v>
      </c>
      <c r="AQ63">
        <f t="shared" si="27"/>
        <v>-3.4192094986274756E-2</v>
      </c>
      <c r="AR63">
        <f t="shared" si="27"/>
        <v>-3.4198760979927974E-2</v>
      </c>
      <c r="AS63">
        <f t="shared" si="27"/>
        <v>-1.5757138489660763E-4</v>
      </c>
      <c r="AT63">
        <f t="shared" si="27"/>
        <v>-1.6220014051434952E-4</v>
      </c>
      <c r="AU63">
        <f t="shared" si="23"/>
        <v>-3.4518532505338928E-2</v>
      </c>
      <c r="AW63">
        <v>60</v>
      </c>
      <c r="AX63">
        <f>IF(Z63&gt;0, (R63*SUMPRODUCT(K63:$K$98, X63:$X$98)-K63*$AZ$3)/Z63, 0)</f>
        <v>-16198.436361797865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</v>
      </c>
      <c r="S64">
        <f t="shared" si="1"/>
        <v>-74216.347196866816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-1.9384265329322825</v>
      </c>
      <c r="AC64">
        <f t="shared" si="2"/>
        <v>-1.7600395447166008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-9.4755849356573822</v>
      </c>
      <c r="AI64">
        <f t="shared" si="25"/>
        <v>-9.4767706848967297</v>
      </c>
      <c r="AJ64">
        <f t="shared" si="7"/>
        <v>-0.17838698821568166</v>
      </c>
      <c r="AK64">
        <f t="shared" si="22"/>
        <v>-0.13568985730525979</v>
      </c>
      <c r="AL64">
        <f t="shared" si="26"/>
        <v>-9.7908475304176701</v>
      </c>
      <c r="AN64">
        <f t="shared" si="27"/>
        <v>0</v>
      </c>
      <c r="AO64">
        <f t="shared" si="27"/>
        <v>0</v>
      </c>
      <c r="AP64">
        <f t="shared" si="27"/>
        <v>-1.1794878508231073E-6</v>
      </c>
      <c r="AQ64">
        <f t="shared" si="27"/>
        <v>-9.4255487924252094E-3</v>
      </c>
      <c r="AR64">
        <f t="shared" si="27"/>
        <v>-9.4267282802760321E-3</v>
      </c>
      <c r="AS64">
        <f t="shared" si="27"/>
        <v>-1.7744500975696645E-4</v>
      </c>
      <c r="AT64">
        <f t="shared" si="27"/>
        <v>-1.3497334247463124E-4</v>
      </c>
      <c r="AU64">
        <f t="shared" si="23"/>
        <v>-9.7391466325076302E-3</v>
      </c>
      <c r="AW64">
        <v>61</v>
      </c>
      <c r="AX64">
        <f>IF(Z64&gt;0, (R64*SUMPRODUCT(K64:$K$98, X64:$X$98)-K64*$AZ$3)/Z64, 0)</f>
        <v>-74216.347196866816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</v>
      </c>
      <c r="S65">
        <f t="shared" si="1"/>
        <v>-339848.10717976961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-1.7600395447166008</v>
      </c>
      <c r="AC65">
        <f t="shared" si="2"/>
        <v>-1.5796623406501371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-1.882969270354063</v>
      </c>
      <c r="AI65">
        <f t="shared" si="25"/>
        <v>-1.88320167746584</v>
      </c>
      <c r="AJ65">
        <f t="shared" si="7"/>
        <v>-0.18037720406646374</v>
      </c>
      <c r="AK65">
        <f t="shared" si="22"/>
        <v>-0.12320276813016207</v>
      </c>
      <c r="AL65">
        <f t="shared" si="26"/>
        <v>-2.1867816496624659</v>
      </c>
      <c r="AN65">
        <f t="shared" si="27"/>
        <v>0</v>
      </c>
      <c r="AO65">
        <f t="shared" si="27"/>
        <v>0</v>
      </c>
      <c r="AP65">
        <f t="shared" si="27"/>
        <v>-2.0641060557915735E-7</v>
      </c>
      <c r="AQ65">
        <f t="shared" si="27"/>
        <v>-1.6723448108325353E-3</v>
      </c>
      <c r="AR65">
        <f t="shared" si="27"/>
        <v>-1.6725512214381146E-3</v>
      </c>
      <c r="AS65">
        <f t="shared" si="27"/>
        <v>-1.6020063946997436E-4</v>
      </c>
      <c r="AT65">
        <f t="shared" si="27"/>
        <v>-1.0942159981396746E-4</v>
      </c>
      <c r="AU65">
        <f t="shared" si="23"/>
        <v>-1.9421734607220564E-3</v>
      </c>
      <c r="AW65">
        <v>62</v>
      </c>
      <c r="AX65">
        <f>IF(Z65&gt;0, (R65*SUMPRODUCT(K65:$K$98, X65:$X$98)-K65*$AZ$3)/Z65, 0)</f>
        <v>-339848.10717976961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</v>
      </c>
      <c r="S66">
        <f t="shared" si="1"/>
        <v>-1568528.0553064675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-1.5796623406501371</v>
      </c>
      <c r="AC66">
        <f t="shared" si="2"/>
        <v>-1.4118679418369613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-0.37015379642099466</v>
      </c>
      <c r="AI66">
        <f t="shared" si="25"/>
        <v>-0.37019880256344334</v>
      </c>
      <c r="AJ66">
        <f t="shared" si="7"/>
        <v>-0.16779439881317582</v>
      </c>
      <c r="AK66">
        <f t="shared" si="22"/>
        <v>-0.1105763638455096</v>
      </c>
      <c r="AL66">
        <f t="shared" si="26"/>
        <v>-0.64856956522212872</v>
      </c>
      <c r="AN66">
        <f t="shared" si="27"/>
        <v>0</v>
      </c>
      <c r="AO66">
        <f t="shared" si="27"/>
        <v>0</v>
      </c>
      <c r="AP66">
        <f t="shared" si="27"/>
        <v>-3.5689162952732456E-8</v>
      </c>
      <c r="AQ66">
        <f t="shared" si="27"/>
        <v>-2.9352613752911679E-4</v>
      </c>
      <c r="AR66">
        <f t="shared" si="27"/>
        <v>-2.9356182669206953E-4</v>
      </c>
      <c r="AS66">
        <f t="shared" si="27"/>
        <v>-1.3305831862017397E-4</v>
      </c>
      <c r="AT66">
        <f t="shared" si="27"/>
        <v>-8.7685317009883267E-5</v>
      </c>
      <c r="AU66">
        <f t="shared" si="23"/>
        <v>-5.1430546232212671E-4</v>
      </c>
      <c r="AW66">
        <v>63</v>
      </c>
      <c r="AX66">
        <f>IF(Z66&gt;0, (R66*SUMPRODUCT(K66:$K$98, X66:$X$98)-K66*$AZ$3)/Z66, 0)</f>
        <v>-1568528.0553064675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-7331307.6797999833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-1.4118679418369613</v>
      </c>
      <c r="AC67">
        <f t="shared" ref="AC67:AC98" si="30">S67*Z67</f>
        <v>-1.2608518754530547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-7.1913976806079888E-2</v>
      </c>
      <c r="AI67">
        <f t="shared" ref="AI67:AI98" si="34">SUM(AE67:AH67)</f>
        <v>-7.1922575898701019E-2</v>
      </c>
      <c r="AJ67">
        <f t="shared" ref="AJ67:AJ98" si="35">AB67-AC67</f>
        <v>-0.15101606638390663</v>
      </c>
      <c r="AK67">
        <f t="shared" si="22"/>
        <v>-9.8830755928587297E-2</v>
      </c>
      <c r="AL67">
        <f t="shared" si="26"/>
        <v>-0.32176939821119493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-5.0916653839821381E-5</v>
      </c>
      <c r="AR67">
        <f t="shared" si="36"/>
        <v>-5.0922742183725757E-5</v>
      </c>
      <c r="AS67">
        <f t="shared" si="36"/>
        <v>-1.0692264727697249E-4</v>
      </c>
      <c r="AT67">
        <f t="shared" si="36"/>
        <v>-6.9974316702206335E-5</v>
      </c>
      <c r="AU67">
        <f t="shared" si="23"/>
        <v>-2.2781970616290458E-4</v>
      </c>
      <c r="AW67">
        <v>64</v>
      </c>
      <c r="AX67">
        <f>IF(Z67&gt;0, (R67*SUMPRODUCT(K67:$K$98, X67:$X$98)-K67*$AZ$3)/Z67, 0)</f>
        <v>-7331307.6797999833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100000</v>
      </c>
      <c r="S68">
        <f t="shared" si="29"/>
        <v>-34781847.048626453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-1.2608518754530547</v>
      </c>
      <c r="AC68">
        <f t="shared" si="30"/>
        <v>-1.1258049416413267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-1.3789443306157499E-2</v>
      </c>
      <c r="AI68">
        <f t="shared" si="34"/>
        <v>-1.3791061686199346E-2</v>
      </c>
      <c r="AJ68">
        <f t="shared" si="35"/>
        <v>-0.13504693381172794</v>
      </c>
      <c r="AK68">
        <f t="shared" si="22"/>
        <v>-8.8259631281713838E-2</v>
      </c>
      <c r="AL68">
        <f t="shared" si="26"/>
        <v>-0.23709762677964114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-8.7171648714202794E-6</v>
      </c>
      <c r="AR68">
        <f t="shared" si="36"/>
        <v>-8.7181879501143346E-6</v>
      </c>
      <c r="AS68">
        <f t="shared" si="36"/>
        <v>-8.5371567312723863E-5</v>
      </c>
      <c r="AT68">
        <f t="shared" si="36"/>
        <v>-5.5794403029302011E-5</v>
      </c>
      <c r="AU68">
        <f t="shared" si="23"/>
        <v>-1.4988415829214022E-4</v>
      </c>
      <c r="AW68">
        <v>65</v>
      </c>
      <c r="AX68">
        <f>IF(Z68&gt;0, (R68*SUMPRODUCT(K68:$K$98, X68:$X$98)-K68*$AZ$3)/Z68, 0)</f>
        <v>-34781847.048626453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100000</v>
      </c>
      <c r="S69">
        <f t="shared" si="29"/>
        <v>-167539667.67635766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-1.1258049416413267</v>
      </c>
      <c r="AC69">
        <f t="shared" si="30"/>
        <v>-1.0051905780333699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-2.6044207913913258E-3</v>
      </c>
      <c r="AI69">
        <f t="shared" si="34"/>
        <v>-2.6047207772370586E-3</v>
      </c>
      <c r="AJ69">
        <f t="shared" si="35"/>
        <v>-0.12061436360795685</v>
      </c>
      <c r="AK69">
        <f t="shared" si="22"/>
        <v>-7.8806345914892884E-2</v>
      </c>
      <c r="AL69">
        <f t="shared" si="26"/>
        <v>-0.20202543030008679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-1.4700146316545478E-6</v>
      </c>
      <c r="AR69">
        <f t="shared" si="36"/>
        <v>-1.4701839528272146E-6</v>
      </c>
      <c r="AS69">
        <f t="shared" si="36"/>
        <v>-6.8078430289553589E-5</v>
      </c>
      <c r="AT69">
        <f t="shared" si="36"/>
        <v>-4.4480708319117269E-5</v>
      </c>
      <c r="AU69">
        <f t="shared" si="23"/>
        <v>-1.1402932256149808E-4</v>
      </c>
      <c r="AW69">
        <v>66</v>
      </c>
      <c r="AX69">
        <f>IF(Z69&gt;0, (R69*SUMPRODUCT(K69:$K$98, X69:$X$98)-K69*$AZ$3)/Z69, 0)</f>
        <v>-167539667.67635766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100000</v>
      </c>
      <c r="S70">
        <f t="shared" si="29"/>
        <v>-820598717.20309532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-1.0051905780333699</v>
      </c>
      <c r="AC70">
        <f t="shared" si="30"/>
        <v>-0.89749286878654755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-4.8460148079157293E-4</v>
      </c>
      <c r="AI70">
        <f t="shared" si="34"/>
        <v>-4.8465616603845249E-4</v>
      </c>
      <c r="AJ70">
        <f t="shared" si="35"/>
        <v>-0.10769770924682232</v>
      </c>
      <c r="AK70">
        <f t="shared" si="22"/>
        <v>-7.0363340462335902E-2</v>
      </c>
      <c r="AL70">
        <f t="shared" si="26"/>
        <v>-0.17854570587519666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-2.4421774563621319E-7</v>
      </c>
      <c r="AR70">
        <f t="shared" si="36"/>
        <v>-2.4424530458566308E-7</v>
      </c>
      <c r="AS70">
        <f t="shared" si="36"/>
        <v>-5.4274889378135546E-5</v>
      </c>
      <c r="AT70">
        <f t="shared" si="36"/>
        <v>-3.546001624897189E-5</v>
      </c>
      <c r="AU70">
        <f t="shared" si="23"/>
        <v>-8.9979150931693102E-5</v>
      </c>
      <c r="AW70">
        <v>67</v>
      </c>
      <c r="AX70">
        <f>IF(Z70&gt;0, (R70*SUMPRODUCT(K70:$K$98, X70:$X$98)-K70*$AZ$3)/Z70, 0)</f>
        <v>-820598717.20309532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100000</v>
      </c>
      <c r="S71">
        <f t="shared" si="29"/>
        <v>-4091411850.1974835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-0.89749286878654755</v>
      </c>
      <c r="AC71">
        <f t="shared" si="30"/>
        <v>-0.80133313152085206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-8.869105262927478E-5</v>
      </c>
      <c r="AI71">
        <f t="shared" si="34"/>
        <v>-8.8700845497370943E-5</v>
      </c>
      <c r="AJ71">
        <f t="shared" si="35"/>
        <v>-9.6159737265695489E-2</v>
      </c>
      <c r="AK71">
        <f t="shared" si="22"/>
        <v>-6.2824500815058332E-2</v>
      </c>
      <c r="AL71">
        <f t="shared" si="26"/>
        <v>-0.15907293892625118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-3.9907476610331338E-8</v>
      </c>
      <c r="AR71">
        <f t="shared" si="36"/>
        <v>-3.9911883014843517E-8</v>
      </c>
      <c r="AS71">
        <f t="shared" si="36"/>
        <v>-4.3268090207779146E-5</v>
      </c>
      <c r="AT71">
        <f t="shared" si="36"/>
        <v>-2.8268548207591424E-5</v>
      </c>
      <c r="AU71">
        <f t="shared" si="23"/>
        <v>-7.1576550298385413E-5</v>
      </c>
      <c r="AW71">
        <v>68</v>
      </c>
      <c r="AX71">
        <f>IF(Z71&gt;0, (R71*SUMPRODUCT(K71:$K$98, X71:$X$98)-K71*$AZ$3)/Z71, 0)</f>
        <v>-4091411850.1974835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100000</v>
      </c>
      <c r="S72">
        <f t="shared" si="29"/>
        <v>-20784957297.800724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-0.80133313152085206</v>
      </c>
      <c r="AC72">
        <f t="shared" si="30"/>
        <v>-0.71547604510382778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-1.5947600672912846E-5</v>
      </c>
      <c r="AI72">
        <f t="shared" si="34"/>
        <v>-1.5949321811991585E-5</v>
      </c>
      <c r="AJ72">
        <f t="shared" si="35"/>
        <v>-8.5857086417024275E-2</v>
      </c>
      <c r="AK72">
        <f t="shared" si="22"/>
        <v>-5.6093319206459651E-2</v>
      </c>
      <c r="AL72">
        <f t="shared" si="26"/>
        <v>-0.14196635494529591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-6.4069566889987975E-9</v>
      </c>
      <c r="AR72">
        <f t="shared" si="36"/>
        <v>-6.4076481574998842E-9</v>
      </c>
      <c r="AS72">
        <f t="shared" si="36"/>
        <v>-3.4493128176442377E-5</v>
      </c>
      <c r="AT72">
        <f t="shared" si="36"/>
        <v>-2.2535519547363289E-5</v>
      </c>
      <c r="AU72">
        <f t="shared" si="23"/>
        <v>-5.7035055371963164E-5</v>
      </c>
      <c r="AW72">
        <v>69</v>
      </c>
      <c r="AX72">
        <f>IF(Z72&gt;0, (R72*SUMPRODUCT(K72:$K$98, X72:$X$98)-K72*$AZ$3)/Z72, 0)</f>
        <v>-20784957297.800724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100000</v>
      </c>
      <c r="S73">
        <f t="shared" si="29"/>
        <v>-107776760013.87546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-0.71547604510382778</v>
      </c>
      <c r="AC73">
        <f t="shared" si="30"/>
        <v>-0.63881790300676577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-2.8151321367541347E-6</v>
      </c>
      <c r="AI73">
        <f t="shared" si="34"/>
        <v>-2.8154284983737105E-6</v>
      </c>
      <c r="AJ73">
        <f t="shared" si="35"/>
        <v>-7.665814209706201E-2</v>
      </c>
      <c r="AK73">
        <f t="shared" ref="AK73:AK98" si="49">G73*SUM(AB73:AB73, AE73:AF73)</f>
        <v>-5.0083323157267948E-2</v>
      </c>
      <c r="AL73">
        <f t="shared" si="26"/>
        <v>-0.12674428068282834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-1.0098042581049417E-9</v>
      </c>
      <c r="AR73">
        <f t="shared" si="36"/>
        <v>-1.0099105647402428E-9</v>
      </c>
      <c r="AS73">
        <f t="shared" si="36"/>
        <v>-2.7497721082918969E-5</v>
      </c>
      <c r="AT73">
        <f t="shared" si="36"/>
        <v>-1.7965179084832428E-5</v>
      </c>
      <c r="AU73">
        <f t="shared" si="23"/>
        <v>-4.5463910078316142E-5</v>
      </c>
      <c r="AW73">
        <v>70</v>
      </c>
      <c r="AX73">
        <f>IF(Z73&gt;0, (R73*SUMPRODUCT(K73:$K$98, X73:$X$98)-K73*$AZ$3)/Z73, 0)</f>
        <v>-107776760013.87546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100000</v>
      </c>
      <c r="S74">
        <f t="shared" si="29"/>
        <v>-571016075519.49414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-0.63881790300676577</v>
      </c>
      <c r="AC74">
        <f t="shared" si="30"/>
        <v>-0.57037312856655342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-4.8690860375688643E-7</v>
      </c>
      <c r="AI74">
        <f t="shared" si="34"/>
        <v>-4.8695854745838801E-7</v>
      </c>
      <c r="AJ74">
        <f t="shared" si="35"/>
        <v>-6.8444774440212353E-2</v>
      </c>
      <c r="AK74">
        <f t="shared" si="49"/>
        <v>-4.4717253210473609E-2</v>
      </c>
      <c r="AL74">
        <f t="shared" si="26"/>
        <v>-0.11316251460923342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-1.5594370171901611E-10</v>
      </c>
      <c r="AR74">
        <f t="shared" si="36"/>
        <v>-1.5595969734043174E-10</v>
      </c>
      <c r="AS74">
        <f t="shared" si="36"/>
        <v>-2.1921016402616514E-5</v>
      </c>
      <c r="AT74">
        <f t="shared" si="36"/>
        <v>-1.4321730900917945E-5</v>
      </c>
      <c r="AU74">
        <f t="shared" si="23"/>
        <v>-3.6242903263231799E-5</v>
      </c>
      <c r="AW74">
        <v>71</v>
      </c>
      <c r="AX74">
        <f>IF(Z74&gt;0, (R74*SUMPRODUCT(K74:$K$98, X74:$X$98)-K74*$AZ$3)/Z74, 0)</f>
        <v>-571016075519.49414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100000</v>
      </c>
      <c r="S75">
        <f t="shared" si="29"/>
        <v>-3096678608270.1602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-0.57037312856655342</v>
      </c>
      <c r="AC75">
        <f t="shared" si="30"/>
        <v>-0.50926172207069653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-8.2443111592294814E-8</v>
      </c>
      <c r="AI75">
        <f t="shared" si="34"/>
        <v>-8.2451334300985199E-8</v>
      </c>
      <c r="AJ75">
        <f t="shared" si="35"/>
        <v>-6.111140649585689E-2</v>
      </c>
      <c r="AK75">
        <f t="shared" si="49"/>
        <v>-3.9926118999658741E-2</v>
      </c>
      <c r="AL75">
        <f t="shared" si="26"/>
        <v>-0.10103760794684993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-2.3575273645774E-11</v>
      </c>
      <c r="AR75">
        <f t="shared" si="36"/>
        <v>-2.3577624995738133E-11</v>
      </c>
      <c r="AS75">
        <f t="shared" si="36"/>
        <v>-1.7475300279090965E-5</v>
      </c>
      <c r="AT75">
        <f t="shared" si="36"/>
        <v>-1.1417196207798917E-5</v>
      </c>
      <c r="AU75">
        <f t="shared" si="23"/>
        <v>-2.8892520064514877E-5</v>
      </c>
      <c r="AW75">
        <v>72</v>
      </c>
      <c r="AX75">
        <f>IF(Z75&gt;0, (R75*SUMPRODUCT(K75:$K$98, X75:$X$98)-K75*$AZ$3)/Z75, 0)</f>
        <v>-3096678608270.1602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100000</v>
      </c>
      <c r="S76">
        <f t="shared" si="29"/>
        <v>-17223665707726.297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-0.50926172207069653</v>
      </c>
      <c r="AC76">
        <f t="shared" si="30"/>
        <v>-0.45469796615516417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-1.3641002737030946E-8</v>
      </c>
      <c r="AI76">
        <f t="shared" si="34"/>
        <v>-1.3642322717265906E-8</v>
      </c>
      <c r="AJ76">
        <f t="shared" si="35"/>
        <v>-5.4563755915532364E-2</v>
      </c>
      <c r="AK76">
        <f t="shared" si="49"/>
        <v>-3.5648320544948764E-2</v>
      </c>
      <c r="AL76">
        <f t="shared" si="26"/>
        <v>-9.0212090102803844E-2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-3.4828168838087349E-12</v>
      </c>
      <c r="AR76">
        <f t="shared" si="36"/>
        <v>-3.4831539007815512E-12</v>
      </c>
      <c r="AS76">
        <f t="shared" si="36"/>
        <v>-1.3931202420387268E-5</v>
      </c>
      <c r="AT76">
        <f t="shared" si="36"/>
        <v>-9.1017189180915633E-6</v>
      </c>
      <c r="AU76">
        <f t="shared" si="23"/>
        <v>-2.3032924821632733E-5</v>
      </c>
      <c r="AW76">
        <v>73</v>
      </c>
      <c r="AX76">
        <f>IF(Z76&gt;0, (R76*SUMPRODUCT(K76:$K$98, X76:$X$98)-K76*$AZ$3)/Z76, 0)</f>
        <v>-17223665707726.297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100000</v>
      </c>
      <c r="S77">
        <f t="shared" si="29"/>
        <v>-98363126380868.203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-0.45469796615516417</v>
      </c>
      <c r="AC77">
        <f t="shared" si="30"/>
        <v>-0.40598032692730091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-2.2008245667066711E-9</v>
      </c>
      <c r="AI77">
        <f t="shared" si="34"/>
        <v>-2.2010309348559282E-9</v>
      </c>
      <c r="AJ77">
        <f t="shared" si="35"/>
        <v>-4.8717639227863263E-2</v>
      </c>
      <c r="AK77">
        <f t="shared" si="49"/>
        <v>-3.1828857630861497E-2</v>
      </c>
      <c r="AL77">
        <f t="shared" si="26"/>
        <v>-8.0546499059755694E-2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-5.0170883348330942E-13</v>
      </c>
      <c r="AR77">
        <f t="shared" si="36"/>
        <v>-5.0175587799789643E-13</v>
      </c>
      <c r="AS77">
        <f t="shared" si="36"/>
        <v>-1.1105869280461218E-5</v>
      </c>
      <c r="AT77">
        <f t="shared" si="36"/>
        <v>-7.2558345970218341E-6</v>
      </c>
      <c r="AU77">
        <f t="shared" si="23"/>
        <v>-1.8361704379238929E-5</v>
      </c>
      <c r="AW77">
        <v>74</v>
      </c>
      <c r="AX77">
        <f>IF(Z77&gt;0, (R77*SUMPRODUCT(K77:$K$98, X77:$X$98)-K77*$AZ$3)/Z77, 0)</f>
        <v>-98363126380868.203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100000</v>
      </c>
      <c r="S78">
        <f t="shared" si="29"/>
        <v>-577918519266651.25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-0.40598032692730091</v>
      </c>
      <c r="AC78">
        <f t="shared" si="30"/>
        <v>-0.36248243475695785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-3.4588686958512963E-10</v>
      </c>
      <c r="AI78">
        <f t="shared" si="34"/>
        <v>-3.4591823061810162E-10</v>
      </c>
      <c r="AJ78">
        <f t="shared" si="35"/>
        <v>-4.3497892170343055E-2</v>
      </c>
      <c r="AK78">
        <f t="shared" si="49"/>
        <v>-2.8418622884911066E-2</v>
      </c>
      <c r="AL78">
        <f t="shared" si="26"/>
        <v>-7.191651540117236E-2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-7.0401575067558145E-14</v>
      </c>
      <c r="AR78">
        <f t="shared" si="36"/>
        <v>-7.0407958270596824E-14</v>
      </c>
      <c r="AS78">
        <f t="shared" si="36"/>
        <v>-8.8535309957964692E-6</v>
      </c>
      <c r="AT78">
        <f t="shared" si="36"/>
        <v>-5.7843069173120963E-6</v>
      </c>
      <c r="AU78">
        <f t="shared" si="23"/>
        <v>-1.4637837983516525E-5</v>
      </c>
      <c r="AW78">
        <v>75</v>
      </c>
      <c r="AX78">
        <f>IF(Z78&gt;0, (R78*SUMPRODUCT(K78:$K$98, X78:$X$98)-K78*$AZ$3)/Z78, 0)</f>
        <v>-577918519266651.25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100000</v>
      </c>
      <c r="S79">
        <f t="shared" si="29"/>
        <v>-3496837975594742.5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-0.36248243475695785</v>
      </c>
      <c r="AC79">
        <f t="shared" si="30"/>
        <v>-0.32364503103305975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-5.2839482774423382E-11</v>
      </c>
      <c r="AI79">
        <f t="shared" si="34"/>
        <v>-5.2844110455678448E-11</v>
      </c>
      <c r="AJ79">
        <f t="shared" si="35"/>
        <v>-3.8837403723898101E-2</v>
      </c>
      <c r="AK79">
        <f t="shared" si="49"/>
        <v>-2.5373770432987053E-2</v>
      </c>
      <c r="AL79">
        <f t="shared" si="26"/>
        <v>-6.4211174209729271E-2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-9.6025999192834953E-15</v>
      </c>
      <c r="AR79">
        <f t="shared" si="36"/>
        <v>-9.6034409148669708E-15</v>
      </c>
      <c r="AS79">
        <f t="shared" si="36"/>
        <v>-7.0579807046257408E-6</v>
      </c>
      <c r="AT79">
        <f t="shared" si="36"/>
        <v>-4.6112140603628068E-6</v>
      </c>
      <c r="AU79">
        <f t="shared" si="23"/>
        <v>-1.166919477459199E-5</v>
      </c>
      <c r="AW79">
        <v>76</v>
      </c>
      <c r="AX79">
        <f>IF(Z79&gt;0, (R79*SUMPRODUCT(K79:$K$98, X79:$X$98)-K79*$AZ$3)/Z79, 0)</f>
        <v>-3496837975594742.5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100000</v>
      </c>
      <c r="S80">
        <f t="shared" si="29"/>
        <v>-2.1798543194959828E+16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-0.32364503103305975</v>
      </c>
      <c r="AC80">
        <f t="shared" si="30"/>
        <v>-0.28896877770809742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-7.8371754464800057E-12</v>
      </c>
      <c r="AI80">
        <f t="shared" si="34"/>
        <v>-7.8378382631992789E-12</v>
      </c>
      <c r="AJ80">
        <f t="shared" si="35"/>
        <v>-3.4676253324962325E-2</v>
      </c>
      <c r="AK80">
        <f t="shared" si="49"/>
        <v>-2.2655152172314185E-2</v>
      </c>
      <c r="AL80">
        <f t="shared" si="26"/>
        <v>-5.7331405505114355E-2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-1.2716623799347786E-15</v>
      </c>
      <c r="AR80">
        <f t="shared" si="36"/>
        <v>-1.2717699287694892E-15</v>
      </c>
      <c r="AS80">
        <f t="shared" si="36"/>
        <v>-5.6265790056095262E-6</v>
      </c>
      <c r="AT80">
        <f t="shared" si="36"/>
        <v>-3.6760316169991109E-6</v>
      </c>
      <c r="AU80">
        <f t="shared" si="23"/>
        <v>-9.3026106238804084E-6</v>
      </c>
      <c r="AW80">
        <v>77</v>
      </c>
      <c r="AX80">
        <f>IF(Z80&gt;0, (R80*SUMPRODUCT(K80:$K$98, X80:$X$98)-K80*$AZ$3)/Z80, 0)</f>
        <v>-2.1798543194959828E+16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100000</v>
      </c>
      <c r="S81">
        <f t="shared" si="29"/>
        <v>-1.4023105665951434E+17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-0.28896877770809742</v>
      </c>
      <c r="AC81">
        <f t="shared" si="30"/>
        <v>-0.25800783723937382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-1.1283894459437194E-12</v>
      </c>
      <c r="AI81">
        <f t="shared" si="34"/>
        <v>-1.1284814397728274E-12</v>
      </c>
      <c r="AJ81">
        <f t="shared" si="35"/>
        <v>-3.0960940468723608E-2</v>
      </c>
      <c r="AK81">
        <f t="shared" si="49"/>
        <v>-2.0227814439566821E-2</v>
      </c>
      <c r="AL81">
        <f t="shared" si="26"/>
        <v>-5.1188754909418911E-2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-1.6347571562261197E-16</v>
      </c>
      <c r="AR81">
        <f t="shared" si="36"/>
        <v>-1.6348904325262514E-16</v>
      </c>
      <c r="AS81">
        <f t="shared" si="36"/>
        <v>-4.4854743348300727E-6</v>
      </c>
      <c r="AT81">
        <f t="shared" si="36"/>
        <v>-2.9305098987557531E-6</v>
      </c>
      <c r="AU81">
        <f t="shared" si="23"/>
        <v>-7.4159842337493147E-6</v>
      </c>
      <c r="AW81">
        <v>78</v>
      </c>
      <c r="AX81">
        <f>IF(Z81&gt;0, (R81*SUMPRODUCT(K81:$K$98, X81:$X$98)-K81*$AZ$3)/Z81, 0)</f>
        <v>-1.4023105665951434E+17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100000</v>
      </c>
      <c r="S82">
        <f t="shared" si="29"/>
        <v>-9.3243978562092736E+17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-0.25800783723937382</v>
      </c>
      <c r="AC82">
        <f t="shared" si="30"/>
        <v>-0.23036414039229813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-1.5744225705789989E-13</v>
      </c>
      <c r="AI82">
        <f t="shared" si="34"/>
        <v>-1.5745460982018784E-13</v>
      </c>
      <c r="AJ82">
        <f t="shared" si="35"/>
        <v>-2.7643696847075683E-2</v>
      </c>
      <c r="AK82">
        <f t="shared" si="49"/>
        <v>-1.8060548606756169E-2</v>
      </c>
      <c r="AL82">
        <f t="shared" si="26"/>
        <v>-4.5704245453989309E-2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-2.0365614376867825E-17</v>
      </c>
      <c r="AR82">
        <f t="shared" si="36"/>
        <v>-2.036721224263745E-17</v>
      </c>
      <c r="AS82">
        <f t="shared" si="36"/>
        <v>-3.5757926776389027E-6</v>
      </c>
      <c r="AT82">
        <f t="shared" si="36"/>
        <v>-2.336184549390757E-6</v>
      </c>
      <c r="AU82">
        <f t="shared" si="23"/>
        <v>-5.9119772270500274E-6</v>
      </c>
      <c r="AW82">
        <v>79</v>
      </c>
      <c r="AX82">
        <f>IF(Z82&gt;0, (R82*SUMPRODUCT(K82:$K$98, X82:$X$98)-K82*$AZ$3)/Z82, 0)</f>
        <v>-9.3243978562092736E+17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100000</v>
      </c>
      <c r="S83">
        <f t="shared" si="29"/>
        <v>-6.4181619006414541E+18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-0.23036414039229813</v>
      </c>
      <c r="AC83">
        <f t="shared" si="30"/>
        <v>-0.20568226820740906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-2.1253778152357773E-14</v>
      </c>
      <c r="AI83">
        <f t="shared" si="34"/>
        <v>-2.1255380497946678E-14</v>
      </c>
      <c r="AJ83">
        <f t="shared" si="35"/>
        <v>-2.468187218488907E-2</v>
      </c>
      <c r="AK83">
        <f t="shared" si="49"/>
        <v>-1.612548982746087E-2</v>
      </c>
      <c r="AL83">
        <f t="shared" si="26"/>
        <v>-4.0807362012371194E-2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-2.454676865069173E-18</v>
      </c>
      <c r="AR83">
        <f t="shared" si="36"/>
        <v>-2.4548619258437203E-18</v>
      </c>
      <c r="AS83">
        <f t="shared" si="36"/>
        <v>-2.8506000300055101E-6</v>
      </c>
      <c r="AT83">
        <f t="shared" si="36"/>
        <v>-1.8623920196036013E-6</v>
      </c>
      <c r="AU83">
        <f t="shared" si="23"/>
        <v>-4.7129920496115661E-6</v>
      </c>
      <c r="AW83">
        <v>80</v>
      </c>
      <c r="AX83">
        <f>IF(Z83&gt;0, (R83*SUMPRODUCT(K83:$K$98, X83:$X$98)-K83*$AZ$3)/Z83, 0)</f>
        <v>-6.4181619006414541E+18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100000</v>
      </c>
      <c r="S84">
        <f t="shared" si="29"/>
        <v>-4.5795180526388576E+19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-0.20568226820740906</v>
      </c>
      <c r="AC84">
        <f t="shared" si="30"/>
        <v>-0.1836448823280438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-2.7716307091090395E-15</v>
      </c>
      <c r="AI84">
        <f t="shared" si="34"/>
        <v>-2.771831215887501E-15</v>
      </c>
      <c r="AJ84">
        <f t="shared" si="35"/>
        <v>-2.2037385879365268E-2</v>
      </c>
      <c r="AK84">
        <f t="shared" si="49"/>
        <v>-1.4397758774518635E-2</v>
      </c>
      <c r="AL84">
        <f t="shared" si="26"/>
        <v>-3.6435144653886677E-2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-2.8580875511178946E-19</v>
      </c>
      <c r="AR84">
        <f t="shared" si="36"/>
        <v>-2.8582943124030656E-19</v>
      </c>
      <c r="AS84">
        <f t="shared" si="36"/>
        <v>-2.2724808912671505E-6</v>
      </c>
      <c r="AT84">
        <f t="shared" si="36"/>
        <v>-1.4846875156278709E-6</v>
      </c>
      <c r="AU84">
        <f t="shared" si="23"/>
        <v>-3.7571684068953072E-6</v>
      </c>
      <c r="AW84">
        <v>81</v>
      </c>
      <c r="AX84">
        <f>IF(Z84&gt;0, (R84*SUMPRODUCT(K84:$K$98, X84:$X$98)-K84*$AZ$3)/Z84, 0)</f>
        <v>-4.5795180526388576E+19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100000</v>
      </c>
      <c r="S85">
        <f t="shared" si="29"/>
        <v>-3.3924899498737848E+20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-0.1836448823280438</v>
      </c>
      <c r="AC85">
        <f t="shared" si="30"/>
        <v>-0.16396864493575339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-3.4867058990563212E-16</v>
      </c>
      <c r="AI85">
        <f t="shared" si="34"/>
        <v>-3.4869475632135605E-16</v>
      </c>
      <c r="AJ85">
        <f t="shared" si="35"/>
        <v>-1.9676237392290408E-2</v>
      </c>
      <c r="AK85">
        <f t="shared" si="49"/>
        <v>-1.2855141762963066E-2</v>
      </c>
      <c r="AL85">
        <f t="shared" si="26"/>
        <v>-3.2531379155253823E-2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-3.2102396729551582E-20</v>
      </c>
      <c r="AR85">
        <f t="shared" si="36"/>
        <v>-3.2104621751929608E-20</v>
      </c>
      <c r="AS85">
        <f t="shared" si="36"/>
        <v>-1.8116078533698575E-6</v>
      </c>
      <c r="AT85">
        <f t="shared" si="36"/>
        <v>-1.1835837975349737E-6</v>
      </c>
      <c r="AU85">
        <f t="shared" si="23"/>
        <v>-2.9951916509048634E-6</v>
      </c>
      <c r="AW85">
        <v>82</v>
      </c>
      <c r="AX85">
        <f>IF(Z85&gt;0, (R85*SUMPRODUCT(K85:$K$98, X85:$X$98)-K85*$AZ$3)/Z85, 0)</f>
        <v>-3.3924899498737848E+20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8"/>
        <v>100000</v>
      </c>
      <c r="S86">
        <f t="shared" si="29"/>
        <v>-2.6137536589668606E+21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-0.16396864493575339</v>
      </c>
      <c r="AC86">
        <f t="shared" si="30"/>
        <v>-0.14640057583549407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-4.2248341167192765E-17</v>
      </c>
      <c r="AI86">
        <f t="shared" si="34"/>
        <v>-4.2251141748175849E-17</v>
      </c>
      <c r="AJ86">
        <f t="shared" si="35"/>
        <v>-1.756806910025932E-2</v>
      </c>
      <c r="AK86">
        <f t="shared" si="49"/>
        <v>-1.1477805145502739E-2</v>
      </c>
      <c r="AL86">
        <f t="shared" si="26"/>
        <v>-2.9045874245762101E-2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-3.4730719455251457E-21</v>
      </c>
      <c r="AR86">
        <f t="shared" si="36"/>
        <v>-3.4733021704043903E-21</v>
      </c>
      <c r="AS86">
        <f t="shared" si="36"/>
        <v>-1.4442026892297994E-6</v>
      </c>
      <c r="AT86">
        <f t="shared" si="36"/>
        <v>-9.4354575696346748E-7</v>
      </c>
      <c r="AU86">
        <f t="shared" si="23"/>
        <v>-2.3877484461932703E-6</v>
      </c>
      <c r="AW86">
        <v>83</v>
      </c>
      <c r="AX86">
        <f>IF(Z86&gt;0, (R86*SUMPRODUCT(K86:$K$98, X86:$X$98)-K86*$AZ$3)/Z86, 0)</f>
        <v>-2.6137536589668606E+21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100000</v>
      </c>
      <c r="S87">
        <f t="shared" si="29"/>
        <v>-2.0978757722848482E+22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-0.14640057583549407</v>
      </c>
      <c r="AC87">
        <f t="shared" si="30"/>
        <v>-0.13071479985311971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-4.9220686484426699E-18</v>
      </c>
      <c r="AI87">
        <f t="shared" si="34"/>
        <v>-4.9223801892917038E-18</v>
      </c>
      <c r="AJ87">
        <f t="shared" si="35"/>
        <v>-1.5685775982374361E-2</v>
      </c>
      <c r="AK87">
        <f t="shared" si="49"/>
        <v>-1.0248040308484585E-2</v>
      </c>
      <c r="AL87">
        <f t="shared" si="26"/>
        <v>-2.593381629085895E-2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-3.6127154988686161E-22</v>
      </c>
      <c r="AR87">
        <f t="shared" si="36"/>
        <v>-3.6129441646053672E-22</v>
      </c>
      <c r="AS87">
        <f t="shared" si="36"/>
        <v>-1.1513095417967127E-6</v>
      </c>
      <c r="AT87">
        <f t="shared" si="36"/>
        <v>-7.5218890064051906E-7</v>
      </c>
      <c r="AU87">
        <f t="shared" si="23"/>
        <v>-1.903498442437232E-6</v>
      </c>
      <c r="AW87">
        <v>84</v>
      </c>
      <c r="AX87">
        <f>IF(Z87&gt;0, (R87*SUMPRODUCT(K87:$K$98, X87:$X$98)-K87*$AZ$3)/Z87, 0)</f>
        <v>-2.0978757722848482E+22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100000</v>
      </c>
      <c r="S88">
        <f t="shared" si="29"/>
        <v>-1.7568642899028448E+23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-0.13071479985311971</v>
      </c>
      <c r="AC88">
        <f t="shared" si="30"/>
        <v>-0.11670964272599973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-5.5042022768024477E-19</v>
      </c>
      <c r="AI88">
        <f t="shared" si="34"/>
        <v>-5.5045344300694841E-19</v>
      </c>
      <c r="AJ88">
        <f t="shared" si="35"/>
        <v>-1.4005157127119972E-2</v>
      </c>
      <c r="AK88">
        <f t="shared" si="49"/>
        <v>-9.150035989718381E-3</v>
      </c>
      <c r="AL88">
        <f t="shared" si="26"/>
        <v>-2.3155193116838352E-2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-3.6071355167702071E-23</v>
      </c>
      <c r="AR88">
        <f t="shared" si="36"/>
        <v>-3.6073531907920333E-23</v>
      </c>
      <c r="AS88">
        <f t="shared" si="36"/>
        <v>-9.1781691788641022E-7</v>
      </c>
      <c r="AT88">
        <f t="shared" si="36"/>
        <v>-5.9964038635245466E-7</v>
      </c>
      <c r="AU88">
        <f t="shared" si="23"/>
        <v>-1.517457304238865E-6</v>
      </c>
      <c r="AW88">
        <v>85</v>
      </c>
      <c r="AX88">
        <f>IF(Z88&gt;0, (R88*SUMPRODUCT(K88:$K$98, X88:$X$98)-K88*$AZ$3)/Z88, 0)</f>
        <v>-1.7568642899028448E+23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100000</v>
      </c>
      <c r="S89">
        <f t="shared" si="29"/>
        <v>-1.5493176700357708E+24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-0.11670964272599973</v>
      </c>
      <c r="AC89">
        <f t="shared" si="30"/>
        <v>-0.10420503814821404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-5.9040480373070179E-20</v>
      </c>
      <c r="AI89">
        <f t="shared" si="34"/>
        <v>-5.9043843306320203E-20</v>
      </c>
      <c r="AJ89">
        <f t="shared" si="35"/>
        <v>-1.2504604577785697E-2</v>
      </c>
      <c r="AK89">
        <f t="shared" si="49"/>
        <v>-8.1696749908199816E-3</v>
      </c>
      <c r="AL89">
        <f t="shared" si="26"/>
        <v>-2.067427956860568E-2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-3.4546172141839959E-24</v>
      </c>
      <c r="AR89">
        <f t="shared" si="36"/>
        <v>-3.4548139884484035E-24</v>
      </c>
      <c r="AS89">
        <f t="shared" si="36"/>
        <v>-7.3167802765179433E-7</v>
      </c>
      <c r="AT89">
        <f t="shared" si="36"/>
        <v>-4.7802964473250518E-7</v>
      </c>
      <c r="AU89">
        <f t="shared" si="23"/>
        <v>-1.2097076723842996E-6</v>
      </c>
      <c r="AW89">
        <v>86</v>
      </c>
      <c r="AX89">
        <f>IF(Z89&gt;0, (R89*SUMPRODUCT(K89:$K$98, X89:$X$98)-K89*$AZ$3)/Z89, 0)</f>
        <v>-1.5493176700357708E+24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100000</v>
      </c>
      <c r="S90">
        <f t="shared" si="29"/>
        <v>-1.4423737499263182E+25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-0.10420503814821404</v>
      </c>
      <c r="AC90">
        <f t="shared" si="30"/>
        <v>-9.304021263233396E-2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-6.0135585706837475E-21</v>
      </c>
      <c r="AI90">
        <f t="shared" si="34"/>
        <v>-6.0138810953159276E-21</v>
      </c>
      <c r="AJ90">
        <f t="shared" si="35"/>
        <v>-1.1164825515880078E-2</v>
      </c>
      <c r="AK90">
        <f t="shared" si="49"/>
        <v>-7.2943526703749834E-3</v>
      </c>
      <c r="AL90">
        <f t="shared" si="26"/>
        <v>-1.845917818625506E-2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-3.1416917598490669E-25</v>
      </c>
      <c r="AR90">
        <f t="shared" si="36"/>
        <v>-3.1418602579134591E-25</v>
      </c>
      <c r="AS90">
        <f t="shared" si="36"/>
        <v>-5.8328924398261617E-7</v>
      </c>
      <c r="AT90">
        <f t="shared" si="36"/>
        <v>-3.8108230606864251E-7</v>
      </c>
      <c r="AU90">
        <f t="shared" si="23"/>
        <v>-9.6437155005125858E-7</v>
      </c>
      <c r="AW90">
        <v>87</v>
      </c>
      <c r="AX90">
        <f>IF(Z90&gt;0, (R90*SUMPRODUCT(K90:$K$98, X90:$X$98)-K90*$AZ$3)/Z90, 0)</f>
        <v>-1.4423737499263182E+25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100000</v>
      </c>
      <c r="S91">
        <f t="shared" si="29"/>
        <v>-1.4214365445538677E+26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-9.304021263233396E-2</v>
      </c>
      <c r="AC91">
        <f t="shared" si="30"/>
        <v>-8.3071618421726751E-2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-5.8015675491385933E-22</v>
      </c>
      <c r="AI91">
        <f t="shared" si="34"/>
        <v>-5.8018597592226104E-22</v>
      </c>
      <c r="AJ91">
        <f t="shared" si="35"/>
        <v>-9.9685942106072095E-3</v>
      </c>
      <c r="AK91">
        <f t="shared" si="49"/>
        <v>-6.5128148842633782E-3</v>
      </c>
      <c r="AL91">
        <f t="shared" si="26"/>
        <v>-1.6481409094870586E-2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-2.7061966882685434E-26</v>
      </c>
      <c r="AR91">
        <f t="shared" si="36"/>
        <v>-2.7063329924578761E-26</v>
      </c>
      <c r="AS91">
        <f t="shared" si="36"/>
        <v>-4.6499461414430481E-7</v>
      </c>
      <c r="AT91">
        <f t="shared" si="36"/>
        <v>-3.0379648124094588E-7</v>
      </c>
      <c r="AU91">
        <f t="shared" si="23"/>
        <v>-7.6879109538525064E-7</v>
      </c>
      <c r="AW91">
        <v>88</v>
      </c>
      <c r="AX91">
        <f>IF(Z91&gt;0, (R91*SUMPRODUCT(K91:$K$98, X91:$X$98)-K91*$AZ$3)/Z91, 0)</f>
        <v>-1.4214365445538677E+26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100000</v>
      </c>
      <c r="S92">
        <f t="shared" si="29"/>
        <v>-1.4871852345860658E+27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-8.3071618421726751E-2</v>
      </c>
      <c r="AC92">
        <f t="shared" si="30"/>
        <v>-7.4171087876541725E-2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-5.2870249655836663E-23</v>
      </c>
      <c r="AI92">
        <f t="shared" si="34"/>
        <v>-5.2872743329326407E-23</v>
      </c>
      <c r="AJ92">
        <f t="shared" si="35"/>
        <v>-8.9005305451850258E-3</v>
      </c>
      <c r="AK92">
        <f t="shared" si="49"/>
        <v>-5.8150132895208734E-3</v>
      </c>
      <c r="AL92">
        <f t="shared" si="26"/>
        <v>-1.4715543834705899E-2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-2.2019494441235744E-27</v>
      </c>
      <c r="AR92">
        <f t="shared" si="36"/>
        <v>-2.2020533010750797E-27</v>
      </c>
      <c r="AS92">
        <f t="shared" si="36"/>
        <v>-3.7069085949003962E-7</v>
      </c>
      <c r="AT92">
        <f t="shared" si="36"/>
        <v>-2.4218469486682546E-7</v>
      </c>
      <c r="AU92">
        <f t="shared" si="23"/>
        <v>-6.1287555435686508E-7</v>
      </c>
      <c r="AW92">
        <v>89</v>
      </c>
      <c r="AX92">
        <f>IF(Z92&gt;0, (R92*SUMPRODUCT(K92:$K$98, X92:$X$98)-K92*$AZ$3)/Z92, 0)</f>
        <v>-1.4871852345860658E+27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100000</v>
      </c>
      <c r="S93">
        <f t="shared" si="29"/>
        <v>-1.6572206380213593E+28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-7.4171087876541725E-2</v>
      </c>
      <c r="AC93">
        <f t="shared" si="30"/>
        <v>-6.6224185604055116E-2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-4.5378635598503499E-24</v>
      </c>
      <c r="AI93">
        <f t="shared" si="34"/>
        <v>-4.5380633648252718E-24</v>
      </c>
      <c r="AJ93">
        <f t="shared" si="35"/>
        <v>-7.9469022724866084E-3</v>
      </c>
      <c r="AK93">
        <f t="shared" si="49"/>
        <v>-5.191976151357921E-3</v>
      </c>
      <c r="AL93">
        <f t="shared" si="26"/>
        <v>-1.3138878423844529E-2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-1.6874440946342729E-28</v>
      </c>
      <c r="AR93">
        <f t="shared" si="36"/>
        <v>-1.687518393854724E-28</v>
      </c>
      <c r="AS93">
        <f t="shared" si="36"/>
        <v>-2.9551248364958431E-7</v>
      </c>
      <c r="AT93">
        <f t="shared" si="36"/>
        <v>-1.9306815598439522E-7</v>
      </c>
      <c r="AU93">
        <f t="shared" si="23"/>
        <v>-4.8858063963397953E-7</v>
      </c>
      <c r="AW93">
        <v>90</v>
      </c>
      <c r="AX93">
        <f>IF(Z93&gt;0, (R93*SUMPRODUCT(K93:$K$98, X93:$X$98)-K93*$AZ$3)/Z93, 0)</f>
        <v>-1.6572206380213593E+28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100000</v>
      </c>
      <c r="S94">
        <f t="shared" si="29"/>
        <v>-1.9745241210941181E+29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-6.6224185604055116E-2</v>
      </c>
      <c r="AC94">
        <f t="shared" si="30"/>
        <v>-5.9128737146477768E-2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-3.656680337741987E-25</v>
      </c>
      <c r="AI94">
        <f t="shared" si="34"/>
        <v>-3.6568300668248451E-25</v>
      </c>
      <c r="AJ94">
        <f t="shared" si="35"/>
        <v>-7.0954484575773483E-3</v>
      </c>
      <c r="AK94">
        <f t="shared" si="49"/>
        <v>-4.6356929922838587E-3</v>
      </c>
      <c r="AL94">
        <f t="shared" si="26"/>
        <v>-1.1731141449861208E-2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-1.2140789619595364E-29</v>
      </c>
      <c r="AR94">
        <f t="shared" si="36"/>
        <v>-1.2141286745164737E-29</v>
      </c>
      <c r="AS94">
        <f t="shared" si="36"/>
        <v>-2.3558074270534526E-7</v>
      </c>
      <c r="AT94">
        <f t="shared" si="36"/>
        <v>-1.5391275190082529E-7</v>
      </c>
      <c r="AU94">
        <f t="shared" si="23"/>
        <v>-3.8949349460617055E-7</v>
      </c>
      <c r="AW94">
        <v>91</v>
      </c>
      <c r="AX94">
        <f>IF(Z94&gt;0, (R94*SUMPRODUCT(K94:$K$98, X94:$X$98)-K94*$AZ$3)/Z94, 0)</f>
        <v>-1.9745241210941181E+29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100000</v>
      </c>
      <c r="S95">
        <f t="shared" si="29"/>
        <v>-2.5275289393883026E+30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-5.9128737146477768E-2</v>
      </c>
      <c r="AC95">
        <f t="shared" si="30"/>
        <v>-5.2793515309355152E-2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-2.7557618115447878E-26</v>
      </c>
      <c r="AI95">
        <f t="shared" si="34"/>
        <v>-2.7558662485593092E-26</v>
      </c>
      <c r="AJ95">
        <f t="shared" si="35"/>
        <v>-6.3352218371226163E-3</v>
      </c>
      <c r="AK95">
        <f t="shared" si="49"/>
        <v>-4.1390116002534439E-3</v>
      </c>
      <c r="AL95">
        <f t="shared" si="26"/>
        <v>-1.047423343737606E-2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-8.1692764302688367E-31</v>
      </c>
      <c r="AR95">
        <f t="shared" si="36"/>
        <v>-8.1695860269972624E-31</v>
      </c>
      <c r="AS95">
        <f t="shared" si="36"/>
        <v>-1.8780352575362298E-7</v>
      </c>
      <c r="AT95">
        <f t="shared" si="36"/>
        <v>-1.2269830349236704E-7</v>
      </c>
      <c r="AU95">
        <f t="shared" si="23"/>
        <v>-3.1050182924599001E-7</v>
      </c>
      <c r="AW95">
        <v>92</v>
      </c>
      <c r="AX95">
        <f>IF(Z95&gt;0, (R95*SUMPRODUCT(K95:$K$98, X95:$X$98)-K95*$AZ$3)/Z95, 0)</f>
        <v>-2.5275289393883026E+30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100000</v>
      </c>
      <c r="S96">
        <f t="shared" si="29"/>
        <v>-3.495352293419133E+31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-5.2793515309355152E-2</v>
      </c>
      <c r="AC96">
        <f t="shared" si="30"/>
        <v>-4.713706724049567E-2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-1.9329964745448541E-27</v>
      </c>
      <c r="AI96">
        <f t="shared" si="34"/>
        <v>-1.9330639027513459E-27</v>
      </c>
      <c r="AJ96">
        <f t="shared" si="35"/>
        <v>-5.656448068859482E-3</v>
      </c>
      <c r="AK96">
        <f t="shared" si="49"/>
        <v>-3.6955460716548609E-3</v>
      </c>
      <c r="AL96">
        <f t="shared" si="26"/>
        <v>-9.3519941405143421E-3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-5.1162876505877347E-32</v>
      </c>
      <c r="AR96">
        <f t="shared" si="36"/>
        <v>-5.116466120701218E-32</v>
      </c>
      <c r="AS96">
        <f t="shared" si="36"/>
        <v>-1.4971582091328368E-7</v>
      </c>
      <c r="AT96">
        <f t="shared" si="36"/>
        <v>-9.7814336330011997E-8</v>
      </c>
      <c r="AU96">
        <f t="shared" si="23"/>
        <v>-2.4753015724329564E-7</v>
      </c>
      <c r="AW96">
        <v>93</v>
      </c>
      <c r="AX96">
        <f>IF(Z96&gt;0, (R96*SUMPRODUCT(K96:$K$98, X96:$X$98)-K96*$AZ$3)/Z96, 0)</f>
        <v>-3.495352293419133E+31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100000</v>
      </c>
      <c r="S97">
        <f t="shared" si="29"/>
        <v>-5.2560471432979258E+32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-4.713706724049567E-2</v>
      </c>
      <c r="AC97">
        <f t="shared" si="30"/>
        <v>-4.2086667179013985E-2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-1.2550056390541542E-28</v>
      </c>
      <c r="AI97">
        <f t="shared" si="34"/>
        <v>-1.2550456754788966E-28</v>
      </c>
      <c r="AJ97">
        <f t="shared" si="35"/>
        <v>-5.0504000614816844E-3</v>
      </c>
      <c r="AK97">
        <f t="shared" si="49"/>
        <v>-3.299594706834697E-3</v>
      </c>
      <c r="AL97">
        <f t="shared" si="26"/>
        <v>-8.3499947683163822E-3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-2.9658661422207139E-33</v>
      </c>
      <c r="AR97">
        <f t="shared" si="36"/>
        <v>-2.9659607574741471E-33</v>
      </c>
      <c r="AS97">
        <f t="shared" si="36"/>
        <v>-1.1935253580459485E-7</v>
      </c>
      <c r="AT97">
        <f t="shared" si="36"/>
        <v>-7.7976990059001894E-8</v>
      </c>
      <c r="AU97">
        <f t="shared" si="23"/>
        <v>-1.9732952586359679E-7</v>
      </c>
      <c r="AW97">
        <v>94</v>
      </c>
      <c r="AX97">
        <f>IF(Z97&gt;0, (R97*SUMPRODUCT(K97:$K$98, X97:$X$98)-K97*$AZ$3)/Z97, 0)</f>
        <v>-5.2560471432979258E+32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-4.2086667179013985E-2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-8.0072849484768045E-30</v>
      </c>
      <c r="AI98">
        <f t="shared" si="34"/>
        <v>-8.0072849484768045E-30</v>
      </c>
      <c r="AJ98">
        <f t="shared" si="35"/>
        <v>-4.2086667179013985E-2</v>
      </c>
      <c r="AK98">
        <f t="shared" si="49"/>
        <v>-2.9460667025309794E-3</v>
      </c>
      <c r="AL98">
        <f t="shared" si="26"/>
        <v>-4.5032733881544967E-2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-1.68955809701859E-34</v>
      </c>
      <c r="AR98">
        <f t="shared" si="36"/>
        <v>-1.68955809701859E-34</v>
      </c>
      <c r="AS98">
        <f t="shared" si="36"/>
        <v>-8.8803970092704392E-7</v>
      </c>
      <c r="AT98">
        <f t="shared" si="36"/>
        <v>-6.2162779064893091E-8</v>
      </c>
      <c r="AU98">
        <f t="shared" si="36"/>
        <v>-9.5020247999193711E-7</v>
      </c>
      <c r="AW98">
        <v>95</v>
      </c>
    </row>
    <row r="100" spans="5:50" x14ac:dyDescent="0.25">
      <c r="AN100" s="8">
        <f t="shared" ref="AN100:AU100" si="50">SUM(AN3:AN98)</f>
        <v>4299.6743321822778</v>
      </c>
      <c r="AO100" s="8">
        <f t="shared" si="50"/>
        <v>-429.96743321822782</v>
      </c>
      <c r="AP100" s="8">
        <f t="shared" si="50"/>
        <v>-2848.8586849223038</v>
      </c>
      <c r="AQ100" s="8">
        <f t="shared" si="50"/>
        <v>-1780.8964432598889</v>
      </c>
      <c r="AR100" s="8">
        <f t="shared" si="50"/>
        <v>-760.04822921814196</v>
      </c>
      <c r="AS100" s="8">
        <f t="shared" si="50"/>
        <v>-420.41511429989288</v>
      </c>
      <c r="AT100" s="8">
        <f t="shared" si="50"/>
        <v>245.24215000827056</v>
      </c>
      <c r="AU100" s="8">
        <f t="shared" si="50"/>
        <v>-935.22119350976357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7670.4692964219485</v>
      </c>
      <c r="K3">
        <v>1</v>
      </c>
      <c r="L3" s="2">
        <v>0</v>
      </c>
      <c r="O3">
        <f>$C$3</f>
        <v>7670.4692964219485</v>
      </c>
      <c r="P3">
        <f>O3*C5</f>
        <v>767.04692964219487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7670.4692964219485</v>
      </c>
      <c r="AF3">
        <f t="shared" ref="AF3:AG34" si="4">-$Z3*P3</f>
        <v>-767.04692964219487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4383.514162779753</v>
      </c>
      <c r="AJ3">
        <f t="shared" ref="AJ3:AJ66" si="7">AB3-AC3</f>
        <v>0</v>
      </c>
      <c r="AL3">
        <f t="shared" ref="AL3:AL34" si="8">SUM(AI3:AK3)</f>
        <v>4383.514162779753</v>
      </c>
      <c r="AN3">
        <f t="shared" ref="AN3:AU34" si="9">AE3*$K3</f>
        <v>7670.4692964219485</v>
      </c>
      <c r="AO3">
        <f t="shared" si="9"/>
        <v>-767.04692964219487</v>
      </c>
      <c r="AP3">
        <f t="shared" si="9"/>
        <v>-2519.9082039999998</v>
      </c>
      <c r="AQ3">
        <f t="shared" si="9"/>
        <v>0</v>
      </c>
      <c r="AR3">
        <f t="shared" si="9"/>
        <v>4383.514162779753</v>
      </c>
      <c r="AS3">
        <f t="shared" si="9"/>
        <v>0</v>
      </c>
      <c r="AT3">
        <f t="shared" si="9"/>
        <v>0</v>
      </c>
      <c r="AU3">
        <f t="shared" si="9"/>
        <v>4383.514162779753</v>
      </c>
      <c r="AW3">
        <v>0</v>
      </c>
      <c r="AX3">
        <f>IF(Z3&gt;0, (R3*SUMPRODUCT(K3:$K$98, X3:$X$98)-K3*$AZ$3)/Z3, 0)</f>
        <v>0</v>
      </c>
      <c r="AZ3">
        <f>C6*SUMPRODUCT(X4:X89, K4:K89)/1</f>
        <v>3631.586584472167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393.56583713202957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389.09856262201811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-389.09856262201811</v>
      </c>
      <c r="AK4">
        <f>G4*SUM(AB4, AE4:AF4)</f>
        <v>0</v>
      </c>
      <c r="AL4">
        <f t="shared" si="8"/>
        <v>-524.17536262201816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-120.60428571428569</v>
      </c>
      <c r="AR4">
        <f t="shared" si="9"/>
        <v>-120.60428571428569</v>
      </c>
      <c r="AS4">
        <f t="shared" si="9"/>
        <v>-347.40943091251614</v>
      </c>
      <c r="AT4">
        <f t="shared" si="9"/>
        <v>0</v>
      </c>
      <c r="AU4">
        <f t="shared" si="9"/>
        <v>-468.01371662680191</v>
      </c>
      <c r="AW4">
        <v>1</v>
      </c>
      <c r="AX4">
        <f>IF(Z4&gt;0, (R4*SUMPRODUCT(K4:$K$98, X4:$X$98)-K4*$AZ$3)/Z4, 0)</f>
        <v>393.56583713202957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</v>
      </c>
      <c r="S5">
        <f t="shared" si="1"/>
        <v>630.1612918066312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389.09856262201811</v>
      </c>
      <c r="AC5">
        <f t="shared" si="2"/>
        <v>615.90370782024729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-138.80328736018078</v>
      </c>
      <c r="AI5">
        <f t="shared" si="6"/>
        <v>-187.67202270050069</v>
      </c>
      <c r="AJ5">
        <f t="shared" si="7"/>
        <v>-226.80514519822918</v>
      </c>
      <c r="AK5">
        <f>G5*SUM(AB5, AE5:AF5)</f>
        <v>27.236899383541271</v>
      </c>
      <c r="AL5">
        <f t="shared" si="8"/>
        <v>-387.24026851518863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-110.65313086749104</v>
      </c>
      <c r="AR5">
        <f t="shared" si="9"/>
        <v>-149.61098748445525</v>
      </c>
      <c r="AS5">
        <f t="shared" si="9"/>
        <v>-180.80767314909849</v>
      </c>
      <c r="AT5">
        <f t="shared" si="9"/>
        <v>21.713089432032262</v>
      </c>
      <c r="AU5">
        <f t="shared" si="9"/>
        <v>-308.70557120152154</v>
      </c>
      <c r="AW5">
        <v>2</v>
      </c>
      <c r="AX5">
        <f>IF(Z5&gt;0, (R5*SUMPRODUCT(K5:$K$98, X5:$X$98)-K5*$AZ$3)/Z5, 0)</f>
        <v>630.1612918066312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</v>
      </c>
      <c r="S6">
        <f t="shared" si="1"/>
        <v>844.00087171544055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615.90370782024729</v>
      </c>
      <c r="AC6">
        <f t="shared" si="2"/>
        <v>815.43756883893184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-144.37007042925737</v>
      </c>
      <c r="AI6">
        <f t="shared" si="6"/>
        <v>-192.67793338095944</v>
      </c>
      <c r="AJ6">
        <f t="shared" si="7"/>
        <v>-199.53386101868455</v>
      </c>
      <c r="AK6">
        <f>G6*SUM(AB6, AE6:AF6)</f>
        <v>43.113259547417314</v>
      </c>
      <c r="AL6">
        <f t="shared" si="8"/>
        <v>-349.09853485222663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-102.75976450697641</v>
      </c>
      <c r="AR6">
        <f t="shared" si="9"/>
        <v>-137.14434717007521</v>
      </c>
      <c r="AS6">
        <f t="shared" si="9"/>
        <v>-142.02426104304598</v>
      </c>
      <c r="AT6">
        <f t="shared" si="9"/>
        <v>30.687166564704604</v>
      </c>
      <c r="AU6">
        <f t="shared" si="9"/>
        <v>-248.48144164841656</v>
      </c>
      <c r="AW6">
        <v>3</v>
      </c>
      <c r="AX6">
        <f>IF(Z6&gt;0, (R6*SUMPRODUCT(K6:$K$98, X6:$X$98)-K6*$AZ$3)/Z6, 0)</f>
        <v>844.00087171544055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</v>
      </c>
      <c r="S7">
        <f t="shared" si="1"/>
        <v>1036.2765323804483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815.43756883893184</v>
      </c>
      <c r="AC7">
        <f t="shared" si="2"/>
        <v>989.63047565889713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-150.88226713447281</v>
      </c>
      <c r="AI7">
        <f t="shared" si="6"/>
        <v>-198.63161032309063</v>
      </c>
      <c r="AJ7">
        <f t="shared" si="7"/>
        <v>-174.19290681996529</v>
      </c>
      <c r="AK7">
        <f>G7*SUM(AB7, AE7:AF7)</f>
        <v>57.080629818725235</v>
      </c>
      <c r="AL7">
        <f t="shared" si="8"/>
        <v>-315.74388732433067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-95.888408474664587</v>
      </c>
      <c r="AR7">
        <f t="shared" si="9"/>
        <v>-126.23397930298779</v>
      </c>
      <c r="AS7">
        <f t="shared" si="9"/>
        <v>-110.70274141397616</v>
      </c>
      <c r="AT7">
        <f t="shared" si="9"/>
        <v>36.275772176533771</v>
      </c>
      <c r="AU7">
        <f t="shared" si="9"/>
        <v>-200.66094854043018</v>
      </c>
      <c r="AW7">
        <v>4</v>
      </c>
      <c r="AX7">
        <f>IF(Z7&gt;0, (R7*SUMPRODUCT(K7:$K$98, X7:$X$98)-K7*$AZ$3)/Z7, 0)</f>
        <v>1036.2765323804483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100000</v>
      </c>
      <c r="S8">
        <f t="shared" si="1"/>
        <v>1208.8843081724224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989.63047565889713</v>
      </c>
      <c r="AC8">
        <f t="shared" si="2"/>
        <v>1141.0212380118583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-157.39386798416785</v>
      </c>
      <c r="AI8">
        <f t="shared" si="6"/>
        <v>-204.58702080690742</v>
      </c>
      <c r="AJ8">
        <f t="shared" si="7"/>
        <v>-151.39076235296113</v>
      </c>
      <c r="AK8">
        <f t="shared" ref="AK8:AK71" si="22">G8*SUM(AB8:AB8, AE8:AF8)</f>
        <v>69.274133296122812</v>
      </c>
      <c r="AL8">
        <f t="shared" si="8"/>
        <v>-286.70364986374568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-89.309507619644677</v>
      </c>
      <c r="AR8">
        <f t="shared" si="9"/>
        <v>-116.08816993729913</v>
      </c>
      <c r="AS8">
        <f t="shared" si="9"/>
        <v>-85.903184266782432</v>
      </c>
      <c r="AT8">
        <f t="shared" si="9"/>
        <v>39.308003638850096</v>
      </c>
      <c r="AU8">
        <f t="shared" si="9"/>
        <v>-162.68335056523142</v>
      </c>
      <c r="AW8">
        <v>5</v>
      </c>
      <c r="AX8">
        <f>IF(Z8&gt;0, (R8*SUMPRODUCT(K8:$K$98, X8:$X$98)-K8*$AZ$3)/Z8, 0)</f>
        <v>1208.8843081724224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</v>
      </c>
      <c r="S9">
        <f t="shared" si="1"/>
        <v>1364.19409568267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1141.0212380118583</v>
      </c>
      <c r="AC9">
        <f t="shared" si="2"/>
        <v>1272.4967043454546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-164.16874422573991</v>
      </c>
      <c r="AI9">
        <f t="shared" si="6"/>
        <v>-210.80788114813922</v>
      </c>
      <c r="AJ9">
        <f t="shared" si="7"/>
        <v>-131.47546633359639</v>
      </c>
      <c r="AK9">
        <f t="shared" si="22"/>
        <v>79.871486660830087</v>
      </c>
      <c r="AL9">
        <f t="shared" si="8"/>
        <v>-262.41186082090553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-83.172994949359421</v>
      </c>
      <c r="AR9">
        <f t="shared" si="9"/>
        <v>-106.80183317909716</v>
      </c>
      <c r="AS9">
        <f t="shared" si="9"/>
        <v>-66.609562915901037</v>
      </c>
      <c r="AT9">
        <f t="shared" si="9"/>
        <v>40.46538083707577</v>
      </c>
      <c r="AU9">
        <f t="shared" si="9"/>
        <v>-132.94601525792243</v>
      </c>
      <c r="AW9">
        <v>6</v>
      </c>
      <c r="AX9">
        <f>IF(Z9&gt;0, (R9*SUMPRODUCT(K9:$K$98, X9:$X$98)-K9*$AZ$3)/Z9, 0)</f>
        <v>1364.19409568267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</v>
      </c>
      <c r="S10">
        <f t="shared" si="1"/>
        <v>1504.1790289734231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1272.4967043454546</v>
      </c>
      <c r="AC10">
        <f t="shared" si="2"/>
        <v>1386.4531504257718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-172.07798730168139</v>
      </c>
      <c r="AI10">
        <f t="shared" si="6"/>
        <v>-218.16469386120585</v>
      </c>
      <c r="AJ10">
        <f t="shared" si="7"/>
        <v>-113.95644608031716</v>
      </c>
      <c r="AK10">
        <f t="shared" si="22"/>
        <v>89.074769304181828</v>
      </c>
      <c r="AL10">
        <f t="shared" si="8"/>
        <v>-243.04637063734117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-77.839342532667501</v>
      </c>
      <c r="AR10">
        <f t="shared" si="9"/>
        <v>-98.68662808233006</v>
      </c>
      <c r="AS10">
        <f t="shared" si="9"/>
        <v>-51.548108967012489</v>
      </c>
      <c r="AT10">
        <f t="shared" si="9"/>
        <v>40.292902001061464</v>
      </c>
      <c r="AU10">
        <f t="shared" si="9"/>
        <v>-109.94183504828108</v>
      </c>
      <c r="AW10">
        <v>7</v>
      </c>
      <c r="AX10">
        <f>IF(Z10&gt;0, (R10*SUMPRODUCT(K10:$K$98, X10:$X$98)-K10*$AZ$3)/Z10, 0)</f>
        <v>1504.1790289734231</v>
      </c>
    </row>
    <row r="11" spans="1:52" x14ac:dyDescent="0.25">
      <c r="A11" t="s">
        <v>33</v>
      </c>
      <c r="C11" s="12">
        <f>AU91</f>
        <v>-1.958945831638107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</v>
      </c>
      <c r="S11">
        <f t="shared" si="1"/>
        <v>1630.163086425222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1386.4531504257718</v>
      </c>
      <c r="AC11">
        <f t="shared" si="2"/>
        <v>1484.6222373838878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-179.67215941835215</v>
      </c>
      <c r="AI11">
        <f t="shared" si="6"/>
        <v>-225.20816283257219</v>
      </c>
      <c r="AJ11">
        <f t="shared" si="7"/>
        <v>-98.16908695811594</v>
      </c>
      <c r="AK11">
        <f t="shared" si="22"/>
        <v>97.05172052980403</v>
      </c>
      <c r="AL11">
        <f t="shared" si="8"/>
        <v>-226.32552926088408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-72.566571723907884</v>
      </c>
      <c r="AR11">
        <f t="shared" si="9"/>
        <v>-90.957799772122655</v>
      </c>
      <c r="AS11">
        <f t="shared" si="9"/>
        <v>-39.648847728431264</v>
      </c>
      <c r="AT11">
        <f t="shared" si="9"/>
        <v>39.197562168528869</v>
      </c>
      <c r="AU11">
        <f t="shared" si="9"/>
        <v>-91.409085332025043</v>
      </c>
      <c r="AW11">
        <v>8</v>
      </c>
      <c r="AX11">
        <f>IF(Z11&gt;0, (R11*SUMPRODUCT(K11:$K$98, X11:$X$98)-K11*$AZ$3)/Z11, 0)</f>
        <v>1630.163086425222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</v>
      </c>
      <c r="S12">
        <f t="shared" si="1"/>
        <v>1744.088217043761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1484.6222373838878</v>
      </c>
      <c r="AC12">
        <f t="shared" si="2"/>
        <v>1569.206049133893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-188.42679819195374</v>
      </c>
      <c r="AI12">
        <f t="shared" si="6"/>
        <v>-233.41322817293559</v>
      </c>
      <c r="AJ12">
        <f t="shared" si="7"/>
        <v>-84.583811750005225</v>
      </c>
      <c r="AK12">
        <f t="shared" si="22"/>
        <v>103.92355661687215</v>
      </c>
      <c r="AL12">
        <f t="shared" si="8"/>
        <v>-214.07348330606868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-67.948592403199498</v>
      </c>
      <c r="AR12">
        <f t="shared" si="9"/>
        <v>-84.171150042473442</v>
      </c>
      <c r="AS12">
        <f t="shared" si="9"/>
        <v>-30.501770468206612</v>
      </c>
      <c r="AT12">
        <f t="shared" si="9"/>
        <v>37.475876347784869</v>
      </c>
      <c r="AU12">
        <f t="shared" si="9"/>
        <v>-77.197044162895196</v>
      </c>
      <c r="AW12">
        <v>9</v>
      </c>
      <c r="AX12">
        <f>IF(Z12&gt;0, (R12*SUMPRODUCT(K12:$K$98, X12:$X$98)-K12*$AZ$3)/Z12, 0)</f>
        <v>1744.088217043761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</v>
      </c>
      <c r="S13">
        <f t="shared" si="1"/>
        <v>1847.0478353689653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1569.206049133893</v>
      </c>
      <c r="AC13">
        <f t="shared" si="2"/>
        <v>1641.5702991181161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-197.77753101264898</v>
      </c>
      <c r="AI13">
        <f t="shared" si="6"/>
        <v>-242.2152079283147</v>
      </c>
      <c r="AJ13">
        <f t="shared" si="7"/>
        <v>-72.364249984223079</v>
      </c>
      <c r="AK13">
        <f t="shared" si="22"/>
        <v>109.84442343937252</v>
      </c>
      <c r="AL13">
        <f t="shared" si="8"/>
        <v>-204.73503447316529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-63.679071785059357</v>
      </c>
      <c r="AR13">
        <f t="shared" si="9"/>
        <v>-77.986814448167905</v>
      </c>
      <c r="AS13">
        <f t="shared" si="9"/>
        <v>-23.299351780878531</v>
      </c>
      <c r="AT13">
        <f t="shared" si="9"/>
        <v>35.366964536213686</v>
      </c>
      <c r="AU13">
        <f t="shared" si="9"/>
        <v>-65.919201692832758</v>
      </c>
      <c r="AW13">
        <v>10</v>
      </c>
      <c r="AX13">
        <f>IF(Z13&gt;0, (R13*SUMPRODUCT(K13:$K$98, X13:$X$98)-K13*$AZ$3)/Z13, 0)</f>
        <v>1847.0478353689653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</v>
      </c>
      <c r="S14">
        <f t="shared" si="1"/>
        <v>1940.2996299678637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1641.5702991181161</v>
      </c>
      <c r="AC14">
        <f t="shared" si="2"/>
        <v>1703.1705508932555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-207.861144288595</v>
      </c>
      <c r="AI14">
        <f t="shared" si="6"/>
        <v>-251.75051386295976</v>
      </c>
      <c r="AJ14">
        <f t="shared" si="7"/>
        <v>-61.600251775139441</v>
      </c>
      <c r="AK14">
        <f t="shared" si="22"/>
        <v>114.90992093826813</v>
      </c>
      <c r="AL14">
        <f t="shared" si="8"/>
        <v>-198.4408446998311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-59.755111953611248</v>
      </c>
      <c r="AR14">
        <f t="shared" si="9"/>
        <v>-72.372256930203605</v>
      </c>
      <c r="AS14">
        <f t="shared" si="9"/>
        <v>-17.708600391824476</v>
      </c>
      <c r="AT14">
        <f t="shared" si="9"/>
        <v>33.033856393638551</v>
      </c>
      <c r="AU14">
        <f t="shared" si="9"/>
        <v>-57.047000928389544</v>
      </c>
      <c r="AW14">
        <v>11</v>
      </c>
      <c r="AX14">
        <f>IF(Z14&gt;0, (R14*SUMPRODUCT(K14:$K$98, X14:$X$98)-K14*$AZ$3)/Z14, 0)</f>
        <v>1940.2996299678637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</v>
      </c>
      <c r="S15">
        <f t="shared" si="1"/>
        <v>2024.9424114319261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1703.1705508932555</v>
      </c>
      <c r="AC15">
        <f t="shared" si="2"/>
        <v>1755.2719778326791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-218.38893850760331</v>
      </c>
      <c r="AI15">
        <f t="shared" si="6"/>
        <v>-261.73021991697061</v>
      </c>
      <c r="AJ15">
        <f t="shared" si="7"/>
        <v>-52.101426939423618</v>
      </c>
      <c r="AK15">
        <f t="shared" si="22"/>
        <v>119.2219385625279</v>
      </c>
      <c r="AL15">
        <f t="shared" si="8"/>
        <v>-194.60970829386633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-56.055001089683934</v>
      </c>
      <c r="AR15">
        <f t="shared" si="9"/>
        <v>-67.179628523805548</v>
      </c>
      <c r="AS15">
        <f t="shared" si="9"/>
        <v>-13.373138602263953</v>
      </c>
      <c r="AT15">
        <f t="shared" si="9"/>
        <v>30.601302161666311</v>
      </c>
      <c r="AU15">
        <f t="shared" si="9"/>
        <v>-49.951464964403186</v>
      </c>
      <c r="AW15">
        <v>12</v>
      </c>
      <c r="AX15">
        <f>IF(Z15&gt;0, (R15*SUMPRODUCT(K15:$K$98, X15:$X$98)-K15*$AZ$3)/Z15, 0)</f>
        <v>2024.9424114319261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</v>
      </c>
      <c r="S16">
        <f t="shared" si="1"/>
        <v>2102.1116287770105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1755.2719778326791</v>
      </c>
      <c r="AC16">
        <f t="shared" si="2"/>
        <v>1799.0888864689191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-230.89660262795189</v>
      </c>
      <c r="AI16">
        <f t="shared" si="6"/>
        <v>-273.68902292191154</v>
      </c>
      <c r="AJ16">
        <f t="shared" si="7"/>
        <v>-43.816908636239987</v>
      </c>
      <c r="AK16">
        <f t="shared" si="22"/>
        <v>122.86903844828755</v>
      </c>
      <c r="AL16">
        <f t="shared" si="8"/>
        <v>-194.63689310986399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-52.915541910985809</v>
      </c>
      <c r="AR16">
        <f t="shared" si="9"/>
        <v>-62.722460175548534</v>
      </c>
      <c r="AS16">
        <f t="shared" si="9"/>
        <v>-10.041704550702248</v>
      </c>
      <c r="AT16">
        <f t="shared" si="9"/>
        <v>28.158412378414987</v>
      </c>
      <c r="AU16">
        <f t="shared" si="9"/>
        <v>-44.605752347835796</v>
      </c>
      <c r="AW16">
        <v>13</v>
      </c>
      <c r="AX16">
        <f>IF(Z16&gt;0, (R16*SUMPRODUCT(K16:$K$98, X16:$X$98)-K16*$AZ$3)/Z16, 0)</f>
        <v>2102.1116287770105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</v>
      </c>
      <c r="S17">
        <f t="shared" si="1"/>
        <v>2172.4224946234804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1799.0888864689191</v>
      </c>
      <c r="AC17">
        <f t="shared" si="2"/>
        <v>1835.3446925275077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-245.20981144717234</v>
      </c>
      <c r="AI17">
        <f t="shared" si="6"/>
        <v>-287.45170263246882</v>
      </c>
      <c r="AJ17">
        <f t="shared" si="7"/>
        <v>-36.255806058588632</v>
      </c>
      <c r="AK17">
        <f t="shared" si="22"/>
        <v>125.93622205282435</v>
      </c>
      <c r="AL17">
        <f t="shared" si="8"/>
        <v>-197.77128663823311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-50.174785669901368</v>
      </c>
      <c r="AR17">
        <f t="shared" si="9"/>
        <v>-58.818313528778106</v>
      </c>
      <c r="AS17">
        <f t="shared" si="9"/>
        <v>-7.4186562419469348</v>
      </c>
      <c r="AT17">
        <f t="shared" si="9"/>
        <v>25.769046158003697</v>
      </c>
      <c r="AU17">
        <f t="shared" si="9"/>
        <v>-40.467923612721343</v>
      </c>
      <c r="AW17">
        <v>14</v>
      </c>
      <c r="AX17">
        <f>IF(Z17&gt;0, (R17*SUMPRODUCT(K17:$K$98, X17:$X$98)-K17*$AZ$3)/Z17, 0)</f>
        <v>2172.4224946234804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</v>
      </c>
      <c r="S18">
        <f t="shared" si="1"/>
        <v>2239.6734278620361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1835.3446925275077</v>
      </c>
      <c r="AC18">
        <f t="shared" si="2"/>
        <v>1864.7871818304409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-377.37798847394822</v>
      </c>
      <c r="AI18">
        <f t="shared" si="6"/>
        <v>-419.00877175315475</v>
      </c>
      <c r="AJ18">
        <f t="shared" si="7"/>
        <v>-29.442489302933154</v>
      </c>
      <c r="AK18">
        <f t="shared" si="22"/>
        <v>128.47412847692556</v>
      </c>
      <c r="AL18">
        <f t="shared" si="8"/>
        <v>-319.97713257916234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-68.945547577594439</v>
      </c>
      <c r="AR18">
        <f t="shared" si="9"/>
        <v>-76.551336036205612</v>
      </c>
      <c r="AS18">
        <f t="shared" si="9"/>
        <v>-5.3790327179570685</v>
      </c>
      <c r="AT18">
        <f t="shared" si="9"/>
        <v>23.471742941910698</v>
      </c>
      <c r="AU18">
        <f t="shared" si="9"/>
        <v>-58.458625812251981</v>
      </c>
      <c r="AW18">
        <v>15</v>
      </c>
      <c r="AX18">
        <f>IF(Z18&gt;0, (R18*SUMPRODUCT(K18:$K$98, X18:$X$98)-K18*$AZ$3)/Z18, 0)</f>
        <v>2239.6734278620361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</v>
      </c>
      <c r="S19">
        <f t="shared" si="1"/>
        <v>2279.2267546184667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1864.7871818304409</v>
      </c>
      <c r="AC19">
        <f t="shared" si="2"/>
        <v>1866.9284869071635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-518.34313411650294</v>
      </c>
      <c r="AI19">
        <f t="shared" si="6"/>
        <v>-559.2984379958591</v>
      </c>
      <c r="AJ19">
        <f t="shared" si="7"/>
        <v>-2.1413050767225741</v>
      </c>
      <c r="AK19">
        <f t="shared" si="22"/>
        <v>130.53510272813088</v>
      </c>
      <c r="AL19">
        <f t="shared" si="8"/>
        <v>-430.9046403444508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-84.552993442011172</v>
      </c>
      <c r="AR19">
        <f t="shared" si="9"/>
        <v>-91.233690672098263</v>
      </c>
      <c r="AS19">
        <f t="shared" si="9"/>
        <v>-0.34929324262791406</v>
      </c>
      <c r="AT19">
        <f t="shared" si="9"/>
        <v>21.293102885864013</v>
      </c>
      <c r="AU19">
        <f t="shared" si="9"/>
        <v>-70.289881028862155</v>
      </c>
      <c r="AW19">
        <v>16</v>
      </c>
      <c r="AX19">
        <f>IF(Z19&gt;0, (R19*SUMPRODUCT(K19:$K$98, X19:$X$98)-K19*$AZ$3)/Z19, 0)</f>
        <v>2279.2267546184667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</v>
      </c>
      <c r="S20">
        <f t="shared" si="1"/>
        <v>2295.0594849530562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1866.9284869071635</v>
      </c>
      <c r="AC20">
        <f t="shared" si="2"/>
        <v>1845.8458976207921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-664.57114958191244</v>
      </c>
      <c r="AI20">
        <f t="shared" si="6"/>
        <v>-704.78461484768411</v>
      </c>
      <c r="AJ20">
        <f t="shared" si="7"/>
        <v>21.082589286371331</v>
      </c>
      <c r="AK20">
        <f t="shared" si="22"/>
        <v>130.68499408350146</v>
      </c>
      <c r="AL20">
        <f t="shared" si="8"/>
        <v>-553.01703147781132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-96.791027082801605</v>
      </c>
      <c r="AR20">
        <f t="shared" si="9"/>
        <v>-102.64789072799789</v>
      </c>
      <c r="AS20">
        <f t="shared" si="9"/>
        <v>3.0705598217384451</v>
      </c>
      <c r="AT20">
        <f t="shared" si="9"/>
        <v>19.033529832899969</v>
      </c>
      <c r="AU20">
        <f t="shared" si="9"/>
        <v>-80.543801073359475</v>
      </c>
      <c r="AW20">
        <v>17</v>
      </c>
      <c r="AX20">
        <f>IF(Z20&gt;0, (R20*SUMPRODUCT(K20:$K$98, X20:$X$98)-K20*$AZ$3)/Z20, 0)</f>
        <v>2295.0594849530562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</v>
      </c>
      <c r="S21">
        <f t="shared" si="1"/>
        <v>2291.6641378402023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1845.8458976207921</v>
      </c>
      <c r="AC21">
        <f t="shared" si="2"/>
        <v>1805.7248742483828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-827.30703657768083</v>
      </c>
      <c r="AI21">
        <f t="shared" si="6"/>
        <v>-866.70471367250593</v>
      </c>
      <c r="AJ21">
        <f t="shared" si="7"/>
        <v>40.121023372409354</v>
      </c>
      <c r="AK21">
        <f t="shared" si="22"/>
        <v>129.20921283345547</v>
      </c>
      <c r="AL21">
        <f t="shared" si="8"/>
        <v>-697.37447746664111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-107.58266793764977</v>
      </c>
      <c r="AR21">
        <f t="shared" si="9"/>
        <v>-112.70592571863124</v>
      </c>
      <c r="AS21">
        <f t="shared" si="9"/>
        <v>5.2173214344313328</v>
      </c>
      <c r="AT21">
        <f t="shared" si="9"/>
        <v>16.802313076230604</v>
      </c>
      <c r="AU21">
        <f t="shared" si="9"/>
        <v>-90.686291207969305</v>
      </c>
      <c r="AW21">
        <v>18</v>
      </c>
      <c r="AX21">
        <f>IF(Z21&gt;0, (R21*SUMPRODUCT(K21:$K$98, X21:$X$98)-K21*$AZ$3)/Z21, 0)</f>
        <v>2291.6641378402023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</v>
      </c>
      <c r="S22">
        <f t="shared" si="1"/>
        <v>2271.0330765928793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1805.7248742483828</v>
      </c>
      <c r="AC22">
        <f t="shared" si="2"/>
        <v>1748.7404239092982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-1005.4211551059354</v>
      </c>
      <c r="AI22">
        <f t="shared" si="6"/>
        <v>-1043.9221448522594</v>
      </c>
      <c r="AJ22">
        <f t="shared" si="7"/>
        <v>56.98445033908456</v>
      </c>
      <c r="AK22">
        <f t="shared" si="22"/>
        <v>126.40074119738681</v>
      </c>
      <c r="AL22">
        <f t="shared" si="8"/>
        <v>-860.53695331578808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-116.73620973674386</v>
      </c>
      <c r="AR22">
        <f t="shared" si="9"/>
        <v>-121.20643556327876</v>
      </c>
      <c r="AS22">
        <f t="shared" si="9"/>
        <v>6.6162808617405124</v>
      </c>
      <c r="AT22">
        <f t="shared" si="9"/>
        <v>14.675982656982507</v>
      </c>
      <c r="AU22">
        <f t="shared" si="9"/>
        <v>-99.914172044555741</v>
      </c>
      <c r="AW22">
        <v>19</v>
      </c>
      <c r="AX22">
        <f>IF(Z22&gt;0, (R22*SUMPRODUCT(K22:$K$98, X22:$X$98)-K22*$AZ$3)/Z22, 0)</f>
        <v>2271.0330765928793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</v>
      </c>
      <c r="S23">
        <f t="shared" si="1"/>
        <v>2235.093105895688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1748.7404239092982</v>
      </c>
      <c r="AC23">
        <f t="shared" si="2"/>
        <v>1677.1811941712731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-1193.4214933291209</v>
      </c>
      <c r="AI23">
        <f t="shared" si="6"/>
        <v>-1230.9407624313171</v>
      </c>
      <c r="AJ23">
        <f t="shared" si="7"/>
        <v>71.559229738025124</v>
      </c>
      <c r="AK23">
        <f t="shared" si="22"/>
        <v>122.41182967365089</v>
      </c>
      <c r="AL23">
        <f t="shared" si="8"/>
        <v>-1036.9697030196412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-123.71814559119423</v>
      </c>
      <c r="AR23">
        <f t="shared" si="9"/>
        <v>-127.60764684721073</v>
      </c>
      <c r="AS23">
        <f t="shared" si="9"/>
        <v>7.4183138586068562</v>
      </c>
      <c r="AT23">
        <f t="shared" si="9"/>
        <v>12.690038389875598</v>
      </c>
      <c r="AU23">
        <f t="shared" si="9"/>
        <v>-107.49929459872828</v>
      </c>
      <c r="AW23">
        <v>20</v>
      </c>
      <c r="AX23">
        <f>IF(Z23&gt;0, (R23*SUMPRODUCT(K23:$K$98, X23:$X$98)-K23*$AZ$3)/Z23, 0)</f>
        <v>2235.093105895688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</v>
      </c>
      <c r="S24">
        <f t="shared" si="1"/>
        <v>2186.5290874118364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1677.1811941712731</v>
      </c>
      <c r="AC24">
        <f t="shared" si="2"/>
        <v>1593.7996378646496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-1396.3881053644723</v>
      </c>
      <c r="AI24">
        <f t="shared" si="6"/>
        <v>-1432.8339877229641</v>
      </c>
      <c r="AJ24">
        <f t="shared" si="7"/>
        <v>83.381556306623452</v>
      </c>
      <c r="AK24">
        <f t="shared" si="22"/>
        <v>117.40268359198913</v>
      </c>
      <c r="AL24">
        <f t="shared" si="8"/>
        <v>-1232.0497478243515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-129.24914078596981</v>
      </c>
      <c r="AR24">
        <f t="shared" si="9"/>
        <v>-132.62255750437711</v>
      </c>
      <c r="AS24">
        <f t="shared" si="9"/>
        <v>7.7177644729472492</v>
      </c>
      <c r="AT24">
        <f t="shared" si="9"/>
        <v>10.866746803368855</v>
      </c>
      <c r="AU24">
        <f t="shared" si="9"/>
        <v>-114.03804622806101</v>
      </c>
      <c r="AW24">
        <v>21</v>
      </c>
      <c r="AX24">
        <f>IF(Z24&gt;0, (R24*SUMPRODUCT(K24:$K$98, X24:$X$98)-K24*$AZ$3)/Z24, 0)</f>
        <v>2186.5290874118364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</v>
      </c>
      <c r="S25">
        <f t="shared" si="1"/>
        <v>2126.9666182339342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1593.7996378646496</v>
      </c>
      <c r="AC25">
        <f t="shared" si="2"/>
        <v>1500.5653089399029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-1613.3003079633543</v>
      </c>
      <c r="AI25">
        <f t="shared" si="6"/>
        <v>-1648.5750813442796</v>
      </c>
      <c r="AJ25">
        <f t="shared" si="7"/>
        <v>93.234328924746706</v>
      </c>
      <c r="AK25">
        <f t="shared" si="22"/>
        <v>111.56597465052549</v>
      </c>
      <c r="AL25">
        <f t="shared" si="8"/>
        <v>-1443.7747777690074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-133.32718752410648</v>
      </c>
      <c r="AR25">
        <f t="shared" si="9"/>
        <v>-136.24238335107944</v>
      </c>
      <c r="AS25">
        <f t="shared" si="9"/>
        <v>7.7051190003964765</v>
      </c>
      <c r="AT25">
        <f t="shared" si="9"/>
        <v>9.2200922234487024</v>
      </c>
      <c r="AU25">
        <f t="shared" si="9"/>
        <v>-119.31717212723427</v>
      </c>
      <c r="AW25">
        <v>22</v>
      </c>
      <c r="AX25">
        <f>IF(Z25&gt;0, (R25*SUMPRODUCT(K25:$K$98, X25:$X$98)-K25*$AZ$3)/Z25, 0)</f>
        <v>2126.9666182339342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</v>
      </c>
      <c r="S26">
        <f t="shared" si="1"/>
        <v>2057.2271457286147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1500.5653089399029</v>
      </c>
      <c r="AC26">
        <f t="shared" si="2"/>
        <v>1399.394203434746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-1820.731344352813</v>
      </c>
      <c r="AI26">
        <f t="shared" si="6"/>
        <v>-1854.7430043277527</v>
      </c>
      <c r="AJ26">
        <f t="shared" si="7"/>
        <v>101.1711055051569</v>
      </c>
      <c r="AK26">
        <f t="shared" si="22"/>
        <v>105.03957162579322</v>
      </c>
      <c r="AL26">
        <f t="shared" si="8"/>
        <v>-1648.5323271968025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-134.34804384998299</v>
      </c>
      <c r="AR26">
        <f t="shared" si="9"/>
        <v>-136.85769471082875</v>
      </c>
      <c r="AS26">
        <f t="shared" si="9"/>
        <v>7.4652090550950883</v>
      </c>
      <c r="AT26">
        <f t="shared" si="9"/>
        <v>7.75065526198299</v>
      </c>
      <c r="AU26">
        <f t="shared" si="9"/>
        <v>-121.64183039375065</v>
      </c>
      <c r="AW26">
        <v>23</v>
      </c>
      <c r="AX26">
        <f>IF(Z26&gt;0, (R26*SUMPRODUCT(K26:$K$98, X26:$X$98)-K26*$AZ$3)/Z26, 0)</f>
        <v>2057.2271457286147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</v>
      </c>
      <c r="S27">
        <f t="shared" si="1"/>
        <v>1980.6431918212031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1399.394203434746</v>
      </c>
      <c r="AC27">
        <f t="shared" si="2"/>
        <v>1293.7569471016832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-2023.0456423164278</v>
      </c>
      <c r="AI27">
        <f t="shared" si="6"/>
        <v>-2055.7056628704599</v>
      </c>
      <c r="AJ27">
        <f t="shared" si="7"/>
        <v>105.63725633306285</v>
      </c>
      <c r="AK27">
        <f t="shared" si="22"/>
        <v>97.957594240432229</v>
      </c>
      <c r="AL27">
        <f t="shared" si="8"/>
        <v>-1852.1108122969649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-133.28250206564175</v>
      </c>
      <c r="AR27">
        <f t="shared" si="9"/>
        <v>-135.43421291482082</v>
      </c>
      <c r="AS27">
        <f t="shared" si="9"/>
        <v>6.9596046381330057</v>
      </c>
      <c r="AT27">
        <f t="shared" si="9"/>
        <v>6.4536523465413689</v>
      </c>
      <c r="AU27">
        <f t="shared" si="9"/>
        <v>-122.02095593014644</v>
      </c>
      <c r="AW27">
        <v>24</v>
      </c>
      <c r="AX27">
        <f>IF(Z27&gt;0, (R27*SUMPRODUCT(K27:$K$98, X27:$X$98)-K27*$AZ$3)/Z27, 0)</f>
        <v>1980.6431918212031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</v>
      </c>
      <c r="S28">
        <f t="shared" si="1"/>
        <v>1899.5625141754783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1293.7569471016832</v>
      </c>
      <c r="AC28">
        <f t="shared" si="2"/>
        <v>1186.1090767475762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-2225.6697486076478</v>
      </c>
      <c r="AI28">
        <f t="shared" si="6"/>
        <v>-2256.8903340818356</v>
      </c>
      <c r="AJ28">
        <f t="shared" si="7"/>
        <v>107.647870354107</v>
      </c>
      <c r="AK28">
        <f t="shared" si="22"/>
        <v>90.562986297117831</v>
      </c>
      <c r="AL28">
        <f t="shared" si="8"/>
        <v>-2058.6794774306109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-130.92125390642499</v>
      </c>
      <c r="AR28">
        <f t="shared" si="9"/>
        <v>-132.75775197651396</v>
      </c>
      <c r="AS28">
        <f t="shared" si="9"/>
        <v>6.3322036775368939</v>
      </c>
      <c r="AT28">
        <f t="shared" si="9"/>
        <v>5.3272143052429088</v>
      </c>
      <c r="AU28">
        <f t="shared" si="9"/>
        <v>-121.09833399373417</v>
      </c>
      <c r="AW28">
        <v>25</v>
      </c>
      <c r="AX28">
        <f>IF(Z28&gt;0, (R28*SUMPRODUCT(K28:$K$98, X28:$X$98)-K28*$AZ$3)/Z28, 0)</f>
        <v>1899.5625141754783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</v>
      </c>
      <c r="S29">
        <f t="shared" si="1"/>
        <v>1815.9951749188986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1186.1090767475762</v>
      </c>
      <c r="AC29">
        <f t="shared" si="2"/>
        <v>1078.0758868693074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-2451.1892330436804</v>
      </c>
      <c r="AI29">
        <f t="shared" si="6"/>
        <v>-2480.8720180466044</v>
      </c>
      <c r="AJ29">
        <f t="shared" si="7"/>
        <v>108.03318987826879</v>
      </c>
      <c r="AK29">
        <f t="shared" si="22"/>
        <v>83.027635372330337</v>
      </c>
      <c r="AL29">
        <f t="shared" si="8"/>
        <v>-2289.8111927960053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-128.73844256509992</v>
      </c>
      <c r="AR29">
        <f t="shared" si="9"/>
        <v>-130.29740645934245</v>
      </c>
      <c r="AS29">
        <f t="shared" si="9"/>
        <v>5.6739905768100272</v>
      </c>
      <c r="AT29">
        <f t="shared" si="9"/>
        <v>4.3606786141208262</v>
      </c>
      <c r="AU29">
        <f t="shared" si="9"/>
        <v>-120.2627372684116</v>
      </c>
      <c r="AW29">
        <v>26</v>
      </c>
      <c r="AX29">
        <f>IF(Z29&gt;0, (R29*SUMPRODUCT(K29:$K$98, X29:$X$98)-K29*$AZ$3)/Z29, 0)</f>
        <v>1815.9951749188986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</v>
      </c>
      <c r="S30">
        <f t="shared" si="1"/>
        <v>1728.2394387095328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1078.0758868693074</v>
      </c>
      <c r="AC30">
        <f t="shared" si="2"/>
        <v>969.77321575791848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-2658.5544300285269</v>
      </c>
      <c r="AI30">
        <f t="shared" si="6"/>
        <v>-2686.6111099664076</v>
      </c>
      <c r="AJ30">
        <f t="shared" si="7"/>
        <v>108.30267111138892</v>
      </c>
      <c r="AK30">
        <f t="shared" si="22"/>
        <v>75.465312080851518</v>
      </c>
      <c r="AL30">
        <f t="shared" si="8"/>
        <v>-2502.8431267741671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-124.66913442555801</v>
      </c>
      <c r="AR30">
        <f t="shared" si="9"/>
        <v>-125.98481258629178</v>
      </c>
      <c r="AS30">
        <f t="shared" si="9"/>
        <v>5.0786999547298581</v>
      </c>
      <c r="AT30">
        <f t="shared" si="9"/>
        <v>3.5388386372715392</v>
      </c>
      <c r="AU30">
        <f t="shared" si="9"/>
        <v>-117.36727399429037</v>
      </c>
      <c r="AW30">
        <v>27</v>
      </c>
      <c r="AX30">
        <f>IF(Z30&gt;0, (R30*SUMPRODUCT(K30:$K$98, X30:$X$98)-K30*$AZ$3)/Z30, 0)</f>
        <v>1728.2394387095328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</v>
      </c>
      <c r="S31">
        <f t="shared" si="1"/>
        <v>1637.2909378021768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969.77321575791848</v>
      </c>
      <c r="AC31">
        <f t="shared" si="2"/>
        <v>863.35030584460242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-2821.8113024040863</v>
      </c>
      <c r="AI31">
        <f t="shared" si="6"/>
        <v>-2848.1765098913861</v>
      </c>
      <c r="AJ31">
        <f t="shared" si="7"/>
        <v>106.42290991331606</v>
      </c>
      <c r="AK31">
        <f t="shared" si="22"/>
        <v>67.884125103054302</v>
      </c>
      <c r="AL31">
        <f t="shared" si="8"/>
        <v>-2673.8694748750158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-118.14717286147734</v>
      </c>
      <c r="AR31">
        <f t="shared" si="9"/>
        <v>-119.25106479212376</v>
      </c>
      <c r="AS31">
        <f t="shared" si="9"/>
        <v>4.4558493061664812</v>
      </c>
      <c r="AT31">
        <f t="shared" si="9"/>
        <v>2.8422586075361154</v>
      </c>
      <c r="AU31">
        <f t="shared" si="9"/>
        <v>-111.95295687842116</v>
      </c>
      <c r="AW31">
        <v>28</v>
      </c>
      <c r="AX31">
        <f>IF(Z31&gt;0, (R31*SUMPRODUCT(K31:$K$98, X31:$X$98)-K31*$AZ$3)/Z31, 0)</f>
        <v>1637.2909378021768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</v>
      </c>
      <c r="S32">
        <f t="shared" si="1"/>
        <v>1546.7446333710225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863.35030584460242</v>
      </c>
      <c r="AC32">
        <f t="shared" si="2"/>
        <v>761.49440486905542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-2971.0405503034899</v>
      </c>
      <c r="AI32">
        <f t="shared" si="6"/>
        <v>-2995.656585440765</v>
      </c>
      <c r="AJ32">
        <f t="shared" si="7"/>
        <v>101.855900975547</v>
      </c>
      <c r="AK32">
        <f t="shared" si="22"/>
        <v>60.434521409122176</v>
      </c>
      <c r="AL32">
        <f t="shared" si="8"/>
        <v>-2833.366163056096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-111.06722517203633</v>
      </c>
      <c r="AR32">
        <f t="shared" si="9"/>
        <v>-111.98745317671812</v>
      </c>
      <c r="AS32">
        <f t="shared" si="9"/>
        <v>3.8077071306199817</v>
      </c>
      <c r="AT32">
        <f t="shared" si="9"/>
        <v>2.2592403179504119</v>
      </c>
      <c r="AU32">
        <f t="shared" si="9"/>
        <v>-105.92050572814773</v>
      </c>
      <c r="AW32">
        <v>29</v>
      </c>
      <c r="AX32">
        <f>IF(Z32&gt;0, (R32*SUMPRODUCT(K32:$K$98, X32:$X$98)-K32*$AZ$3)/Z32, 0)</f>
        <v>1546.7446333710225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</v>
      </c>
      <c r="S33">
        <f t="shared" si="1"/>
        <v>1456.7181932485526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761.49440486905542</v>
      </c>
      <c r="AC33">
        <f t="shared" si="2"/>
        <v>664.97295816659971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-3091.0468063317267</v>
      </c>
      <c r="AI33">
        <f t="shared" si="6"/>
        <v>-3113.8711577144632</v>
      </c>
      <c r="AJ33">
        <f t="shared" si="7"/>
        <v>96.521446702455705</v>
      </c>
      <c r="AK33">
        <f t="shared" si="22"/>
        <v>53.304608340833887</v>
      </c>
      <c r="AL33">
        <f t="shared" si="8"/>
        <v>-2964.0451026711735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-103.17272501099956</v>
      </c>
      <c r="AR33">
        <f t="shared" si="9"/>
        <v>-103.934554474061</v>
      </c>
      <c r="AS33">
        <f t="shared" si="9"/>
        <v>3.2216855008139897</v>
      </c>
      <c r="AT33">
        <f t="shared" si="9"/>
        <v>1.779197159649119</v>
      </c>
      <c r="AU33">
        <f t="shared" si="9"/>
        <v>-98.933671813597897</v>
      </c>
      <c r="AW33">
        <v>30</v>
      </c>
      <c r="AX33">
        <f>IF(Z33&gt;0, (R33*SUMPRODUCT(K33:$K$98, X33:$X$98)-K33*$AZ$3)/Z33, 0)</f>
        <v>1456.7181932485526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</v>
      </c>
      <c r="S34">
        <f t="shared" si="1"/>
        <v>1368.5811871078397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664.97295816659971</v>
      </c>
      <c r="AC34">
        <f t="shared" si="2"/>
        <v>574.7875353605823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-3193.4259856914614</v>
      </c>
      <c r="AI34">
        <f t="shared" si="6"/>
        <v>-3214.4253805675248</v>
      </c>
      <c r="AJ34">
        <f t="shared" si="7"/>
        <v>90.185422806017414</v>
      </c>
      <c r="AK34">
        <f t="shared" si="22"/>
        <v>46.548107071661981</v>
      </c>
      <c r="AL34">
        <f t="shared" si="8"/>
        <v>-3077.6918506898455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-95.169579880854556</v>
      </c>
      <c r="AR34">
        <f t="shared" si="9"/>
        <v>-95.795397919870226</v>
      </c>
      <c r="AS34">
        <f t="shared" si="9"/>
        <v>2.6876805156226249</v>
      </c>
      <c r="AT34">
        <f t="shared" si="9"/>
        <v>1.3872135487429815</v>
      </c>
      <c r="AU34">
        <f t="shared" ref="AU34:AU89" si="23">AL34*$K34</f>
        <v>-91.720503855504631</v>
      </c>
      <c r="AW34">
        <v>31</v>
      </c>
      <c r="AX34">
        <f>IF(Z34&gt;0, (R34*SUMPRODUCT(K34:$K$98, X34:$X$98)-K34*$AZ$3)/Z34, 0)</f>
        <v>1368.5811871078397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</v>
      </c>
      <c r="S35">
        <f t="shared" si="1"/>
        <v>1282.7657842317888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574.7875353605823</v>
      </c>
      <c r="AC35">
        <f t="shared" si="2"/>
        <v>491.2137610198908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-3285.4698170609804</v>
      </c>
      <c r="AI35">
        <f t="shared" ref="AI35:AI66" si="25">SUM(AE35:AH35)</f>
        <v>-3304.6164830797525</v>
      </c>
      <c r="AJ35">
        <f t="shared" si="7"/>
        <v>83.5737743406915</v>
      </c>
      <c r="AK35">
        <f t="shared" si="22"/>
        <v>40.235127475240766</v>
      </c>
      <c r="AL35">
        <f t="shared" ref="AL35:AL89" si="26">SUM(AI35:AK35)</f>
        <v>-3180.8075812638199</v>
      </c>
      <c r="AN35">
        <f t="shared" ref="AN35:AT66" si="27">AE35*$K35</f>
        <v>0</v>
      </c>
      <c r="AO35">
        <f t="shared" si="27"/>
        <v>0</v>
      </c>
      <c r="AP35">
        <f t="shared" si="27"/>
        <v>-0.50946744334244698</v>
      </c>
      <c r="AQ35">
        <f t="shared" si="27"/>
        <v>-87.422003717813126</v>
      </c>
      <c r="AR35">
        <f t="shared" si="27"/>
        <v>-87.931471161155557</v>
      </c>
      <c r="AS35">
        <f t="shared" si="27"/>
        <v>2.2237875305332624</v>
      </c>
      <c r="AT35">
        <f t="shared" si="27"/>
        <v>1.0706034934369624</v>
      </c>
      <c r="AU35">
        <f t="shared" si="23"/>
        <v>-84.637080137185336</v>
      </c>
      <c r="AW35">
        <v>32</v>
      </c>
      <c r="AX35">
        <f>IF(Z35&gt;0, (R35*SUMPRODUCT(K35:$K$98, X35:$X$98)-K35*$AZ$3)/Z35, 0)</f>
        <v>1282.7657842317888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</v>
      </c>
      <c r="S36">
        <f t="shared" si="1"/>
        <v>1197.7780738848201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491.2137610198908</v>
      </c>
      <c r="AC36">
        <f t="shared" si="2"/>
        <v>414.14515510579463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-3334.2811428529367</v>
      </c>
      <c r="AI36">
        <f t="shared" si="25"/>
        <v>-3351.5692016400949</v>
      </c>
      <c r="AJ36">
        <f t="shared" si="7"/>
        <v>77.068605914096167</v>
      </c>
      <c r="AK36">
        <f t="shared" si="22"/>
        <v>34.384963271392358</v>
      </c>
      <c r="AL36">
        <f t="shared" si="26"/>
        <v>-3240.1156324546064</v>
      </c>
      <c r="AN36">
        <f t="shared" si="27"/>
        <v>0</v>
      </c>
      <c r="AO36">
        <f t="shared" si="27"/>
        <v>0</v>
      </c>
      <c r="AP36">
        <f t="shared" si="27"/>
        <v>-0.41072532558912955</v>
      </c>
      <c r="AQ36">
        <f t="shared" si="27"/>
        <v>-79.21500758785254</v>
      </c>
      <c r="AR36">
        <f t="shared" si="27"/>
        <v>-79.625732913441666</v>
      </c>
      <c r="AS36">
        <f t="shared" si="27"/>
        <v>1.8309764356123506</v>
      </c>
      <c r="AT36">
        <f t="shared" si="27"/>
        <v>0.81690925562467298</v>
      </c>
      <c r="AU36">
        <f t="shared" si="23"/>
        <v>-76.977847222204645</v>
      </c>
      <c r="AW36">
        <v>33</v>
      </c>
      <c r="AX36">
        <f>IF(Z36&gt;0, (R36*SUMPRODUCT(K36:$K$98, X36:$X$98)-K36*$AZ$3)/Z36, 0)</f>
        <v>1197.7780738848201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</v>
      </c>
      <c r="S37">
        <f t="shared" si="1"/>
        <v>1114.0161857136966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414.14515510579463</v>
      </c>
      <c r="AC37">
        <f t="shared" si="2"/>
        <v>344.17425269983227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-3335.4504615163864</v>
      </c>
      <c r="AI37">
        <f t="shared" si="25"/>
        <v>-3350.8979144849145</v>
      </c>
      <c r="AJ37">
        <f t="shared" si="7"/>
        <v>69.970902405962363</v>
      </c>
      <c r="AK37">
        <f t="shared" si="22"/>
        <v>28.990160857405627</v>
      </c>
      <c r="AL37">
        <f t="shared" si="26"/>
        <v>-3251.9368512215465</v>
      </c>
      <c r="AN37">
        <f t="shared" si="27"/>
        <v>0</v>
      </c>
      <c r="AO37">
        <f t="shared" si="27"/>
        <v>0</v>
      </c>
      <c r="AP37">
        <f t="shared" si="27"/>
        <v>-0.32767560567041798</v>
      </c>
      <c r="AQ37">
        <f t="shared" si="27"/>
        <v>-70.752489254232302</v>
      </c>
      <c r="AR37">
        <f t="shared" si="27"/>
        <v>-71.080164859902709</v>
      </c>
      <c r="AS37">
        <f t="shared" si="27"/>
        <v>1.4842419570327254</v>
      </c>
      <c r="AT37">
        <f t="shared" si="27"/>
        <v>0.61494723672482898</v>
      </c>
      <c r="AU37">
        <f t="shared" si="23"/>
        <v>-68.980975666145156</v>
      </c>
      <c r="AW37">
        <v>34</v>
      </c>
      <c r="AX37">
        <f>IF(Z37&gt;0, (R37*SUMPRODUCT(K37:$K$98, X37:$X$98)-K37*$AZ$3)/Z37, 0)</f>
        <v>1114.0161857136966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</v>
      </c>
      <c r="S38">
        <f t="shared" si="1"/>
        <v>1032.5830708719679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344.17425269983227</v>
      </c>
      <c r="AC38">
        <f t="shared" si="2"/>
        <v>281.67542878657355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-3307.2384159634353</v>
      </c>
      <c r="AI38">
        <f t="shared" si="25"/>
        <v>-3320.8777751942966</v>
      </c>
      <c r="AJ38">
        <f t="shared" si="7"/>
        <v>62.498823913258718</v>
      </c>
      <c r="AK38">
        <f t="shared" si="22"/>
        <v>24.092197688988261</v>
      </c>
      <c r="AL38">
        <f t="shared" si="26"/>
        <v>-3234.28675359205</v>
      </c>
      <c r="AN38">
        <f t="shared" si="27"/>
        <v>0</v>
      </c>
      <c r="AO38">
        <f t="shared" si="27"/>
        <v>0</v>
      </c>
      <c r="AP38">
        <f t="shared" si="27"/>
        <v>-0.25832305875662642</v>
      </c>
      <c r="AQ38">
        <f t="shared" si="27"/>
        <v>-62.637542511236077</v>
      </c>
      <c r="AR38">
        <f t="shared" si="27"/>
        <v>-62.895865569992701</v>
      </c>
      <c r="AS38">
        <f t="shared" si="27"/>
        <v>1.183698375319151</v>
      </c>
      <c r="AT38">
        <f t="shared" si="27"/>
        <v>0.45629491047548054</v>
      </c>
      <c r="AU38">
        <f t="shared" si="23"/>
        <v>-61.255872284198077</v>
      </c>
      <c r="AW38">
        <v>35</v>
      </c>
      <c r="AX38">
        <f>IF(Z38&gt;0, (R38*SUMPRODUCT(K38:$K$98, X38:$X$98)-K38*$AZ$3)/Z38, 0)</f>
        <v>1032.5830708719679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</v>
      </c>
      <c r="S39">
        <f t="shared" si="1"/>
        <v>952.87992018537386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281.67542878657355</v>
      </c>
      <c r="AC39">
        <f t="shared" si="2"/>
        <v>226.40723032977806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-3245.6205040823938</v>
      </c>
      <c r="AI39">
        <f t="shared" si="25"/>
        <v>-3257.5006594689053</v>
      </c>
      <c r="AJ39">
        <f t="shared" si="7"/>
        <v>55.268198456795488</v>
      </c>
      <c r="AK39">
        <f t="shared" si="22"/>
        <v>19.717280015060151</v>
      </c>
      <c r="AL39">
        <f t="shared" si="26"/>
        <v>-3182.5151809970498</v>
      </c>
      <c r="AN39">
        <f t="shared" si="27"/>
        <v>0</v>
      </c>
      <c r="AO39">
        <f t="shared" si="27"/>
        <v>0</v>
      </c>
      <c r="AP39">
        <f t="shared" si="27"/>
        <v>-0.20089693220624619</v>
      </c>
      <c r="AQ39">
        <f t="shared" si="27"/>
        <v>-54.884400175114912</v>
      </c>
      <c r="AR39">
        <f t="shared" si="27"/>
        <v>-55.085297107321161</v>
      </c>
      <c r="AS39">
        <f t="shared" si="27"/>
        <v>0.93460153990431738</v>
      </c>
      <c r="AT39">
        <f t="shared" si="27"/>
        <v>0.33342502160994636</v>
      </c>
      <c r="AU39">
        <f t="shared" si="23"/>
        <v>-53.817270545806899</v>
      </c>
      <c r="AW39">
        <v>36</v>
      </c>
      <c r="AX39">
        <f>IF(Z39&gt;0, (R39*SUMPRODUCT(K39:$K$98, X39:$X$98)-K39*$AZ$3)/Z39, 0)</f>
        <v>952.87992018537386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</v>
      </c>
      <c r="S40">
        <f t="shared" si="1"/>
        <v>874.28502173826962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226.40723032977806</v>
      </c>
      <c r="AC40">
        <f t="shared" si="2"/>
        <v>178.10260163184222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-3151.4789236936508</v>
      </c>
      <c r="AI40">
        <f t="shared" si="25"/>
        <v>-3161.6645380644504</v>
      </c>
      <c r="AJ40">
        <f t="shared" si="7"/>
        <v>48.30462869793584</v>
      </c>
      <c r="AK40">
        <f t="shared" si="22"/>
        <v>15.848506123084466</v>
      </c>
      <c r="AL40">
        <f t="shared" si="26"/>
        <v>-3097.5114032434303</v>
      </c>
      <c r="AN40">
        <f t="shared" si="27"/>
        <v>0</v>
      </c>
      <c r="AO40">
        <f t="shared" si="27"/>
        <v>0</v>
      </c>
      <c r="AP40">
        <f t="shared" si="27"/>
        <v>-0.15378727120053137</v>
      </c>
      <c r="AQ40">
        <f t="shared" si="27"/>
        <v>-47.582534177836727</v>
      </c>
      <c r="AR40">
        <f t="shared" si="27"/>
        <v>-47.736321449037263</v>
      </c>
      <c r="AS40">
        <f t="shared" si="27"/>
        <v>0.72932635807488377</v>
      </c>
      <c r="AT40">
        <f t="shared" si="27"/>
        <v>0.23928831590771796</v>
      </c>
      <c r="AU40">
        <f t="shared" si="23"/>
        <v>-46.767706775054663</v>
      </c>
      <c r="AW40">
        <v>37</v>
      </c>
      <c r="AX40">
        <f>IF(Z40&gt;0, (R40*SUMPRODUCT(K40:$K$98, X40:$X$98)-K40*$AZ$3)/Z40, 0)</f>
        <v>874.28502173826962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</v>
      </c>
      <c r="S41">
        <f t="shared" si="1"/>
        <v>795.55766421030603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178.10260163184222</v>
      </c>
      <c r="AC41">
        <f t="shared" si="2"/>
        <v>136.39486341577259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-3022.9561599695835</v>
      </c>
      <c r="AI41">
        <f t="shared" si="25"/>
        <v>-3031.52844011669</v>
      </c>
      <c r="AJ41">
        <f t="shared" si="7"/>
        <v>41.707738216069629</v>
      </c>
      <c r="AK41">
        <f t="shared" si="22"/>
        <v>12.467182114228956</v>
      </c>
      <c r="AL41">
        <f t="shared" si="26"/>
        <v>-2977.3535197863916</v>
      </c>
      <c r="AN41">
        <f t="shared" si="27"/>
        <v>0</v>
      </c>
      <c r="AO41">
        <f t="shared" si="27"/>
        <v>0</v>
      </c>
      <c r="AP41">
        <f t="shared" si="27"/>
        <v>-0.11556105396350233</v>
      </c>
      <c r="AQ41">
        <f t="shared" si="27"/>
        <v>-40.751817945363321</v>
      </c>
      <c r="AR41">
        <f t="shared" si="27"/>
        <v>-40.867378999326817</v>
      </c>
      <c r="AS41">
        <f t="shared" si="27"/>
        <v>0.56225299499918768</v>
      </c>
      <c r="AT41">
        <f t="shared" si="27"/>
        <v>0.16806738468078219</v>
      </c>
      <c r="AU41">
        <f t="shared" si="23"/>
        <v>-40.137058619646851</v>
      </c>
      <c r="AW41">
        <v>38</v>
      </c>
      <c r="AX41">
        <f>IF(Z41&gt;0, (R41*SUMPRODUCT(K41:$K$98, X41:$X$98)-K41*$AZ$3)/Z41, 0)</f>
        <v>795.55766421030603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</v>
      </c>
      <c r="S42">
        <f t="shared" si="1"/>
        <v>714.63304332173959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136.39486341577259</v>
      </c>
      <c r="AC42">
        <f t="shared" si="2"/>
        <v>100.88839900770124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-2855.6036203090998</v>
      </c>
      <c r="AI42">
        <f t="shared" si="25"/>
        <v>-2862.6623758445808</v>
      </c>
      <c r="AJ42">
        <f t="shared" si="7"/>
        <v>35.506464408071352</v>
      </c>
      <c r="AK42">
        <f t="shared" si="22"/>
        <v>9.5476404391040823</v>
      </c>
      <c r="AL42">
        <f t="shared" si="26"/>
        <v>-2817.6082709974053</v>
      </c>
      <c r="AN42">
        <f t="shared" si="27"/>
        <v>0</v>
      </c>
      <c r="AO42">
        <f t="shared" si="27"/>
        <v>0</v>
      </c>
      <c r="AP42">
        <f t="shared" si="27"/>
        <v>-8.4962103696927263E-2</v>
      </c>
      <c r="AQ42">
        <f t="shared" si="27"/>
        <v>-34.371227291622773</v>
      </c>
      <c r="AR42">
        <f t="shared" si="27"/>
        <v>-34.456189395319704</v>
      </c>
      <c r="AS42">
        <f t="shared" si="27"/>
        <v>0.42737050401961413</v>
      </c>
      <c r="AT42">
        <f t="shared" si="27"/>
        <v>0.1149193527061063</v>
      </c>
      <c r="AU42">
        <f t="shared" si="23"/>
        <v>-33.913899538593981</v>
      </c>
      <c r="AW42">
        <v>39</v>
      </c>
      <c r="AX42">
        <f>IF(Z42&gt;0, (R42*SUMPRODUCT(K42:$K$98, X42:$X$98)-K42*$AZ$3)/Z42, 0)</f>
        <v>714.63304332173959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</v>
      </c>
      <c r="S43">
        <f t="shared" si="1"/>
        <v>629.0134185685954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100.88839900770124</v>
      </c>
      <c r="AC43">
        <f t="shared" si="2"/>
        <v>71.200523088660589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-2656.9394280312995</v>
      </c>
      <c r="AI43">
        <f t="shared" si="25"/>
        <v>-2662.5991262974103</v>
      </c>
      <c r="AJ43">
        <f t="shared" si="7"/>
        <v>29.68787591904065</v>
      </c>
      <c r="AK43">
        <f t="shared" si="22"/>
        <v>7.0621879305390873</v>
      </c>
      <c r="AL43">
        <f t="shared" si="26"/>
        <v>-2625.8490624478304</v>
      </c>
      <c r="AN43">
        <f t="shared" si="27"/>
        <v>0</v>
      </c>
      <c r="AO43">
        <f t="shared" si="27"/>
        <v>0</v>
      </c>
      <c r="AP43">
        <f t="shared" si="27"/>
        <v>-6.0823635038574228E-2</v>
      </c>
      <c r="AQ43">
        <f t="shared" si="27"/>
        <v>-28.55359181563367</v>
      </c>
      <c r="AR43">
        <f t="shared" si="27"/>
        <v>-28.614415450672244</v>
      </c>
      <c r="AS43">
        <f t="shared" si="27"/>
        <v>0.31904961096293416</v>
      </c>
      <c r="AT43">
        <f t="shared" si="27"/>
        <v>7.5895908414940441E-2</v>
      </c>
      <c r="AU43">
        <f t="shared" si="23"/>
        <v>-28.21946993129437</v>
      </c>
      <c r="AW43">
        <v>40</v>
      </c>
      <c r="AX43">
        <f>IF(Z43&gt;0, (R43*SUMPRODUCT(K43:$K$98, X43:$X$98)-K43*$AZ$3)/Z43, 0)</f>
        <v>629.0134185685954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</v>
      </c>
      <c r="S44">
        <f t="shared" si="1"/>
        <v>532.54425780320605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71.200523088660589</v>
      </c>
      <c r="AC44">
        <f t="shared" si="2"/>
        <v>46.828494998546645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-2412.8498431802745</v>
      </c>
      <c r="AI44">
        <f t="shared" si="25"/>
        <v>-2417.2465195421341</v>
      </c>
      <c r="AJ44">
        <f t="shared" si="7"/>
        <v>24.372028090113943</v>
      </c>
      <c r="AK44">
        <f t="shared" si="22"/>
        <v>4.9840366162062413</v>
      </c>
      <c r="AL44">
        <f t="shared" si="26"/>
        <v>-2387.8904548358141</v>
      </c>
      <c r="AN44">
        <f t="shared" si="27"/>
        <v>0</v>
      </c>
      <c r="AO44">
        <f t="shared" si="27"/>
        <v>0</v>
      </c>
      <c r="AP44">
        <f t="shared" si="27"/>
        <v>-4.2187672798007739E-2</v>
      </c>
      <c r="AQ44">
        <f t="shared" si="27"/>
        <v>-23.152152061463951</v>
      </c>
      <c r="AR44">
        <f t="shared" si="27"/>
        <v>-23.194339734261963</v>
      </c>
      <c r="AS44">
        <f t="shared" si="27"/>
        <v>0.23385827426577668</v>
      </c>
      <c r="AT44">
        <f t="shared" si="27"/>
        <v>4.7823603256727722E-2</v>
      </c>
      <c r="AU44">
        <f t="shared" si="23"/>
        <v>-22.912657856739457</v>
      </c>
      <c r="AW44">
        <v>41</v>
      </c>
      <c r="AX44">
        <f>IF(Z44&gt;0, (R44*SUMPRODUCT(K44:$K$98, X44:$X$98)-K44*$AZ$3)/Z44, 0)</f>
        <v>532.54425780320605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</v>
      </c>
      <c r="S45">
        <f t="shared" si="1"/>
        <v>416.62794438220919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46.828494998546645</v>
      </c>
      <c r="AC45">
        <f t="shared" si="2"/>
        <v>27.409881977725341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-2126.4361140171327</v>
      </c>
      <c r="AI45">
        <f t="shared" si="25"/>
        <v>-2129.7256055583648</v>
      </c>
      <c r="AJ45">
        <f t="shared" si="7"/>
        <v>19.418613020821304</v>
      </c>
      <c r="AK45">
        <f t="shared" si="22"/>
        <v>3.2779946498982655</v>
      </c>
      <c r="AL45">
        <f t="shared" si="26"/>
        <v>-2107.0289978876453</v>
      </c>
      <c r="AN45">
        <f t="shared" si="27"/>
        <v>0</v>
      </c>
      <c r="AO45">
        <f t="shared" si="27"/>
        <v>0</v>
      </c>
      <c r="AP45">
        <f t="shared" si="27"/>
        <v>-2.8182000730220425E-2</v>
      </c>
      <c r="AQ45">
        <f t="shared" si="27"/>
        <v>-18.217777236037108</v>
      </c>
      <c r="AR45">
        <f t="shared" si="27"/>
        <v>-18.245959236767327</v>
      </c>
      <c r="AS45">
        <f t="shared" si="27"/>
        <v>0.16636472824844145</v>
      </c>
      <c r="AT45">
        <f t="shared" si="27"/>
        <v>2.8083503623324423E-2</v>
      </c>
      <c r="AU45">
        <f t="shared" si="23"/>
        <v>-18.051511004895563</v>
      </c>
      <c r="AW45">
        <v>42</v>
      </c>
      <c r="AX45">
        <f>IF(Z45&gt;0, (R45*SUMPRODUCT(K45:$K$98, X45:$X$98)-K45*$AZ$3)/Z45, 0)</f>
        <v>416.62794438220919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</v>
      </c>
      <c r="S46">
        <f t="shared" si="1"/>
        <v>266.25238242871785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27.409881977725341</v>
      </c>
      <c r="AC46">
        <f t="shared" si="2"/>
        <v>12.525621742261968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-1808.7764768471425</v>
      </c>
      <c r="AI46">
        <f t="shared" si="25"/>
        <v>-1811.1286852345388</v>
      </c>
      <c r="AJ46">
        <f t="shared" si="7"/>
        <v>14.884260235463373</v>
      </c>
      <c r="AK46">
        <f t="shared" si="22"/>
        <v>1.918691738440774</v>
      </c>
      <c r="AL46">
        <f t="shared" si="26"/>
        <v>-1794.3257332606345</v>
      </c>
      <c r="AN46">
        <f t="shared" si="27"/>
        <v>0</v>
      </c>
      <c r="AO46">
        <f t="shared" si="27"/>
        <v>0</v>
      </c>
      <c r="AP46">
        <f t="shared" si="27"/>
        <v>-1.7992885629761493E-2</v>
      </c>
      <c r="AQ46">
        <f t="shared" si="27"/>
        <v>-13.835980031402412</v>
      </c>
      <c r="AR46">
        <f t="shared" si="27"/>
        <v>-13.853972917032173</v>
      </c>
      <c r="AS46">
        <f t="shared" si="27"/>
        <v>0.11385504512920078</v>
      </c>
      <c r="AT46">
        <f t="shared" si="27"/>
        <v>1.467676129101207E-2</v>
      </c>
      <c r="AU46">
        <f t="shared" si="23"/>
        <v>-13.725441110611959</v>
      </c>
      <c r="AW46">
        <v>43</v>
      </c>
      <c r="AX46">
        <f>IF(Z46&gt;0, (R46*SUMPRODUCT(K46:$K$98, X46:$X$98)-K46*$AZ$3)/Z46, 0)</f>
        <v>266.25238242871785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</v>
      </c>
      <c r="S47">
        <f t="shared" si="1"/>
        <v>52.228579964830431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12.525621742261968</v>
      </c>
      <c r="AC47">
        <f t="shared" si="2"/>
        <v>1.6659961756575861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-1467.5555054130591</v>
      </c>
      <c r="AI47">
        <f t="shared" si="25"/>
        <v>-1469.1504139638751</v>
      </c>
      <c r="AJ47">
        <f t="shared" si="7"/>
        <v>10.859625566604382</v>
      </c>
      <c r="AK47">
        <f t="shared" si="22"/>
        <v>0.87679352195833793</v>
      </c>
      <c r="AL47">
        <f t="shared" si="26"/>
        <v>-1457.4139948753125</v>
      </c>
      <c r="AN47">
        <f t="shared" si="27"/>
        <v>0</v>
      </c>
      <c r="AO47">
        <f t="shared" si="27"/>
        <v>0</v>
      </c>
      <c r="AP47">
        <f t="shared" si="27"/>
        <v>-1.0892881746834242E-2</v>
      </c>
      <c r="AQ47">
        <f t="shared" si="27"/>
        <v>-10.02308788751701</v>
      </c>
      <c r="AR47">
        <f t="shared" si="27"/>
        <v>-10.033980769263843</v>
      </c>
      <c r="AS47">
        <f t="shared" si="27"/>
        <v>7.4168902694393343E-2</v>
      </c>
      <c r="AT47">
        <f t="shared" si="27"/>
        <v>5.9883108321142986E-3</v>
      </c>
      <c r="AU47">
        <f t="shared" si="23"/>
        <v>-9.9538235557373369</v>
      </c>
      <c r="AW47">
        <v>44</v>
      </c>
      <c r="AX47">
        <f>IF(Z47&gt;0, (R47*SUMPRODUCT(K47:$K$98, X47:$X$98)-K47*$AZ$3)/Z47, 0)</f>
        <v>52.228579964830431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</v>
      </c>
      <c r="S48">
        <f t="shared" si="1"/>
        <v>-280.57373562135331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1.6659961756575861</v>
      </c>
      <c r="AC48">
        <f t="shared" si="2"/>
        <v>-5.6996323682897518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-1126.4984358683409</v>
      </c>
      <c r="AI48">
        <f t="shared" si="25"/>
        <v>-1127.5141461157145</v>
      </c>
      <c r="AJ48">
        <f t="shared" si="7"/>
        <v>7.3656285439473379</v>
      </c>
      <c r="AK48">
        <f t="shared" si="22"/>
        <v>0.11661973229603104</v>
      </c>
      <c r="AL48">
        <f t="shared" si="26"/>
        <v>-1120.0318978394712</v>
      </c>
      <c r="AN48">
        <f t="shared" si="27"/>
        <v>0</v>
      </c>
      <c r="AO48">
        <f t="shared" si="27"/>
        <v>0</v>
      </c>
      <c r="AP48">
        <f t="shared" si="27"/>
        <v>-6.1938233341856351E-3</v>
      </c>
      <c r="AQ48">
        <f t="shared" si="27"/>
        <v>-6.8694121340678338</v>
      </c>
      <c r="AR48">
        <f t="shared" si="27"/>
        <v>-6.8756059574020201</v>
      </c>
      <c r="AS48">
        <f t="shared" si="27"/>
        <v>4.491576418020149E-2</v>
      </c>
      <c r="AT48">
        <f t="shared" si="27"/>
        <v>7.1114968170246748E-4</v>
      </c>
      <c r="AU48">
        <f t="shared" si="23"/>
        <v>-6.8299790435401162</v>
      </c>
      <c r="AW48">
        <v>45</v>
      </c>
      <c r="AX48">
        <f>IF(Z48&gt;0, (R48*SUMPRODUCT(K48:$K$98, X48:$X$98)-K48*$AZ$3)/Z48, 0)</f>
        <v>-280.57373562135331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</v>
      </c>
      <c r="S49">
        <f t="shared" si="1"/>
        <v>-848.03490056101043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-5.6996323682897518</v>
      </c>
      <c r="AC49">
        <f t="shared" si="2"/>
        <v>-10.196312945598965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-808.76037940684091</v>
      </c>
      <c r="AI49">
        <f t="shared" si="25"/>
        <v>-809.36155236203729</v>
      </c>
      <c r="AJ49">
        <f t="shared" si="7"/>
        <v>4.4966805773092133</v>
      </c>
      <c r="AK49">
        <f t="shared" si="22"/>
        <v>-0.39897426578028267</v>
      </c>
      <c r="AL49">
        <f t="shared" si="26"/>
        <v>-805.26384605050839</v>
      </c>
      <c r="AN49">
        <f t="shared" si="27"/>
        <v>0</v>
      </c>
      <c r="AO49">
        <f t="shared" si="27"/>
        <v>0</v>
      </c>
      <c r="AP49">
        <f t="shared" si="27"/>
        <v>-3.2731837923663798E-3</v>
      </c>
      <c r="AQ49">
        <f t="shared" si="27"/>
        <v>-4.4034272382025579</v>
      </c>
      <c r="AR49">
        <f t="shared" si="27"/>
        <v>-4.4067004219949242</v>
      </c>
      <c r="AS49">
        <f t="shared" si="27"/>
        <v>2.4482907718775804E-2</v>
      </c>
      <c r="AT49">
        <f t="shared" si="27"/>
        <v>-2.1722801883139616E-3</v>
      </c>
      <c r="AU49">
        <f t="shared" si="23"/>
        <v>-4.3843897944644628</v>
      </c>
      <c r="AW49">
        <v>46</v>
      </c>
      <c r="AX49">
        <f>IF(Z49&gt;0, (R49*SUMPRODUCT(K49:$K$98, X49:$X$98)-K49*$AZ$3)/Z49, 0)</f>
        <v>-848.03490056101043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</v>
      </c>
      <c r="S50">
        <f t="shared" si="1"/>
        <v>-1913.6990132361802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-10.196312945598965</v>
      </c>
      <c r="AC50">
        <f t="shared" si="2"/>
        <v>-12.481229865267036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-538.11801480538816</v>
      </c>
      <c r="AI50">
        <f t="shared" si="25"/>
        <v>-538.44411702362993</v>
      </c>
      <c r="AJ50">
        <f t="shared" si="7"/>
        <v>2.2849169196680705</v>
      </c>
      <c r="AK50">
        <f t="shared" si="22"/>
        <v>-0.71374190619192768</v>
      </c>
      <c r="AL50">
        <f t="shared" si="26"/>
        <v>-536.87294201015379</v>
      </c>
      <c r="AN50">
        <f t="shared" si="27"/>
        <v>0</v>
      </c>
      <c r="AO50">
        <f t="shared" si="27"/>
        <v>0</v>
      </c>
      <c r="AP50">
        <f t="shared" si="27"/>
        <v>-1.5852825805210409E-3</v>
      </c>
      <c r="AQ50">
        <f t="shared" si="27"/>
        <v>-2.6159561861770535</v>
      </c>
      <c r="AR50">
        <f t="shared" si="27"/>
        <v>-2.6175414687575747</v>
      </c>
      <c r="AS50">
        <f t="shared" si="27"/>
        <v>1.1107679703062891E-2</v>
      </c>
      <c r="AT50">
        <f t="shared" si="27"/>
        <v>-3.4697176148466681E-3</v>
      </c>
      <c r="AU50">
        <f t="shared" si="23"/>
        <v>-2.6099035066693586</v>
      </c>
      <c r="AW50">
        <v>47</v>
      </c>
      <c r="AX50">
        <f>IF(Z50&gt;0, (R50*SUMPRODUCT(K50:$K$98, X50:$X$98)-K50*$AZ$3)/Z50, 0)</f>
        <v>-1913.6990132361802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</v>
      </c>
      <c r="S51">
        <f t="shared" si="1"/>
        <v>-4159.0613638330869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-12.481229865267036</v>
      </c>
      <c r="AC51">
        <f t="shared" si="2"/>
        <v>-13.205658981324012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-328.16702444075213</v>
      </c>
      <c r="AI51">
        <f t="shared" si="25"/>
        <v>-328.32578212459106</v>
      </c>
      <c r="AJ51">
        <f t="shared" si="7"/>
        <v>0.72442911605697624</v>
      </c>
      <c r="AK51">
        <f t="shared" si="22"/>
        <v>-0.87368609056869262</v>
      </c>
      <c r="AL51">
        <f t="shared" si="26"/>
        <v>-328.47503909910279</v>
      </c>
      <c r="AN51">
        <f t="shared" si="27"/>
        <v>0</v>
      </c>
      <c r="AO51">
        <f t="shared" si="27"/>
        <v>0</v>
      </c>
      <c r="AP51">
        <f t="shared" si="27"/>
        <v>-6.8908003335449073E-4</v>
      </c>
      <c r="AQ51">
        <f t="shared" si="27"/>
        <v>-1.4243930667121445</v>
      </c>
      <c r="AR51">
        <f t="shared" si="27"/>
        <v>-1.425082146745499</v>
      </c>
      <c r="AS51">
        <f t="shared" si="27"/>
        <v>3.1443494726334409E-3</v>
      </c>
      <c r="AT51">
        <f t="shared" si="27"/>
        <v>-3.792192137554527E-3</v>
      </c>
      <c r="AU51">
        <f t="shared" si="23"/>
        <v>-1.4257299894104201</v>
      </c>
      <c r="AW51">
        <v>48</v>
      </c>
      <c r="AX51">
        <f>IF(Z51&gt;0, (R51*SUMPRODUCT(K51:$K$98, X51:$X$98)-K51*$AZ$3)/Z51, 0)</f>
        <v>-4159.0613638330869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</v>
      </c>
      <c r="S52">
        <f t="shared" si="1"/>
        <v>-9604.9411991507695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-13.205658981324012</v>
      </c>
      <c r="AC52">
        <f t="shared" si="2"/>
        <v>-12.941188592571802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-179.60551522216099</v>
      </c>
      <c r="AI52">
        <f t="shared" si="25"/>
        <v>-179.67288257155047</v>
      </c>
      <c r="AJ52">
        <f t="shared" si="7"/>
        <v>-0.26447038875221018</v>
      </c>
      <c r="AK52">
        <f t="shared" si="22"/>
        <v>-0.92439612869268095</v>
      </c>
      <c r="AL52">
        <f t="shared" si="26"/>
        <v>-180.86174908899537</v>
      </c>
      <c r="AN52">
        <f t="shared" si="27"/>
        <v>0</v>
      </c>
      <c r="AO52">
        <f t="shared" si="27"/>
        <v>0</v>
      </c>
      <c r="AP52">
        <f t="shared" si="27"/>
        <v>-2.6107563877145402E-4</v>
      </c>
      <c r="AQ52">
        <f t="shared" si="27"/>
        <v>-0.69604378142306655</v>
      </c>
      <c r="AR52">
        <f t="shared" si="27"/>
        <v>-0.69630485706183798</v>
      </c>
      <c r="AS52">
        <f t="shared" si="27"/>
        <v>-1.0249293805583725E-3</v>
      </c>
      <c r="AT52">
        <f t="shared" si="27"/>
        <v>-3.5824076791418462E-3</v>
      </c>
      <c r="AU52">
        <f t="shared" si="23"/>
        <v>-0.70091219412153816</v>
      </c>
      <c r="AW52">
        <v>49</v>
      </c>
      <c r="AX52">
        <f>IF(Z52&gt;0, (R52*SUMPRODUCT(K52:$K$98, X52:$X$98)-K52*$AZ$3)/Z52, 0)</f>
        <v>-9604.9411991507695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</v>
      </c>
      <c r="S53">
        <f t="shared" si="1"/>
        <v>-25440.394359678263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-12.941188592571802</v>
      </c>
      <c r="AC53">
        <f t="shared" si="2"/>
        <v>-12.129318574473125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-85.709951814627402</v>
      </c>
      <c r="AI53">
        <f t="shared" si="25"/>
        <v>-85.733790514615677</v>
      </c>
      <c r="AJ53">
        <f t="shared" si="7"/>
        <v>-0.81187001809867709</v>
      </c>
      <c r="AK53">
        <f t="shared" si="22"/>
        <v>-0.90588320148002621</v>
      </c>
      <c r="AL53">
        <f t="shared" si="26"/>
        <v>-87.451543734194374</v>
      </c>
      <c r="AN53">
        <f t="shared" si="27"/>
        <v>0</v>
      </c>
      <c r="AO53">
        <f t="shared" si="27"/>
        <v>0</v>
      </c>
      <c r="AP53">
        <f t="shared" si="27"/>
        <v>-8.2486226150372838E-5</v>
      </c>
      <c r="AQ53">
        <f t="shared" si="27"/>
        <v>-0.2965719805273605</v>
      </c>
      <c r="AR53">
        <f t="shared" si="27"/>
        <v>-0.29665446675351087</v>
      </c>
      <c r="AS53">
        <f t="shared" si="27"/>
        <v>-2.8092175307607293E-3</v>
      </c>
      <c r="AT53">
        <f t="shared" si="27"/>
        <v>-3.1345201986631784E-3</v>
      </c>
      <c r="AU53">
        <f t="shared" si="23"/>
        <v>-0.30259820448293479</v>
      </c>
      <c r="AW53">
        <v>50</v>
      </c>
      <c r="AX53">
        <f>IF(Z53&gt;0, (R53*SUMPRODUCT(K53:$K$98, X53:$X$98)-K53*$AZ$3)/Z53, 0)</f>
        <v>-25440.394359678263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</v>
      </c>
      <c r="S54">
        <f t="shared" si="1"/>
        <v>-83674.432963297091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-12.129318574473125</v>
      </c>
      <c r="AC54">
        <f t="shared" si="2"/>
        <v>-11.079538948284641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-33.959378255210801</v>
      </c>
      <c r="AI54">
        <f t="shared" si="25"/>
        <v>-33.965998879071584</v>
      </c>
      <c r="AJ54">
        <f t="shared" si="7"/>
        <v>-1.0497796261884833</v>
      </c>
      <c r="AK54">
        <f t="shared" si="22"/>
        <v>-0.84905230021311884</v>
      </c>
      <c r="AL54">
        <f t="shared" si="26"/>
        <v>-35.864830805473183</v>
      </c>
      <c r="AN54">
        <f t="shared" si="27"/>
        <v>0</v>
      </c>
      <c r="AO54">
        <f t="shared" si="27"/>
        <v>0</v>
      </c>
      <c r="AP54">
        <f t="shared" si="27"/>
        <v>-2.0454070980386263E-5</v>
      </c>
      <c r="AQ54">
        <f t="shared" si="27"/>
        <v>-0.10491572212649369</v>
      </c>
      <c r="AR54">
        <f t="shared" si="27"/>
        <v>-0.10493617619747408</v>
      </c>
      <c r="AS54">
        <f t="shared" si="27"/>
        <v>-3.2432392232724541E-3</v>
      </c>
      <c r="AT54">
        <f t="shared" si="27"/>
        <v>-2.6231026531338634E-3</v>
      </c>
      <c r="AU54">
        <f t="shared" si="23"/>
        <v>-0.11080251807388039</v>
      </c>
      <c r="AW54">
        <v>51</v>
      </c>
      <c r="AX54">
        <f>IF(Z54&gt;0, (R54*SUMPRODUCT(K54:$K$98, X54:$X$98)-K54*$AZ$3)/Z54, 0)</f>
        <v>-83674.432963297091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</v>
      </c>
      <c r="S55">
        <f t="shared" si="1"/>
        <v>-380414.88533503789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-11.079538948284641</v>
      </c>
      <c r="AC55">
        <f t="shared" si="2"/>
        <v>-9.9823550215577033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-10.48476468181925</v>
      </c>
      <c r="AI55">
        <f t="shared" si="25"/>
        <v>-10.486076717100515</v>
      </c>
      <c r="AJ55">
        <f t="shared" si="7"/>
        <v>-1.0971839267269381</v>
      </c>
      <c r="AK55">
        <f t="shared" si="22"/>
        <v>-0.77556772637992499</v>
      </c>
      <c r="AL55">
        <f t="shared" si="26"/>
        <v>-12.358828370207378</v>
      </c>
      <c r="AN55">
        <f t="shared" si="27"/>
        <v>0</v>
      </c>
      <c r="AO55">
        <f t="shared" si="27"/>
        <v>0</v>
      </c>
      <c r="AP55">
        <f t="shared" si="27"/>
        <v>-3.6191645951558757E-6</v>
      </c>
      <c r="AQ55">
        <f t="shared" si="27"/>
        <v>-2.8921546292871105E-2</v>
      </c>
      <c r="AR55">
        <f t="shared" si="27"/>
        <v>-2.8925165457466259E-2</v>
      </c>
      <c r="AS55">
        <f t="shared" si="27"/>
        <v>-3.0265110082681661E-3</v>
      </c>
      <c r="AT55">
        <f t="shared" si="27"/>
        <v>-2.1393534888435638E-3</v>
      </c>
      <c r="AU55">
        <f t="shared" si="23"/>
        <v>-3.4091029954577988E-2</v>
      </c>
      <c r="AW55">
        <v>52</v>
      </c>
      <c r="AX55">
        <f>IF(Z55&gt;0, (R55*SUMPRODUCT(K55:$K$98, X55:$X$98)-K55*$AZ$3)/Z55, 0)</f>
        <v>-380414.88533503789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</v>
      </c>
      <c r="S56">
        <f t="shared" si="1"/>
        <v>-1737828.7805212503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-9.9823550215577033</v>
      </c>
      <c r="AC56">
        <f t="shared" si="2"/>
        <v>-8.9379733099457255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-2.0835114493530296</v>
      </c>
      <c r="AI56">
        <f t="shared" si="25"/>
        <v>-2.083768608556805</v>
      </c>
      <c r="AJ56">
        <f t="shared" si="7"/>
        <v>-1.0443817116119778</v>
      </c>
      <c r="AK56">
        <f t="shared" si="22"/>
        <v>-0.69876485150903933</v>
      </c>
      <c r="AL56">
        <f t="shared" si="26"/>
        <v>-3.8269151716778222</v>
      </c>
      <c r="AN56">
        <f t="shared" si="27"/>
        <v>0</v>
      </c>
      <c r="AO56">
        <f t="shared" si="27"/>
        <v>0</v>
      </c>
      <c r="AP56">
        <f t="shared" si="27"/>
        <v>-6.3335451505960932E-7</v>
      </c>
      <c r="AQ56">
        <f t="shared" si="27"/>
        <v>-5.1314569506027766E-3</v>
      </c>
      <c r="AR56">
        <f t="shared" si="27"/>
        <v>-5.1320903051178361E-3</v>
      </c>
      <c r="AS56">
        <f t="shared" si="27"/>
        <v>-2.5721959890346864E-3</v>
      </c>
      <c r="AT56">
        <f t="shared" si="27"/>
        <v>-1.7209801055935645E-3</v>
      </c>
      <c r="AU56">
        <f t="shared" si="23"/>
        <v>-9.4252663997460868E-3</v>
      </c>
      <c r="AW56">
        <v>53</v>
      </c>
      <c r="AX56">
        <f>IF(Z56&gt;0, (R56*SUMPRODUCT(K56:$K$98, X56:$X$98)-K56*$AZ$3)/Z56, 0)</f>
        <v>-1737828.7805212503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</v>
      </c>
      <c r="S57">
        <f t="shared" si="1"/>
        <v>-8016956.0811956916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-8.9379733099457255</v>
      </c>
      <c r="AC57">
        <f t="shared" si="2"/>
        <v>-7.9847982866241409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-0.40957634572528973</v>
      </c>
      <c r="AI57">
        <f t="shared" si="25"/>
        <v>-0.40962614516416501</v>
      </c>
      <c r="AJ57">
        <f t="shared" si="7"/>
        <v>-0.95317502332158455</v>
      </c>
      <c r="AK57">
        <f t="shared" si="22"/>
        <v>-0.62565813169620088</v>
      </c>
      <c r="AL57">
        <f t="shared" si="26"/>
        <v>-1.9884593001819504</v>
      </c>
      <c r="AN57">
        <f t="shared" si="27"/>
        <v>0</v>
      </c>
      <c r="AO57">
        <f t="shared" si="27"/>
        <v>0</v>
      </c>
      <c r="AP57">
        <f t="shared" si="27"/>
        <v>-1.0950935603036522E-7</v>
      </c>
      <c r="AQ57">
        <f t="shared" si="27"/>
        <v>-9.0066159134822156E-4</v>
      </c>
      <c r="AR57">
        <f t="shared" si="27"/>
        <v>-9.0077110070425198E-4</v>
      </c>
      <c r="AS57">
        <f t="shared" si="27"/>
        <v>-2.0960393399134434E-3</v>
      </c>
      <c r="AT57">
        <f t="shared" si="27"/>
        <v>-1.3758271306795859E-3</v>
      </c>
      <c r="AU57">
        <f t="shared" si="23"/>
        <v>-4.3726375712972807E-3</v>
      </c>
      <c r="AW57">
        <v>54</v>
      </c>
      <c r="AX57">
        <f>IF(Z57&gt;0, (R57*SUMPRODUCT(K57:$K$98, X57:$X$98)-K57*$AZ$3)/Z57, 0)</f>
        <v>-8016956.0811956916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</v>
      </c>
      <c r="S58">
        <f t="shared" si="1"/>
        <v>-37467817.860068038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-7.9847982866241409</v>
      </c>
      <c r="AC58">
        <f t="shared" si="2"/>
        <v>-7.130068162258179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-7.9573042642274036E-2</v>
      </c>
      <c r="AI58">
        <f t="shared" si="25"/>
        <v>-7.9582557565439416E-2</v>
      </c>
      <c r="AJ58">
        <f t="shared" si="7"/>
        <v>-0.85473012436596196</v>
      </c>
      <c r="AK58">
        <f t="shared" si="22"/>
        <v>-0.55893588006368988</v>
      </c>
      <c r="AL58">
        <f t="shared" si="26"/>
        <v>-1.4932485619950913</v>
      </c>
      <c r="AN58">
        <f t="shared" si="27"/>
        <v>0</v>
      </c>
      <c r="AO58">
        <f t="shared" si="27"/>
        <v>0</v>
      </c>
      <c r="AP58">
        <f t="shared" si="27"/>
        <v>-1.8681598701069089E-8</v>
      </c>
      <c r="AQ58">
        <f t="shared" si="27"/>
        <v>-1.5623369986582884E-4</v>
      </c>
      <c r="AR58">
        <f t="shared" si="27"/>
        <v>-1.5625238146452992E-4</v>
      </c>
      <c r="AS58">
        <f t="shared" si="27"/>
        <v>-1.6781769966595565E-3</v>
      </c>
      <c r="AT58">
        <f t="shared" si="27"/>
        <v>-1.0974146222193254E-3</v>
      </c>
      <c r="AU58">
        <f t="shared" si="23"/>
        <v>-2.9318440003434118E-3</v>
      </c>
      <c r="AW58">
        <v>55</v>
      </c>
      <c r="AX58">
        <f>IF(Z58&gt;0, (R58*SUMPRODUCT(K58:$K$98, X58:$X$98)-K58*$AZ$3)/Z58, 0)</f>
        <v>-37467817.860068038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</v>
      </c>
      <c r="S59">
        <f t="shared" si="1"/>
        <v>-177754977.86206445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-7.130068162258179</v>
      </c>
      <c r="AC59">
        <f t="shared" si="2"/>
        <v>-6.3662683370675888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-1.5258062604060072E-2</v>
      </c>
      <c r="AI59">
        <f t="shared" si="25"/>
        <v>-1.5259853346691766E-2</v>
      </c>
      <c r="AJ59">
        <f t="shared" si="7"/>
        <v>-0.7637998251905902</v>
      </c>
      <c r="AK59">
        <f t="shared" si="22"/>
        <v>-0.49910477135807257</v>
      </c>
      <c r="AL59">
        <f t="shared" si="26"/>
        <v>-1.2781644498953546</v>
      </c>
      <c r="AN59">
        <f t="shared" si="27"/>
        <v>0</v>
      </c>
      <c r="AO59">
        <f t="shared" si="27"/>
        <v>0</v>
      </c>
      <c r="AP59">
        <f t="shared" si="27"/>
        <v>-3.1392355461690609E-9</v>
      </c>
      <c r="AQ59">
        <f t="shared" si="27"/>
        <v>-2.6747926611337586E-5</v>
      </c>
      <c r="AR59">
        <f t="shared" si="27"/>
        <v>-2.6751065846883757E-5</v>
      </c>
      <c r="AS59">
        <f t="shared" si="27"/>
        <v>-1.3389682687836185E-3</v>
      </c>
      <c r="AT59">
        <f t="shared" si="27"/>
        <v>-8.7494842183317544E-4</v>
      </c>
      <c r="AU59">
        <f t="shared" si="23"/>
        <v>-2.2406677564636777E-3</v>
      </c>
      <c r="AW59">
        <v>56</v>
      </c>
      <c r="AX59">
        <f>IF(Z59&gt;0, (R59*SUMPRODUCT(K59:$K$98, X59:$X$98)-K59*$AZ$3)/Z59, 0)</f>
        <v>-177754977.86206445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</v>
      </c>
      <c r="S60">
        <f t="shared" si="1"/>
        <v>-856219825.39120924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-6.3662683370675888</v>
      </c>
      <c r="AC60">
        <f t="shared" si="2"/>
        <v>-5.6841914609848665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-2.8817998377512347E-3</v>
      </c>
      <c r="AI60">
        <f t="shared" si="25"/>
        <v>-2.8821317730377358E-3</v>
      </c>
      <c r="AJ60">
        <f t="shared" si="7"/>
        <v>-0.68207687608272227</v>
      </c>
      <c r="AK60">
        <f t="shared" si="22"/>
        <v>-0.44563878359473125</v>
      </c>
      <c r="AL60">
        <f t="shared" si="26"/>
        <v>-1.1305977914504912</v>
      </c>
      <c r="AN60">
        <f t="shared" si="27"/>
        <v>0</v>
      </c>
      <c r="AO60">
        <f t="shared" si="27"/>
        <v>0</v>
      </c>
      <c r="AP60">
        <f t="shared" si="27"/>
        <v>-5.1954854210540879E-10</v>
      </c>
      <c r="AQ60">
        <f t="shared" si="27"/>
        <v>-4.5106228991952002E-6</v>
      </c>
      <c r="AR60">
        <f t="shared" si="27"/>
        <v>-4.511142447737306E-6</v>
      </c>
      <c r="AS60">
        <f t="shared" si="27"/>
        <v>-1.0675937780158327E-3</v>
      </c>
      <c r="AT60">
        <f t="shared" si="27"/>
        <v>-6.9751843126635905E-4</v>
      </c>
      <c r="AU60">
        <f t="shared" si="23"/>
        <v>-1.7696233517299289E-3</v>
      </c>
      <c r="AW60">
        <v>57</v>
      </c>
      <c r="AX60">
        <f>IF(Z60&gt;0, (R60*SUMPRODUCT(K60:$K$98, X60:$X$98)-K60*$AZ$3)/Z60, 0)</f>
        <v>-856219825.39120924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</v>
      </c>
      <c r="S61">
        <f t="shared" si="1"/>
        <v>-4193707922.0067859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-5.6841914609848665</v>
      </c>
      <c r="AC61">
        <f t="shared" si="2"/>
        <v>-5.0751748787422875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-5.3621307022860788E-4</v>
      </c>
      <c r="AI61">
        <f t="shared" si="25"/>
        <v>-5.362735796271298E-4</v>
      </c>
      <c r="AJ61">
        <f t="shared" si="7"/>
        <v>-0.60901658224257904</v>
      </c>
      <c r="AK61">
        <f t="shared" si="22"/>
        <v>-0.39789340226894071</v>
      </c>
      <c r="AL61">
        <f t="shared" si="26"/>
        <v>-1.007446258091147</v>
      </c>
      <c r="AN61">
        <f t="shared" si="27"/>
        <v>0</v>
      </c>
      <c r="AO61">
        <f t="shared" si="27"/>
        <v>0</v>
      </c>
      <c r="AP61">
        <f t="shared" si="27"/>
        <v>-8.4562442978326367E-11</v>
      </c>
      <c r="AQ61">
        <f t="shared" si="27"/>
        <v>-7.4936271526540913E-7</v>
      </c>
      <c r="AR61">
        <f t="shared" si="27"/>
        <v>-7.4944727770838747E-7</v>
      </c>
      <c r="AS61">
        <f t="shared" si="27"/>
        <v>-8.5110629533216857E-4</v>
      </c>
      <c r="AT61">
        <f t="shared" si="27"/>
        <v>-5.5605970250468813E-4</v>
      </c>
      <c r="AU61">
        <f t="shared" si="23"/>
        <v>-1.4079154451145652E-3</v>
      </c>
      <c r="AW61">
        <v>58</v>
      </c>
      <c r="AX61">
        <f>IF(Z61&gt;0, (R61*SUMPRODUCT(K61:$K$98, X61:$X$98)-K61*$AZ$3)/Z61, 0)</f>
        <v>-4193707922.0067859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</v>
      </c>
      <c r="S62">
        <f t="shared" si="1"/>
        <v>-20909348068.707478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-5.0751748787422875</v>
      </c>
      <c r="AC62">
        <f t="shared" si="2"/>
        <v>-4.5314067951893984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-9.8136930069771765E-5</v>
      </c>
      <c r="AI62">
        <f t="shared" si="25"/>
        <v>-9.8147765909273552E-5</v>
      </c>
      <c r="AJ62">
        <f t="shared" si="7"/>
        <v>-0.54376808355288908</v>
      </c>
      <c r="AK62">
        <f t="shared" si="22"/>
        <v>-0.35526224151196018</v>
      </c>
      <c r="AL62">
        <f t="shared" si="26"/>
        <v>-0.89912847283075858</v>
      </c>
      <c r="AN62">
        <f t="shared" si="27"/>
        <v>0</v>
      </c>
      <c r="AO62">
        <f t="shared" si="27"/>
        <v>0</v>
      </c>
      <c r="AP62">
        <f t="shared" si="27"/>
        <v>-1.3520701541166684E-11</v>
      </c>
      <c r="AQ62">
        <f t="shared" si="27"/>
        <v>-1.2245291575435076E-7</v>
      </c>
      <c r="AR62">
        <f t="shared" si="27"/>
        <v>-1.2246643645589193E-7</v>
      </c>
      <c r="AS62">
        <f t="shared" si="27"/>
        <v>-6.7850081796798096E-4</v>
      </c>
      <c r="AT62">
        <f t="shared" si="27"/>
        <v>-4.4328773377806809E-4</v>
      </c>
      <c r="AU62">
        <f t="shared" si="23"/>
        <v>-1.1219110181825049E-3</v>
      </c>
      <c r="AW62">
        <v>59</v>
      </c>
      <c r="AX62">
        <f>IF(Z62&gt;0, (R62*SUMPRODUCT(K62:$K$98, X62:$X$98)-K62*$AZ$3)/Z62, 0)</f>
        <v>-20909348068.707478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</v>
      </c>
      <c r="S63">
        <f t="shared" si="1"/>
        <v>-106222475999.03612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-4.5314067951893984</v>
      </c>
      <c r="AC63">
        <f t="shared" si="2"/>
        <v>-4.0458990311105243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-1.7646070551898125E-5</v>
      </c>
      <c r="AI63">
        <f t="shared" si="25"/>
        <v>-1.7647974997728941E-5</v>
      </c>
      <c r="AJ63">
        <f t="shared" si="7"/>
        <v>-0.48550776407887408</v>
      </c>
      <c r="AK63">
        <f t="shared" si="22"/>
        <v>-0.31719847566325793</v>
      </c>
      <c r="AL63">
        <f t="shared" si="26"/>
        <v>-0.80272388771712966</v>
      </c>
      <c r="AN63">
        <f t="shared" si="27"/>
        <v>0</v>
      </c>
      <c r="AO63">
        <f t="shared" si="27"/>
        <v>0</v>
      </c>
      <c r="AP63">
        <f t="shared" si="27"/>
        <v>-2.1217160618084234E-12</v>
      </c>
      <c r="AQ63">
        <f t="shared" si="27"/>
        <v>-1.9659236672374254E-8</v>
      </c>
      <c r="AR63">
        <f t="shared" si="27"/>
        <v>-1.966135838843606E-8</v>
      </c>
      <c r="AS63">
        <f t="shared" si="27"/>
        <v>-5.4089730698005957E-4</v>
      </c>
      <c r="AT63">
        <f t="shared" si="27"/>
        <v>-3.5338631832170485E-4</v>
      </c>
      <c r="AU63">
        <f t="shared" si="23"/>
        <v>-8.9430328666015269E-4</v>
      </c>
      <c r="AW63">
        <v>60</v>
      </c>
      <c r="AX63">
        <f>IF(Z63&gt;0, (R63*SUMPRODUCT(K63:$K$98, X63:$X$98)-K63*$AZ$3)/Z63, 0)</f>
        <v>-106222475999.03612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</v>
      </c>
      <c r="S64">
        <f t="shared" si="1"/>
        <v>-550798064867.69141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-4.0458990311105243</v>
      </c>
      <c r="AC64">
        <f t="shared" si="2"/>
        <v>-3.6124098663663768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-3.1149526074135011E-6</v>
      </c>
      <c r="AI64">
        <f t="shared" si="25"/>
        <v>-3.1152805324823041E-6</v>
      </c>
      <c r="AJ64">
        <f t="shared" si="7"/>
        <v>-0.43348916474414745</v>
      </c>
      <c r="AK64">
        <f t="shared" si="22"/>
        <v>-0.28321293217773674</v>
      </c>
      <c r="AL64">
        <f t="shared" si="26"/>
        <v>-0.71670521220241667</v>
      </c>
      <c r="AN64">
        <f t="shared" si="27"/>
        <v>0</v>
      </c>
      <c r="AO64">
        <f t="shared" si="27"/>
        <v>0</v>
      </c>
      <c r="AP64">
        <f t="shared" si="27"/>
        <v>-3.2619344950740094E-13</v>
      </c>
      <c r="AQ64">
        <f t="shared" si="27"/>
        <v>-3.0985039959679474E-9</v>
      </c>
      <c r="AR64">
        <f t="shared" si="27"/>
        <v>-3.0988301894174547E-9</v>
      </c>
      <c r="AS64">
        <f t="shared" si="27"/>
        <v>-4.3120011070853735E-4</v>
      </c>
      <c r="AT64">
        <f t="shared" si="27"/>
        <v>-2.8171741681526846E-4</v>
      </c>
      <c r="AU64">
        <f t="shared" si="23"/>
        <v>-7.1292062635399517E-4</v>
      </c>
      <c r="AW64">
        <v>61</v>
      </c>
      <c r="AX64">
        <f>IF(Z64&gt;0, (R64*SUMPRODUCT(K64:$K$98, X64:$X$98)-K64*$AZ$3)/Z64, 0)</f>
        <v>-550798064867.69141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</v>
      </c>
      <c r="S65">
        <f t="shared" si="1"/>
        <v>-2918203786619.2715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-3.6124098663663768</v>
      </c>
      <c r="AC65">
        <f t="shared" si="2"/>
        <v>-3.2253659548190021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-5.3876590908210156E-7</v>
      </c>
      <c r="AI65">
        <f t="shared" si="25"/>
        <v>-5.3882117194567551E-7</v>
      </c>
      <c r="AJ65">
        <f t="shared" si="7"/>
        <v>-0.38704391154737472</v>
      </c>
      <c r="AK65">
        <f t="shared" si="22"/>
        <v>-0.25286869064564638</v>
      </c>
      <c r="AL65">
        <f t="shared" si="26"/>
        <v>-0.63991314101419305</v>
      </c>
      <c r="AN65">
        <f t="shared" si="27"/>
        <v>0</v>
      </c>
      <c r="AO65">
        <f t="shared" si="27"/>
        <v>0</v>
      </c>
      <c r="AP65">
        <f t="shared" si="27"/>
        <v>-4.9081291226955653E-14</v>
      </c>
      <c r="AQ65">
        <f t="shared" si="27"/>
        <v>-4.7850083721095808E-10</v>
      </c>
      <c r="AR65">
        <f t="shared" si="27"/>
        <v>-4.78549918502185E-10</v>
      </c>
      <c r="AS65">
        <f t="shared" si="27"/>
        <v>-3.4375010109372083E-4</v>
      </c>
      <c r="AT65">
        <f t="shared" si="27"/>
        <v>-2.2458340095149175E-4</v>
      </c>
      <c r="AU65">
        <f t="shared" si="23"/>
        <v>-5.683339805951311E-4</v>
      </c>
      <c r="AW65">
        <v>62</v>
      </c>
      <c r="AX65">
        <f>IF(Z65&gt;0, (R65*SUMPRODUCT(K65:$K$98, X65:$X$98)-K65*$AZ$3)/Z65, 0)</f>
        <v>-2918203786619.2715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</v>
      </c>
      <c r="S66">
        <f t="shared" si="1"/>
        <v>-15825717745808.635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-3.2253659548190021</v>
      </c>
      <c r="AC66">
        <f t="shared" si="2"/>
        <v>-2.8797910315065409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-9.1223563563804916E-8</v>
      </c>
      <c r="AI66">
        <f t="shared" si="25"/>
        <v>-9.1232662016961238E-8</v>
      </c>
      <c r="AJ66">
        <f t="shared" si="7"/>
        <v>-0.3455749233124612</v>
      </c>
      <c r="AK66">
        <f t="shared" si="22"/>
        <v>-0.22577561683733016</v>
      </c>
      <c r="AL66">
        <f t="shared" si="26"/>
        <v>-0.57135063138245346</v>
      </c>
      <c r="AN66">
        <f t="shared" si="27"/>
        <v>0</v>
      </c>
      <c r="AO66">
        <f t="shared" si="27"/>
        <v>0</v>
      </c>
      <c r="AP66">
        <f t="shared" si="27"/>
        <v>-7.2149302216685755E-15</v>
      </c>
      <c r="AQ66">
        <f t="shared" si="27"/>
        <v>-7.2338850832888017E-11</v>
      </c>
      <c r="AR66">
        <f t="shared" si="27"/>
        <v>-7.2346065763109681E-11</v>
      </c>
      <c r="AS66">
        <f t="shared" si="27"/>
        <v>-2.7403547781382204E-4</v>
      </c>
      <c r="AT66">
        <f t="shared" si="27"/>
        <v>-1.7903651238833151E-4</v>
      </c>
      <c r="AU66">
        <f t="shared" si="23"/>
        <v>-4.5307206254821937E-4</v>
      </c>
      <c r="AW66">
        <v>63</v>
      </c>
      <c r="AX66">
        <f>IF(Z66&gt;0, (R66*SUMPRODUCT(K66:$K$98, X66:$X$98)-K66*$AZ$3)/Z66, 0)</f>
        <v>-15825717745808.635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-88022331831604.609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-2.8797910315065409</v>
      </c>
      <c r="AC67">
        <f t="shared" ref="AC67:AC89" si="30">S67*Z67</f>
        <v>-2.5712419924798056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-1.509381264512923E-8</v>
      </c>
      <c r="AI67">
        <f t="shared" ref="AI67:AI89" si="34">SUM(AE67:AH67)</f>
        <v>-1.5095273207431419E-8</v>
      </c>
      <c r="AJ67">
        <f t="shared" ref="AJ67:AJ89" si="35">AB67-AC67</f>
        <v>-0.30854903902673536</v>
      </c>
      <c r="AK67">
        <f t="shared" si="22"/>
        <v>-0.20158537220545789</v>
      </c>
      <c r="AL67">
        <f t="shared" si="26"/>
        <v>-0.51013442632746642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-1.0686746411584758E-11</v>
      </c>
      <c r="AR67">
        <f t="shared" si="36"/>
        <v>-1.0687780521342761E-11</v>
      </c>
      <c r="AS67">
        <f t="shared" si="36"/>
        <v>-2.1845940539622075E-4</v>
      </c>
      <c r="AT67">
        <f t="shared" si="36"/>
        <v>-1.4272681155478927E-4</v>
      </c>
      <c r="AU67">
        <f t="shared" si="23"/>
        <v>-3.6118622763879052E-4</v>
      </c>
      <c r="AW67">
        <v>64</v>
      </c>
      <c r="AX67">
        <f>IF(Z67&gt;0, (R67*SUMPRODUCT(K67:$K$98, X67:$X$98)-K67*$AZ$3)/Z67, 0)</f>
        <v>-88022331831604.609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100000</v>
      </c>
      <c r="S68">
        <f t="shared" si="29"/>
        <v>-502689258905970.88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-2.5712419924798056</v>
      </c>
      <c r="AC68">
        <f t="shared" si="30"/>
        <v>-2.2957517790091764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-2.4352193394470733E-9</v>
      </c>
      <c r="AI68">
        <f t="shared" si="34"/>
        <v>-2.4354476864565168E-9</v>
      </c>
      <c r="AJ68">
        <f t="shared" si="35"/>
        <v>-0.27549021347062919</v>
      </c>
      <c r="AK68">
        <f t="shared" si="22"/>
        <v>-0.1799869394735864</v>
      </c>
      <c r="AL68">
        <f t="shared" si="26"/>
        <v>-0.45547715537966327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-1.5394536246834666E-12</v>
      </c>
      <c r="AR68">
        <f t="shared" si="36"/>
        <v>-1.5395979770322176E-12</v>
      </c>
      <c r="AS68">
        <f t="shared" si="36"/>
        <v>-1.7415450050937783E-4</v>
      </c>
      <c r="AT68">
        <f t="shared" si="36"/>
        <v>-1.1378094033665518E-4</v>
      </c>
      <c r="AU68">
        <f t="shared" si="23"/>
        <v>-2.8793544238563096E-4</v>
      </c>
      <c r="AW68">
        <v>65</v>
      </c>
      <c r="AX68">
        <f>IF(Z68&gt;0, (R68*SUMPRODUCT(K68:$K$98, X68:$X$98)-K68*$AZ$3)/Z68, 0)</f>
        <v>-502689258905970.88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100000</v>
      </c>
      <c r="S69">
        <f t="shared" si="29"/>
        <v>-2953479040846482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-2.2957517790091764</v>
      </c>
      <c r="AC69">
        <f t="shared" si="30"/>
        <v>-2.0497783741166837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-3.827249144782833E-10</v>
      </c>
      <c r="AI69">
        <f t="shared" si="34"/>
        <v>-3.8275961556039307E-10</v>
      </c>
      <c r="AJ69">
        <f t="shared" si="35"/>
        <v>-0.24597340489249264</v>
      </c>
      <c r="AK69">
        <f t="shared" si="22"/>
        <v>-0.16070262453064235</v>
      </c>
      <c r="AL69">
        <f t="shared" si="26"/>
        <v>-0.40667602980589457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-2.1602162985392827E-13</v>
      </c>
      <c r="AR69">
        <f t="shared" si="36"/>
        <v>-2.1604121620441518E-13</v>
      </c>
      <c r="AS69">
        <f t="shared" si="36"/>
        <v>-1.388349015585488E-4</v>
      </c>
      <c r="AT69">
        <f t="shared" si="36"/>
        <v>-9.0705469018748867E-5</v>
      </c>
      <c r="AU69">
        <f t="shared" si="23"/>
        <v>-2.2954037079333888E-4</v>
      </c>
      <c r="AW69">
        <v>66</v>
      </c>
      <c r="AX69">
        <f>IF(Z69&gt;0, (R69*SUMPRODUCT(K69:$K$98, X69:$X$98)-K69*$AZ$3)/Z69, 0)</f>
        <v>-2953479040846482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100000</v>
      </c>
      <c r="S70">
        <f t="shared" si="29"/>
        <v>-1.7870750505209122E+16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-2.0497783741166837</v>
      </c>
      <c r="AC70">
        <f t="shared" si="30"/>
        <v>-1.8301592626043712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-5.8467054705413266E-11</v>
      </c>
      <c r="AI70">
        <f t="shared" si="34"/>
        <v>-5.8472175249349215E-11</v>
      </c>
      <c r="AJ70">
        <f t="shared" si="35"/>
        <v>-0.2196191115123125</v>
      </c>
      <c r="AK70">
        <f t="shared" si="22"/>
        <v>-0.14348448618816786</v>
      </c>
      <c r="AL70">
        <f t="shared" si="26"/>
        <v>-0.36310359775895251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-2.946481358418804E-14</v>
      </c>
      <c r="AR70">
        <f t="shared" si="36"/>
        <v>-2.9467394112201342E-14</v>
      </c>
      <c r="AS70">
        <f t="shared" si="36"/>
        <v>-1.1067833351345749E-4</v>
      </c>
      <c r="AT70">
        <f t="shared" si="36"/>
        <v>-7.23098445621879E-5</v>
      </c>
      <c r="AU70">
        <f t="shared" si="23"/>
        <v>-1.8298817810511277E-4</v>
      </c>
      <c r="AW70">
        <v>67</v>
      </c>
      <c r="AX70">
        <f>IF(Z70&gt;0, (R70*SUMPRODUCT(K70:$K$98, X70:$X$98)-K70*$AZ$3)/Z70, 0)</f>
        <v>-1.7870750505209122E+16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100000</v>
      </c>
      <c r="S71">
        <f t="shared" si="29"/>
        <v>-1.1140245259658915E+17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-1.8301592626043712</v>
      </c>
      <c r="AC71">
        <f t="shared" si="30"/>
        <v>-1.6340707701824999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-8.6718594033449744E-12</v>
      </c>
      <c r="AI71">
        <f t="shared" si="34"/>
        <v>-8.6725928121398868E-12</v>
      </c>
      <c r="AJ71">
        <f t="shared" si="35"/>
        <v>-0.19608849242187132</v>
      </c>
      <c r="AK71">
        <f t="shared" si="22"/>
        <v>-0.128111148382306</v>
      </c>
      <c r="AL71">
        <f t="shared" si="26"/>
        <v>-0.32419964081284991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-3.9019948015910836E-15</v>
      </c>
      <c r="AR71">
        <f t="shared" si="36"/>
        <v>-3.9023248066306124E-15</v>
      </c>
      <c r="AS71">
        <f t="shared" si="36"/>
        <v>-8.8232089854551891E-5</v>
      </c>
      <c r="AT71">
        <f t="shared" si="36"/>
        <v>-5.7644965371648098E-5</v>
      </c>
      <c r="AU71">
        <f t="shared" si="23"/>
        <v>-1.4587705523010232E-4</v>
      </c>
      <c r="AW71">
        <v>68</v>
      </c>
      <c r="AX71">
        <f>IF(Z71&gt;0, (R71*SUMPRODUCT(K71:$K$98, X71:$X$98)-K71*$AZ$3)/Z71, 0)</f>
        <v>-1.1140245259658915E+17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100000</v>
      </c>
      <c r="S72">
        <f t="shared" si="29"/>
        <v>-7.1665723265824461E+17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-1.6340707701824999</v>
      </c>
      <c r="AC72">
        <f t="shared" si="30"/>
        <v>-1.4589917590915209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-1.2485664885602648E-12</v>
      </c>
      <c r="AI72">
        <f t="shared" si="34"/>
        <v>-1.2486682800229476E-12</v>
      </c>
      <c r="AJ72">
        <f t="shared" si="35"/>
        <v>-0.17507901109097901</v>
      </c>
      <c r="AK72">
        <f t="shared" ref="AK72:AK89" si="49">G72*SUM(AB72:AB72, AE72:AF72)</f>
        <v>-0.11438495391277501</v>
      </c>
      <c r="AL72">
        <f t="shared" si="26"/>
        <v>-0.28946396500500271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-5.0161222240334726E-16</v>
      </c>
      <c r="AR72">
        <f t="shared" si="36"/>
        <v>-5.0165311717530042E-16</v>
      </c>
      <c r="AS72">
        <f t="shared" si="36"/>
        <v>-7.0338081835589293E-5</v>
      </c>
      <c r="AT72">
        <f t="shared" si="36"/>
        <v>-4.5954213465919163E-5</v>
      </c>
      <c r="AU72">
        <f t="shared" si="23"/>
        <v>-1.1629229530201012E-4</v>
      </c>
      <c r="AW72">
        <v>69</v>
      </c>
      <c r="AX72">
        <f>IF(Z72&gt;0, (R72*SUMPRODUCT(K72:$K$98, X72:$X$98)-K72*$AZ$3)/Z72, 0)</f>
        <v>-7.1665723265824461E+17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100000</v>
      </c>
      <c r="S73">
        <f t="shared" si="29"/>
        <v>-4.7652761970270874E+18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-1.4589917590915209</v>
      </c>
      <c r="AC73">
        <f t="shared" si="30"/>
        <v>-1.3026712134745728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-1.7421035507947251E-13</v>
      </c>
      <c r="AI73">
        <f t="shared" si="34"/>
        <v>-1.7422402344998886E-13</v>
      </c>
      <c r="AJ73">
        <f t="shared" si="35"/>
        <v>-0.15632054561694808</v>
      </c>
      <c r="AK73">
        <f t="shared" si="49"/>
        <v>-0.10212942313640647</v>
      </c>
      <c r="AL73">
        <f t="shared" si="26"/>
        <v>-0.25844996875352877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-6.2490266822096739E-17</v>
      </c>
      <c r="AR73">
        <f t="shared" si="36"/>
        <v>-6.2495169746037164E-17</v>
      </c>
      <c r="AS73">
        <f t="shared" si="36"/>
        <v>-5.6073088198015328E-5</v>
      </c>
      <c r="AT73">
        <f t="shared" si="36"/>
        <v>-3.6634417622703491E-5</v>
      </c>
      <c r="AU73">
        <f t="shared" si="23"/>
        <v>-9.2707505820781316E-5</v>
      </c>
      <c r="AW73">
        <v>70</v>
      </c>
      <c r="AX73">
        <f>IF(Z73&gt;0, (R73*SUMPRODUCT(K73:$K$98, X73:$X$98)-K73*$AZ$3)/Z73, 0)</f>
        <v>-4.7652761970270874E+18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100000</v>
      </c>
      <c r="S74">
        <f t="shared" si="29"/>
        <v>-3.2800310116997231E+19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-1.3026712134745728</v>
      </c>
      <c r="AC74">
        <f t="shared" si="30"/>
        <v>-1.1630992977451542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-2.3517372704717581E-14</v>
      </c>
      <c r="AI74">
        <f t="shared" si="34"/>
        <v>-2.3519145705176413E-14</v>
      </c>
      <c r="AJ74">
        <f t="shared" si="35"/>
        <v>-0.13957191572941863</v>
      </c>
      <c r="AK74">
        <f t="shared" si="49"/>
        <v>-9.1186984943220112E-2</v>
      </c>
      <c r="AL74">
        <f t="shared" si="26"/>
        <v>-0.23075890067266225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-7.5319805934473403E-18</v>
      </c>
      <c r="AR74">
        <f t="shared" si="36"/>
        <v>-7.5325484377051065E-18</v>
      </c>
      <c r="AS74">
        <f t="shared" si="36"/>
        <v>-4.4701122606836418E-5</v>
      </c>
      <c r="AT74">
        <f t="shared" si="36"/>
        <v>-2.9204733436466441E-5</v>
      </c>
      <c r="AU74">
        <f t="shared" si="23"/>
        <v>-7.3905856043310393E-5</v>
      </c>
      <c r="AW74">
        <v>71</v>
      </c>
      <c r="AX74">
        <f>IF(Z74&gt;0, (R74*SUMPRODUCT(K74:$K$98, X74:$X$98)-K74*$AZ$3)/Z74, 0)</f>
        <v>-3.2800310116997231E+19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100000</v>
      </c>
      <c r="S75">
        <f t="shared" si="29"/>
        <v>-2.3403836587221221E+20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-1.1630992977451542</v>
      </c>
      <c r="AC75">
        <f t="shared" si="30"/>
        <v>-1.0384815158438876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-3.0668181402245007E-15</v>
      </c>
      <c r="AI75">
        <f t="shared" si="34"/>
        <v>-3.067040001608632E-15</v>
      </c>
      <c r="AJ75">
        <f t="shared" si="35"/>
        <v>-0.1246177819012666</v>
      </c>
      <c r="AK75">
        <f t="shared" si="49"/>
        <v>-8.1416950842160801E-2</v>
      </c>
      <c r="AL75">
        <f t="shared" si="26"/>
        <v>-0.20603473274343048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-8.7698141762487304E-19</v>
      </c>
      <c r="AR75">
        <f t="shared" si="36"/>
        <v>-8.7704486067962068E-19</v>
      </c>
      <c r="AS75">
        <f t="shared" si="36"/>
        <v>-3.5635461261827494E-5</v>
      </c>
      <c r="AT75">
        <f t="shared" si="36"/>
        <v>-2.3281834691060616E-5</v>
      </c>
      <c r="AU75">
        <f t="shared" si="23"/>
        <v>-5.8917295952888985E-5</v>
      </c>
      <c r="AW75">
        <v>72</v>
      </c>
      <c r="AX75">
        <f>IF(Z75&gt;0, (R75*SUMPRODUCT(K75:$K$98, X75:$X$98)-K75*$AZ$3)/Z75, 0)</f>
        <v>-2.3403836587221221E+20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100000</v>
      </c>
      <c r="S76">
        <f t="shared" si="29"/>
        <v>-1.7337475144329923E+21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-1.0384815158438876</v>
      </c>
      <c r="AC76">
        <f t="shared" si="30"/>
        <v>-0.9272156391463281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-3.8580510981172799E-16</v>
      </c>
      <c r="AI76">
        <f t="shared" si="34"/>
        <v>-3.8583185002711193E-16</v>
      </c>
      <c r="AJ76">
        <f t="shared" si="35"/>
        <v>-0.1112658766975595</v>
      </c>
      <c r="AK76">
        <f t="shared" si="49"/>
        <v>-7.2693706109072137E-2</v>
      </c>
      <c r="AL76">
        <f t="shared" si="26"/>
        <v>-0.18395958280663202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-9.8503649344214706E-20</v>
      </c>
      <c r="AR76">
        <f t="shared" si="36"/>
        <v>-9.8510476648292797E-20</v>
      </c>
      <c r="AS76">
        <f t="shared" si="36"/>
        <v>-2.8408371541635443E-5</v>
      </c>
      <c r="AT76">
        <f t="shared" si="36"/>
        <v>-1.8560136073868473E-5</v>
      </c>
      <c r="AU76">
        <f t="shared" si="23"/>
        <v>-4.6968507615504015E-5</v>
      </c>
      <c r="AW76">
        <v>73</v>
      </c>
      <c r="AX76">
        <f>IF(Z76&gt;0, (R76*SUMPRODUCT(K76:$K$98, X76:$X$98)-K76*$AZ$3)/Z76, 0)</f>
        <v>-1.7337475144329923E+21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100000</v>
      </c>
      <c r="S77">
        <f t="shared" si="29"/>
        <v>-1.3357707691197513E+22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-0.9272156391463281</v>
      </c>
      <c r="AC77">
        <f t="shared" si="30"/>
        <v>-0.82787110638065009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-4.6747923040436687E-17</v>
      </c>
      <c r="AI77">
        <f t="shared" si="34"/>
        <v>-4.6751021892146572E-17</v>
      </c>
      <c r="AJ77">
        <f t="shared" si="35"/>
        <v>-9.9344532765678006E-2</v>
      </c>
      <c r="AK77">
        <f t="shared" si="49"/>
        <v>-6.4905094740242975E-2</v>
      </c>
      <c r="AL77">
        <f t="shared" si="26"/>
        <v>-0.16424962750592104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-1.0656844844058382E-20</v>
      </c>
      <c r="AR77">
        <f t="shared" si="36"/>
        <v>-1.0657551270776814E-20</v>
      </c>
      <c r="AS77">
        <f t="shared" si="36"/>
        <v>-2.2646979864186392E-5</v>
      </c>
      <c r="AT77">
        <f t="shared" si="36"/>
        <v>-1.4796026844601778E-5</v>
      </c>
      <c r="AU77">
        <f t="shared" si="23"/>
        <v>-3.7443006708788182E-5</v>
      </c>
      <c r="AW77">
        <v>74</v>
      </c>
      <c r="AX77">
        <f>IF(Z77&gt;0, (R77*SUMPRODUCT(K77:$K$98, X77:$X$98)-K77*$AZ$3)/Z77, 0)</f>
        <v>-1.3357707691197513E+22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100000</v>
      </c>
      <c r="S78">
        <f t="shared" si="29"/>
        <v>-1.0721290142431721E+23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-0.82787110638065009</v>
      </c>
      <c r="AC78">
        <f t="shared" si="30"/>
        <v>-0.73917063069700895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-5.4462845172208042E-18</v>
      </c>
      <c r="AI78">
        <f t="shared" si="34"/>
        <v>-5.4466292381549815E-18</v>
      </c>
      <c r="AJ78">
        <f t="shared" si="35"/>
        <v>-8.8700475683641145E-2</v>
      </c>
      <c r="AK78">
        <f t="shared" si="49"/>
        <v>-5.7950977446645513E-2</v>
      </c>
      <c r="AL78">
        <f t="shared" si="26"/>
        <v>-0.14665145313028666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-1.1085329973303051E-21</v>
      </c>
      <c r="AR78">
        <f t="shared" si="36"/>
        <v>-1.1086031615916834E-21</v>
      </c>
      <c r="AS78">
        <f t="shared" si="36"/>
        <v>-1.8054033692750643E-5</v>
      </c>
      <c r="AT78">
        <f t="shared" si="36"/>
        <v>-1.179530201259708E-5</v>
      </c>
      <c r="AU78">
        <f t="shared" si="23"/>
        <v>-2.9849335705347721E-5</v>
      </c>
      <c r="AW78">
        <v>75</v>
      </c>
      <c r="AX78">
        <f>IF(Z78&gt;0, (R78*SUMPRODUCT(K78:$K$98, X78:$X$98)-K78*$AZ$3)/Z78, 0)</f>
        <v>-1.0721290142431721E+23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100000</v>
      </c>
      <c r="S79">
        <f t="shared" si="29"/>
        <v>-8.9785353555091999E+23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-0.73917063069700895</v>
      </c>
      <c r="AC79">
        <f t="shared" si="30"/>
        <v>-0.65997377740804375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-6.0904172170141214E-19</v>
      </c>
      <c r="AI79">
        <f t="shared" si="34"/>
        <v>-6.0907847456539695E-19</v>
      </c>
      <c r="AJ79">
        <f t="shared" si="35"/>
        <v>-7.9196853288965197E-2</v>
      </c>
      <c r="AK79">
        <f t="shared" si="49"/>
        <v>-5.1741944148790631E-2</v>
      </c>
      <c r="AL79">
        <f t="shared" si="26"/>
        <v>-0.13093879743775583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-1.1068208242343232E-22</v>
      </c>
      <c r="AR79">
        <f t="shared" si="36"/>
        <v>-1.1068876157754593E-22</v>
      </c>
      <c r="AS79">
        <f t="shared" si="36"/>
        <v>-1.4392565124960632E-5</v>
      </c>
      <c r="AT79">
        <f t="shared" si="36"/>
        <v>-9.4031425483076199E-6</v>
      </c>
      <c r="AU79">
        <f t="shared" si="23"/>
        <v>-2.3795707673268254E-5</v>
      </c>
      <c r="AW79">
        <v>76</v>
      </c>
      <c r="AX79">
        <f>IF(Z79&gt;0, (R79*SUMPRODUCT(K79:$K$98, X79:$X$98)-K79*$AZ$3)/Z79, 0)</f>
        <v>-8.9785353555091999E+23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100000</v>
      </c>
      <c r="S80">
        <f t="shared" si="29"/>
        <v>-7.9178588564177367E+24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-0.65997377740804375</v>
      </c>
      <c r="AC80">
        <f t="shared" si="30"/>
        <v>-0.58926230125718182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-6.5328478148485159E-20</v>
      </c>
      <c r="AI80">
        <f t="shared" si="34"/>
        <v>-6.53321992447559E-20</v>
      </c>
      <c r="AJ80">
        <f t="shared" si="35"/>
        <v>-7.0711476150861929E-2</v>
      </c>
      <c r="AK80">
        <f t="shared" si="49"/>
        <v>-4.6198164418563066E-2</v>
      </c>
      <c r="AL80">
        <f t="shared" si="26"/>
        <v>-0.11690964056942499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-1.0600217969744765E-23</v>
      </c>
      <c r="AR80">
        <f t="shared" si="36"/>
        <v>-1.0600821755913893E-23</v>
      </c>
      <c r="AS80">
        <f t="shared" si="36"/>
        <v>-1.1473664799872975E-5</v>
      </c>
      <c r="AT80">
        <f t="shared" si="36"/>
        <v>-7.4961276692503342E-6</v>
      </c>
      <c r="AU80">
        <f t="shared" si="23"/>
        <v>-1.896979246912331E-5</v>
      </c>
      <c r="AW80">
        <v>77</v>
      </c>
      <c r="AX80">
        <f>IF(Z80&gt;0, (R80*SUMPRODUCT(K80:$K$98, X80:$X$98)-K80*$AZ$3)/Z80, 0)</f>
        <v>-7.9178588564177367E+24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100000</v>
      </c>
      <c r="S81">
        <f t="shared" si="29"/>
        <v>-7.3713170584667056E+25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-0.58926230125718182</v>
      </c>
      <c r="AC81">
        <f t="shared" si="30"/>
        <v>-0.5261270546939123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-6.6540215661717528E-21</v>
      </c>
      <c r="AI81">
        <f t="shared" si="34"/>
        <v>-6.6543784406966991E-21</v>
      </c>
      <c r="AJ81">
        <f t="shared" si="35"/>
        <v>-6.313524656326952E-2</v>
      </c>
      <c r="AK81">
        <f t="shared" si="49"/>
        <v>-4.1248361088002734E-2</v>
      </c>
      <c r="AL81">
        <f t="shared" si="26"/>
        <v>-0.10438360765127225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-9.640031118763895E-25</v>
      </c>
      <c r="AR81">
        <f t="shared" si="36"/>
        <v>-9.6405481416637702E-25</v>
      </c>
      <c r="AS81">
        <f t="shared" si="36"/>
        <v>-9.1467353315313814E-6</v>
      </c>
      <c r="AT81">
        <f t="shared" si="36"/>
        <v>-5.975867083267166E-6</v>
      </c>
      <c r="AU81">
        <f t="shared" si="23"/>
        <v>-1.5122602414798547E-5</v>
      </c>
      <c r="AW81">
        <v>78</v>
      </c>
      <c r="AX81">
        <f>IF(Z81&gt;0, (R81*SUMPRODUCT(K81:$K$98, X81:$X$98)-K81*$AZ$3)/Z81, 0)</f>
        <v>-7.3713170584667056E+25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100000</v>
      </c>
      <c r="S82">
        <f t="shared" si="29"/>
        <v>-7.2643165122307124E+26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-0.5261270546939123</v>
      </c>
      <c r="AC82">
        <f t="shared" si="30"/>
        <v>-0.46975629883385017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-6.4194528307689002E-22</v>
      </c>
      <c r="AI82">
        <f t="shared" si="34"/>
        <v>-6.4197761621504854E-22</v>
      </c>
      <c r="AJ82">
        <f t="shared" si="35"/>
        <v>-5.6370755860062127E-2</v>
      </c>
      <c r="AK82">
        <f t="shared" si="49"/>
        <v>-3.6828893828573864E-2</v>
      </c>
      <c r="AL82">
        <f t="shared" si="26"/>
        <v>-9.3199649688635991E-2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-8.3037491525450726E-26</v>
      </c>
      <c r="AR82">
        <f t="shared" si="36"/>
        <v>-8.3041673911016299E-26</v>
      </c>
      <c r="AS82">
        <f t="shared" si="36"/>
        <v>-7.2917214058764255E-6</v>
      </c>
      <c r="AT82">
        <f t="shared" si="36"/>
        <v>-4.7639246518392572E-6</v>
      </c>
      <c r="AU82">
        <f t="shared" si="23"/>
        <v>-1.2055646057715683E-5</v>
      </c>
      <c r="AW82">
        <v>79</v>
      </c>
      <c r="AX82">
        <f>IF(Z82&gt;0, (R82*SUMPRODUCT(K82:$K$98, X82:$X$98)-K82*$AZ$3)/Z82, 0)</f>
        <v>-7.2643165122307124E+26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100000</v>
      </c>
      <c r="S83">
        <f t="shared" si="29"/>
        <v>-7.600328201594133E+27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-0.46975629883385017</v>
      </c>
      <c r="AC83">
        <f t="shared" si="30"/>
        <v>-0.41942526681593761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-5.8501098356945374E-23</v>
      </c>
      <c r="AI83">
        <f t="shared" si="34"/>
        <v>-5.8503857614543797E-23</v>
      </c>
      <c r="AJ83">
        <f t="shared" si="35"/>
        <v>-5.0331032017912558E-2</v>
      </c>
      <c r="AK83">
        <f t="shared" si="49"/>
        <v>-3.2882940918369512E-2</v>
      </c>
      <c r="AL83">
        <f t="shared" si="26"/>
        <v>-8.3213972936282077E-2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-6.7565066167776721E-27</v>
      </c>
      <c r="AR83">
        <f t="shared" si="36"/>
        <v>-6.7568252935674205E-27</v>
      </c>
      <c r="AS83">
        <f t="shared" si="36"/>
        <v>-5.8129156615723984E-6</v>
      </c>
      <c r="AT83">
        <f t="shared" si="36"/>
        <v>-3.7977715655606307E-6</v>
      </c>
      <c r="AU83">
        <f t="shared" si="23"/>
        <v>-9.6106872271330304E-6</v>
      </c>
      <c r="AW83">
        <v>80</v>
      </c>
      <c r="AX83">
        <f>IF(Z83&gt;0, (R83*SUMPRODUCT(K83:$K$98, X83:$X$98)-K83*$AZ$3)/Z83, 0)</f>
        <v>-7.600328201594133E+27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100000</v>
      </c>
      <c r="S84">
        <f t="shared" si="29"/>
        <v>-8.469301912430087E+28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-0.41942526681593761</v>
      </c>
      <c r="AC84">
        <f t="shared" si="30"/>
        <v>-0.37448684537137289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-5.0211603722944874E-24</v>
      </c>
      <c r="AI84">
        <f t="shared" si="34"/>
        <v>-5.0213814571307838E-24</v>
      </c>
      <c r="AJ84">
        <f t="shared" si="35"/>
        <v>-4.4938421444564725E-2</v>
      </c>
      <c r="AK84">
        <f t="shared" si="49"/>
        <v>-2.9359768677115636E-2</v>
      </c>
      <c r="AL84">
        <f t="shared" si="26"/>
        <v>-7.429819012168036E-2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-5.1777879012007958E-28</v>
      </c>
      <c r="AR84">
        <f t="shared" si="36"/>
        <v>-5.1780158824452968E-28</v>
      </c>
      <c r="AS84">
        <f t="shared" si="36"/>
        <v>-4.6340207761259496E-6</v>
      </c>
      <c r="AT84">
        <f t="shared" si="36"/>
        <v>-3.0275602404022884E-6</v>
      </c>
      <c r="AU84">
        <f t="shared" si="23"/>
        <v>-7.6615810165282379E-6</v>
      </c>
      <c r="AW84">
        <v>81</v>
      </c>
      <c r="AX84">
        <f>IF(Z84&gt;0, (R84*SUMPRODUCT(K84:$K$98, X84:$X$98)-K84*$AZ$3)/Z84, 0)</f>
        <v>-8.469301912430087E+28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100000</v>
      </c>
      <c r="S85">
        <f t="shared" si="29"/>
        <v>-1.0090895883898706E+30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-0.37448684537137289</v>
      </c>
      <c r="AC85">
        <f t="shared" si="30"/>
        <v>-0.33436325479586865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-4.0461283517797069E-25</v>
      </c>
      <c r="AI85">
        <f t="shared" si="34"/>
        <v>-4.0462940274831542E-25</v>
      </c>
      <c r="AJ85">
        <f t="shared" si="35"/>
        <v>-4.0123590575504242E-2</v>
      </c>
      <c r="AK85">
        <f t="shared" si="49"/>
        <v>-2.6214079175996104E-2</v>
      </c>
      <c r="AL85">
        <f t="shared" si="26"/>
        <v>-6.633766975150035E-2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-3.7253046665815349E-29</v>
      </c>
      <c r="AR85">
        <f t="shared" si="36"/>
        <v>-3.7254572056058888E-29</v>
      </c>
      <c r="AS85">
        <f t="shared" si="36"/>
        <v>-3.6942129911718367E-6</v>
      </c>
      <c r="AT85">
        <f t="shared" si="36"/>
        <v>-2.4135524875656001E-6</v>
      </c>
      <c r="AU85">
        <f t="shared" si="23"/>
        <v>-6.1077654787374367E-6</v>
      </c>
      <c r="AW85">
        <v>82</v>
      </c>
      <c r="AX85">
        <f>IF(Z85&gt;0, (R85*SUMPRODUCT(K85:$K$98, X85:$X$98)-K85*$AZ$3)/Z85, 0)</f>
        <v>-1.0090895883898706E+30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100000</v>
      </c>
      <c r="S86">
        <f t="shared" si="29"/>
        <v>-1.2917052315762788E+31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-0.33436325479586865</v>
      </c>
      <c r="AC86">
        <f t="shared" si="30"/>
        <v>-0.29853862035345413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-3.049259154911108E-26</v>
      </c>
      <c r="AI86">
        <f t="shared" si="34"/>
        <v>-3.0493747147977815E-26</v>
      </c>
      <c r="AJ86">
        <f t="shared" si="35"/>
        <v>-3.5824634442414516E-2</v>
      </c>
      <c r="AK86">
        <f t="shared" si="49"/>
        <v>-2.3405427835710809E-2</v>
      </c>
      <c r="AL86">
        <f t="shared" si="26"/>
        <v>-5.9230062278125328E-2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-2.5066774535946037E-30</v>
      </c>
      <c r="AR86">
        <f t="shared" si="36"/>
        <v>-2.5067724508866501E-30</v>
      </c>
      <c r="AS86">
        <f t="shared" si="36"/>
        <v>-2.9450039789316308E-6</v>
      </c>
      <c r="AT86">
        <f t="shared" si="36"/>
        <v>-1.9240692662353316E-6</v>
      </c>
      <c r="AU86">
        <f t="shared" si="23"/>
        <v>-4.8690732451669628E-6</v>
      </c>
      <c r="AW86">
        <v>83</v>
      </c>
      <c r="AX86">
        <f>IF(Z86&gt;0, (R86*SUMPRODUCT(K86:$K$98, X86:$X$98)-K86*$AZ$3)/Z86, 0)</f>
        <v>-1.2917052315762788E+31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100000</v>
      </c>
      <c r="S87">
        <f t="shared" si="29"/>
        <v>-1.7863157858458855E+32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-0.29853862035345413</v>
      </c>
      <c r="AC87">
        <f t="shared" si="30"/>
        <v>-0.26655233960129832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-2.1388667089165817E-27</v>
      </c>
      <c r="AI87">
        <f t="shared" si="34"/>
        <v>-2.1389413184401927E-27</v>
      </c>
      <c r="AJ87">
        <f t="shared" si="35"/>
        <v>-3.1986280752155816E-2</v>
      </c>
      <c r="AK87">
        <f t="shared" si="49"/>
        <v>-2.089770342474179E-2</v>
      </c>
      <c r="AL87">
        <f t="shared" si="26"/>
        <v>-5.2883984176897603E-2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-1.5698921451983171E-31</v>
      </c>
      <c r="AR87">
        <f t="shared" si="36"/>
        <v>-1.569946907332201E-31</v>
      </c>
      <c r="AS87">
        <f t="shared" si="36"/>
        <v>-2.3477391413676902E-6</v>
      </c>
      <c r="AT87">
        <f t="shared" si="36"/>
        <v>-1.5338562390268903E-6</v>
      </c>
      <c r="AU87">
        <f t="shared" si="23"/>
        <v>-3.8815953803945801E-6</v>
      </c>
      <c r="AW87">
        <v>84</v>
      </c>
      <c r="AX87">
        <f>IF(Z87&gt;0, (R87*SUMPRODUCT(K87:$K$98, X87:$X$98)-K87*$AZ$3)/Z87, 0)</f>
        <v>-1.7863157858458855E+32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100000</v>
      </c>
      <c r="S88">
        <f t="shared" si="29"/>
        <v>-2.6861269466028666E+33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-0.26655233960129832</v>
      </c>
      <c r="AC88">
        <f t="shared" si="30"/>
        <v>-0.23799316035830206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-1.3886677064465727E-28</v>
      </c>
      <c r="AI88">
        <f t="shared" si="34"/>
        <v>-1.3887120068770976E-28</v>
      </c>
      <c r="AJ88">
        <f t="shared" si="35"/>
        <v>-2.8559179242996252E-2</v>
      </c>
      <c r="AK88">
        <f t="shared" si="49"/>
        <v>-1.8658663772090883E-2</v>
      </c>
      <c r="AL88">
        <f t="shared" si="26"/>
        <v>-4.7217843015087135E-2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-9.100524204981065E-33</v>
      </c>
      <c r="AR88">
        <f t="shared" si="36"/>
        <v>-9.1008145243558232E-33</v>
      </c>
      <c r="AS88">
        <f t="shared" si="36"/>
        <v>-1.8716032695852114E-6</v>
      </c>
      <c r="AT88">
        <f t="shared" si="36"/>
        <v>-1.2227808027956712E-6</v>
      </c>
      <c r="AU88">
        <f t="shared" si="23"/>
        <v>-3.0943840723808826E-6</v>
      </c>
      <c r="AW88">
        <v>85</v>
      </c>
      <c r="AX88">
        <f>IF(Z88&gt;0, (R88*SUMPRODUCT(K88:$K$98, X88:$X$98)-K88*$AZ$3)/Z88, 0)</f>
        <v>-2.6861269466028666E+33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-0.23799316035830206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-8.8600861049881135E-30</v>
      </c>
      <c r="AI89">
        <f t="shared" si="34"/>
        <v>-8.8600861049881135E-30</v>
      </c>
      <c r="AJ89">
        <f t="shared" si="35"/>
        <v>-0.23799316035830206</v>
      </c>
      <c r="AK89">
        <f t="shared" si="49"/>
        <v>-1.6659521225081145E-2</v>
      </c>
      <c r="AL89">
        <f t="shared" si="26"/>
        <v>-0.25465268158338322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-5.1842745492642576E-34</v>
      </c>
      <c r="AR89">
        <f t="shared" si="36"/>
        <v>-5.1842745492642576E-34</v>
      </c>
      <c r="AS89">
        <f t="shared" si="36"/>
        <v>-1.3925619565366154E-5</v>
      </c>
      <c r="AT89">
        <f t="shared" si="36"/>
        <v>-9.7479336957563062E-7</v>
      </c>
      <c r="AU89">
        <f t="shared" si="23"/>
        <v>-1.4900412934941784E-5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7670.4692964219485</v>
      </c>
      <c r="AO91" s="8">
        <f t="shared" si="50"/>
        <v>-767.04692964219487</v>
      </c>
      <c r="AP91" s="8">
        <f t="shared" si="50"/>
        <v>-2840.8975507460086</v>
      </c>
      <c r="AQ91" s="8">
        <f t="shared" si="50"/>
        <v>-3631.5865844721684</v>
      </c>
      <c r="AR91" s="8">
        <f t="shared" si="50"/>
        <v>430.93823156157509</v>
      </c>
      <c r="AS91" s="8">
        <f t="shared" si="50"/>
        <v>-1038.9532257437088</v>
      </c>
      <c r="AT91" s="8">
        <f t="shared" si="50"/>
        <v>606.05604835049667</v>
      </c>
      <c r="AU91" s="8">
        <f t="shared" si="50"/>
        <v>-1.958945831638107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18075.894773690336</v>
      </c>
      <c r="K3">
        <v>1</v>
      </c>
      <c r="L3" s="2">
        <v>0</v>
      </c>
      <c r="O3">
        <f>$C$3</f>
        <v>18075.894773690336</v>
      </c>
      <c r="P3">
        <f>O3*C5</f>
        <v>1807.5894773690336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18075.894773690336</v>
      </c>
      <c r="AF3">
        <f t="shared" ref="AF3:AG34" si="4">-$Z3*P3</f>
        <v>-1807.5894773690336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13748.397092321302</v>
      </c>
      <c r="AJ3">
        <f t="shared" ref="AJ3:AJ66" si="7">AB3-AC3</f>
        <v>0</v>
      </c>
      <c r="AL3">
        <f t="shared" ref="AL3:AL34" si="8">SUM(AI3:AK3)</f>
        <v>13748.397092321302</v>
      </c>
      <c r="AN3">
        <f t="shared" ref="AN3:AU34" si="9">AE3*$K3</f>
        <v>18075.894773690336</v>
      </c>
      <c r="AO3">
        <f t="shared" si="9"/>
        <v>-1807.5894773690336</v>
      </c>
      <c r="AP3">
        <f t="shared" si="9"/>
        <v>-2519.9082039999998</v>
      </c>
      <c r="AQ3">
        <f t="shared" si="9"/>
        <v>0</v>
      </c>
      <c r="AR3">
        <f t="shared" si="9"/>
        <v>13748.397092321302</v>
      </c>
      <c r="AS3">
        <f t="shared" si="9"/>
        <v>0</v>
      </c>
      <c r="AT3">
        <f t="shared" si="9"/>
        <v>0</v>
      </c>
      <c r="AU3">
        <f t="shared" si="9"/>
        <v>13748.397092321302</v>
      </c>
      <c r="AW3">
        <v>0</v>
      </c>
      <c r="AX3">
        <f>IF(Z3&gt;0, (R3*SUMPRODUCT(K3:$K$98, X3:$X$98)-K3*$AZ$3)/Z3, 0)</f>
        <v>0</v>
      </c>
      <c r="AZ3">
        <f>C6*ABS(SUMPRODUCT(X4:X79, K4:K79))/1</f>
        <v>9600.2737069708182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1041.4510037142254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1028.6007543183023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-1028.6007543183023</v>
      </c>
      <c r="AK4">
        <f>G4*SUM(AB4, AE4:AF4)</f>
        <v>0</v>
      </c>
      <c r="AL4">
        <f t="shared" si="8"/>
        <v>-1262.4801543183023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-208.82089285714284</v>
      </c>
      <c r="AR4">
        <f t="shared" si="9"/>
        <v>-208.82089285714284</v>
      </c>
      <c r="AS4">
        <f t="shared" si="9"/>
        <v>-918.39353064134127</v>
      </c>
      <c r="AT4">
        <f t="shared" si="9"/>
        <v>0</v>
      </c>
      <c r="AU4">
        <f t="shared" si="9"/>
        <v>-1127.2144234984842</v>
      </c>
      <c r="AW4">
        <v>1</v>
      </c>
      <c r="AX4">
        <f>IF(Z4&gt;0, (R4*SUMPRODUCT(K4:$K$98, X4:$X$98)-K4*$AZ$3)/Z4, 0)</f>
        <v>1041.4510037142254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</v>
      </c>
      <c r="S5">
        <f t="shared" si="1"/>
        <v>1782.1436078944316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1028.6007543183023</v>
      </c>
      <c r="AC5">
        <f t="shared" si="2"/>
        <v>1738.1733921025016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-245.72497221452878</v>
      </c>
      <c r="AI5">
        <f t="shared" si="6"/>
        <v>-294.49133942542153</v>
      </c>
      <c r="AJ5">
        <f t="shared" si="7"/>
        <v>-709.57263778419929</v>
      </c>
      <c r="AK5">
        <f>G5*SUM(AB5, AE5:AF5)</f>
        <v>72.00205280228117</v>
      </c>
      <c r="AL5">
        <f t="shared" si="8"/>
        <v>-932.06192440733969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-195.89044341081691</v>
      </c>
      <c r="AR5">
        <f t="shared" si="9"/>
        <v>-234.76669278174546</v>
      </c>
      <c r="AS5">
        <f t="shared" si="9"/>
        <v>-565.66696251929147</v>
      </c>
      <c r="AT5">
        <f t="shared" si="9"/>
        <v>57.399595665083837</v>
      </c>
      <c r="AU5">
        <f t="shared" si="9"/>
        <v>-743.0340596359531</v>
      </c>
      <c r="AW5">
        <v>2</v>
      </c>
      <c r="AX5">
        <f>IF(Z5&gt;0, (R5*SUMPRODUCT(K5:$K$98, X5:$X$98)-K5*$AZ$3)/Z5, 0)</f>
        <v>1782.1436078944316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</v>
      </c>
      <c r="S6">
        <f t="shared" si="1"/>
        <v>2453.100550395226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1738.1733921025016</v>
      </c>
      <c r="AC6">
        <f t="shared" si="2"/>
        <v>2362.277172478598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-259.79823727751318</v>
      </c>
      <c r="AI6">
        <f t="shared" si="6"/>
        <v>-307.94704169765822</v>
      </c>
      <c r="AJ6">
        <f t="shared" si="7"/>
        <v>-624.10378037609644</v>
      </c>
      <c r="AK6">
        <f>G6*SUM(AB6, AE6:AF6)</f>
        <v>121.67213744717512</v>
      </c>
      <c r="AL6">
        <f t="shared" si="8"/>
        <v>-810.37868462657957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-184.91925371087567</v>
      </c>
      <c r="AR6">
        <f t="shared" si="9"/>
        <v>-219.19062165296597</v>
      </c>
      <c r="AS6">
        <f t="shared" si="9"/>
        <v>-444.22474345738453</v>
      </c>
      <c r="AT6">
        <f t="shared" si="9"/>
        <v>86.603824144137704</v>
      </c>
      <c r="AU6">
        <f t="shared" si="9"/>
        <v>-576.81154096621287</v>
      </c>
      <c r="AW6">
        <v>3</v>
      </c>
      <c r="AX6">
        <f>IF(Z6&gt;0, (R6*SUMPRODUCT(K6:$K$98, X6:$X$98)-K6*$AZ$3)/Z6, 0)</f>
        <v>2453.100550395226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</v>
      </c>
      <c r="S7">
        <f t="shared" si="1"/>
        <v>3060.7347980408122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2362.277172478598</v>
      </c>
      <c r="AC7">
        <f t="shared" si="2"/>
        <v>2909.4956185774654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-275.90304946918587</v>
      </c>
      <c r="AI7">
        <f t="shared" si="6"/>
        <v>-323.43241432039486</v>
      </c>
      <c r="AJ7">
        <f t="shared" si="7"/>
        <v>-547.21844609886739</v>
      </c>
      <c r="AK7">
        <f>G7*SUM(AB7, AE7:AF7)</f>
        <v>165.35940207350188</v>
      </c>
      <c r="AL7">
        <f t="shared" si="8"/>
        <v>-705.29145834576036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-175.34137582469009</v>
      </c>
      <c r="AR7">
        <f t="shared" si="9"/>
        <v>-205.54714644273255</v>
      </c>
      <c r="AS7">
        <f t="shared" si="9"/>
        <v>-347.76721533242988</v>
      </c>
      <c r="AT7">
        <f t="shared" si="9"/>
        <v>105.08888945192378</v>
      </c>
      <c r="AU7">
        <f t="shared" si="9"/>
        <v>-448.22547232323871</v>
      </c>
      <c r="AW7">
        <v>4</v>
      </c>
      <c r="AX7">
        <f>IF(Z7&gt;0, (R7*SUMPRODUCT(K7:$K$98, X7:$X$98)-K7*$AZ$3)/Z7, 0)</f>
        <v>3060.7347980408122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100000</v>
      </c>
      <c r="S8">
        <f t="shared" si="1"/>
        <v>3616.2692711700306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2909.4956185774654</v>
      </c>
      <c r="AC8">
        <f t="shared" si="2"/>
        <v>3387.8486175829021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-424.61489288711022</v>
      </c>
      <c r="AI8">
        <f t="shared" si="6"/>
        <v>-471.4566566433636</v>
      </c>
      <c r="AJ8">
        <f t="shared" si="7"/>
        <v>-478.35299900543669</v>
      </c>
      <c r="AK8">
        <f t="shared" ref="AK8:AK71" si="22">G8*SUM(AB8:AB8, AE8:AF8)</f>
        <v>203.66469330042258</v>
      </c>
      <c r="AL8">
        <f t="shared" si="8"/>
        <v>-746.1449623483777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-240.9378935622228</v>
      </c>
      <c r="AR8">
        <f t="shared" si="9"/>
        <v>-267.51716828674711</v>
      </c>
      <c r="AS8">
        <f t="shared" si="9"/>
        <v>-271.43033814921722</v>
      </c>
      <c r="AT8">
        <f t="shared" si="9"/>
        <v>115.56481654035166</v>
      </c>
      <c r="AU8">
        <f t="shared" si="9"/>
        <v>-423.3826898956126</v>
      </c>
      <c r="AW8">
        <v>5</v>
      </c>
      <c r="AX8">
        <f>IF(Z8&gt;0, (R8*SUMPRODUCT(K8:$K$98, X8:$X$98)-K8*$AZ$3)/Z8, 0)</f>
        <v>3616.2692711700306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</v>
      </c>
      <c r="S9">
        <f t="shared" si="1"/>
        <v>4047.7713359805944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3387.8486175829021</v>
      </c>
      <c r="AC9">
        <f t="shared" si="2"/>
        <v>3730.5664158332938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-583.22483317503281</v>
      </c>
      <c r="AI9">
        <f t="shared" si="6"/>
        <v>-629.30656687713611</v>
      </c>
      <c r="AJ9">
        <f t="shared" si="7"/>
        <v>-342.71779825039175</v>
      </c>
      <c r="AK9">
        <f t="shared" si="22"/>
        <v>237.14940323080316</v>
      </c>
      <c r="AL9">
        <f t="shared" si="8"/>
        <v>-734.8749618967247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-295.47985112992274</v>
      </c>
      <c r="AR9">
        <f t="shared" si="9"/>
        <v>-318.82629154121406</v>
      </c>
      <c r="AS9">
        <f t="shared" si="9"/>
        <v>-173.63150237501881</v>
      </c>
      <c r="AT9">
        <f t="shared" si="9"/>
        <v>120.14726804535435</v>
      </c>
      <c r="AU9">
        <f t="shared" si="9"/>
        <v>-372.31052587087851</v>
      </c>
      <c r="AW9">
        <v>6</v>
      </c>
      <c r="AX9">
        <f>IF(Z9&gt;0, (R9*SUMPRODUCT(K9:$K$98, X9:$X$98)-K9*$AZ$3)/Z9, 0)</f>
        <v>4047.7713359805944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</v>
      </c>
      <c r="S10">
        <f t="shared" si="1"/>
        <v>4371.7863960896339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3730.5664158332938</v>
      </c>
      <c r="AC10">
        <f t="shared" si="2"/>
        <v>3956.2077181074901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-747.75640369673522</v>
      </c>
      <c r="AI10">
        <f t="shared" si="6"/>
        <v>-793.00344185996914</v>
      </c>
      <c r="AJ10">
        <f t="shared" si="7"/>
        <v>-225.64130227419628</v>
      </c>
      <c r="AK10">
        <f t="shared" si="22"/>
        <v>261.13964910833062</v>
      </c>
      <c r="AL10">
        <f t="shared" si="8"/>
        <v>-757.50509502583486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-338.24702247535555</v>
      </c>
      <c r="AR10">
        <f t="shared" si="9"/>
        <v>-358.71448468481293</v>
      </c>
      <c r="AS10">
        <f t="shared" si="9"/>
        <v>-102.0686660313275</v>
      </c>
      <c r="AT10">
        <f t="shared" si="9"/>
        <v>118.12631536750507</v>
      </c>
      <c r="AU10">
        <f t="shared" si="9"/>
        <v>-342.65683534863535</v>
      </c>
      <c r="AW10">
        <v>7</v>
      </c>
      <c r="AX10">
        <f>IF(Z10&gt;0, (R10*SUMPRODUCT(K10:$K$98, X10:$X$98)-K10*$AZ$3)/Z10, 0)</f>
        <v>4371.7863960896339</v>
      </c>
    </row>
    <row r="11" spans="1:52" x14ac:dyDescent="0.25">
      <c r="A11" t="s">
        <v>33</v>
      </c>
      <c r="C11" s="12">
        <f>AU81</f>
        <v>2864.9060904991861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</v>
      </c>
      <c r="S11">
        <f t="shared" si="1"/>
        <v>4605.6022556175003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3956.2077181074901</v>
      </c>
      <c r="AC11">
        <f t="shared" si="2"/>
        <v>4083.2474397429542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-930.86215796986062</v>
      </c>
      <c r="AI11">
        <f t="shared" si="6"/>
        <v>-975.19129467247728</v>
      </c>
      <c r="AJ11">
        <f t="shared" si="7"/>
        <v>-127.03972163546405</v>
      </c>
      <c r="AK11">
        <f t="shared" si="22"/>
        <v>276.93454026752431</v>
      </c>
      <c r="AL11">
        <f t="shared" si="8"/>
        <v>-825.29647604041713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-375.9596131647088</v>
      </c>
      <c r="AR11">
        <f t="shared" si="9"/>
        <v>-393.86340798970036</v>
      </c>
      <c r="AS11">
        <f t="shared" si="9"/>
        <v>-51.30921285573173</v>
      </c>
      <c r="AT11">
        <f t="shared" si="9"/>
        <v>111.84921606223033</v>
      </c>
      <c r="AU11">
        <f t="shared" si="9"/>
        <v>-333.32340478320179</v>
      </c>
      <c r="AW11">
        <v>8</v>
      </c>
      <c r="AX11">
        <f>IF(Z11&gt;0, (R11*SUMPRODUCT(K11:$K$98, X11:$X$98)-K11*$AZ$3)/Z11, 0)</f>
        <v>4605.6022556175003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</v>
      </c>
      <c r="S12">
        <f t="shared" si="1"/>
        <v>4758.42850013306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4083.2474397429542</v>
      </c>
      <c r="AC12">
        <f t="shared" si="2"/>
        <v>4122.722419534336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-1131.2710574565299</v>
      </c>
      <c r="AI12">
        <f t="shared" si="6"/>
        <v>-1174.5912672633922</v>
      </c>
      <c r="AJ12">
        <f t="shared" si="7"/>
        <v>-39.474979791381884</v>
      </c>
      <c r="AK12">
        <f t="shared" si="22"/>
        <v>285.82732078200684</v>
      </c>
      <c r="AL12">
        <f t="shared" si="8"/>
        <v>-928.23892627276723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-407.94768429033724</v>
      </c>
      <c r="AR12">
        <f t="shared" si="9"/>
        <v>-423.56938623099711</v>
      </c>
      <c r="AS12">
        <f t="shared" si="9"/>
        <v>-14.235073448717571</v>
      </c>
      <c r="AT12">
        <f t="shared" si="9"/>
        <v>103.07219728761746</v>
      </c>
      <c r="AU12">
        <f t="shared" si="9"/>
        <v>-334.73226239209725</v>
      </c>
      <c r="AW12">
        <v>9</v>
      </c>
      <c r="AX12">
        <f>IF(Z12&gt;0, (R12*SUMPRODUCT(K12:$K$98, X12:$X$98)-K12*$AZ$3)/Z12, 0)</f>
        <v>4758.42850013306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</v>
      </c>
      <c r="S13">
        <f t="shared" si="1"/>
        <v>4839.0854440176918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4122.722419534336</v>
      </c>
      <c r="AC13">
        <f t="shared" si="2"/>
        <v>4085.6984789547946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-1342.8036478977162</v>
      </c>
      <c r="AI13">
        <f t="shared" si="6"/>
        <v>-1385.019253782561</v>
      </c>
      <c r="AJ13">
        <f t="shared" si="7"/>
        <v>37.023940579541431</v>
      </c>
      <c r="AK13">
        <f t="shared" si="22"/>
        <v>288.59056936740353</v>
      </c>
      <c r="AL13">
        <f t="shared" si="8"/>
        <v>-1059.404743835616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-432.34683661942108</v>
      </c>
      <c r="AR13">
        <f t="shared" si="9"/>
        <v>-445.93913188080182</v>
      </c>
      <c r="AS13">
        <f t="shared" si="9"/>
        <v>11.920717979736565</v>
      </c>
      <c r="AT13">
        <f t="shared" si="9"/>
        <v>92.918439668774695</v>
      </c>
      <c r="AU13">
        <f t="shared" si="9"/>
        <v>-341.09997423229055</v>
      </c>
      <c r="AW13">
        <v>10</v>
      </c>
      <c r="AX13">
        <f>IF(Z13&gt;0, (R13*SUMPRODUCT(K13:$K$98, X13:$X$98)-K13*$AZ$3)/Z13, 0)</f>
        <v>4839.0854440176918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</v>
      </c>
      <c r="S14">
        <f t="shared" si="1"/>
        <v>4858.2556760633815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4085.6984789547946</v>
      </c>
      <c r="AC14">
        <f t="shared" si="2"/>
        <v>3984.5335563628687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-1571.1758605367154</v>
      </c>
      <c r="AI14">
        <f t="shared" si="6"/>
        <v>-1612.1837224324433</v>
      </c>
      <c r="AJ14">
        <f t="shared" si="7"/>
        <v>101.16492259192592</v>
      </c>
      <c r="AK14">
        <f t="shared" si="22"/>
        <v>285.99889352683567</v>
      </c>
      <c r="AL14">
        <f t="shared" si="8"/>
        <v>-1225.0199063136818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-451.67551524123058</v>
      </c>
      <c r="AR14">
        <f t="shared" si="9"/>
        <v>-463.46429561643754</v>
      </c>
      <c r="AS14">
        <f t="shared" si="9"/>
        <v>29.082497818187154</v>
      </c>
      <c r="AT14">
        <f t="shared" si="9"/>
        <v>82.217847687672446</v>
      </c>
      <c r="AU14">
        <f t="shared" si="9"/>
        <v>-352.16395011057796</v>
      </c>
      <c r="AW14">
        <v>11</v>
      </c>
      <c r="AX14">
        <f>IF(Z14&gt;0, (R14*SUMPRODUCT(K14:$K$98, X14:$X$98)-K14*$AZ$3)/Z14, 0)</f>
        <v>4858.2556760633815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</v>
      </c>
      <c r="S15">
        <f t="shared" si="1"/>
        <v>4823.0541606300776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3984.5335563628687</v>
      </c>
      <c r="AC15">
        <f t="shared" si="2"/>
        <v>3828.5561786461872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-1815.2392518460097</v>
      </c>
      <c r="AI15">
        <f t="shared" si="6"/>
        <v>-1854.9294154968572</v>
      </c>
      <c r="AJ15">
        <f t="shared" si="7"/>
        <v>155.97737771668153</v>
      </c>
      <c r="AK15">
        <f t="shared" si="22"/>
        <v>278.91734894540082</v>
      </c>
      <c r="AL15">
        <f t="shared" si="8"/>
        <v>-1420.0346888347749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-465.92670368569298</v>
      </c>
      <c r="AR15">
        <f t="shared" si="9"/>
        <v>-476.11418012979198</v>
      </c>
      <c r="AS15">
        <f t="shared" si="9"/>
        <v>40.035507922807284</v>
      </c>
      <c r="AT15">
        <f t="shared" si="9"/>
        <v>71.591136464642261</v>
      </c>
      <c r="AU15">
        <f t="shared" si="9"/>
        <v>-364.48753574234246</v>
      </c>
      <c r="AW15">
        <v>12</v>
      </c>
      <c r="AX15">
        <f>IF(Z15&gt;0, (R15*SUMPRODUCT(K15:$K$98, X15:$X$98)-K15*$AZ$3)/Z15, 0)</f>
        <v>4823.0541606300776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</v>
      </c>
      <c r="S16">
        <f t="shared" si="1"/>
        <v>4738.3664500148661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3828.5561786461872</v>
      </c>
      <c r="AC16">
        <f t="shared" si="2"/>
        <v>3626.6456691788399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-2048.634706769456</v>
      </c>
      <c r="AI16">
        <f t="shared" si="6"/>
        <v>-2086.9036514304103</v>
      </c>
      <c r="AJ16">
        <f t="shared" si="7"/>
        <v>201.91050946734731</v>
      </c>
      <c r="AK16">
        <f t="shared" si="22"/>
        <v>267.99893250523314</v>
      </c>
      <c r="AL16">
        <f t="shared" si="8"/>
        <v>-1616.9942094578298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-469.49419979571422</v>
      </c>
      <c r="AR16">
        <f t="shared" si="9"/>
        <v>-478.26445419551101</v>
      </c>
      <c r="AS16">
        <f t="shared" si="9"/>
        <v>46.272677485876983</v>
      </c>
      <c r="AT16">
        <f t="shared" si="9"/>
        <v>61.418438312540857</v>
      </c>
      <c r="AU16">
        <f t="shared" si="9"/>
        <v>-370.57333839709315</v>
      </c>
      <c r="AW16">
        <v>13</v>
      </c>
      <c r="AX16">
        <f>IF(Z16&gt;0, (R16*SUMPRODUCT(K16:$K$98, X16:$X$98)-K16*$AZ$3)/Z16, 0)</f>
        <v>4738.3664500148661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</v>
      </c>
      <c r="S17">
        <f t="shared" si="1"/>
        <v>4616.3998740806373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3626.6456691788399</v>
      </c>
      <c r="AC17">
        <f t="shared" si="2"/>
        <v>3392.8802142209356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-2276.2729543173295</v>
      </c>
      <c r="AI17">
        <f t="shared" si="6"/>
        <v>-2313.0210730545159</v>
      </c>
      <c r="AJ17">
        <f t="shared" si="7"/>
        <v>233.76545495790424</v>
      </c>
      <c r="AK17">
        <f t="shared" si="22"/>
        <v>253.86519684251883</v>
      </c>
      <c r="AL17">
        <f t="shared" si="8"/>
        <v>-1825.3904212540929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-465.77054537506041</v>
      </c>
      <c r="AR17">
        <f t="shared" si="9"/>
        <v>-473.28993854505046</v>
      </c>
      <c r="AS17">
        <f t="shared" si="9"/>
        <v>47.833043589557732</v>
      </c>
      <c r="AT17">
        <f t="shared" si="9"/>
        <v>51.945849007615593</v>
      </c>
      <c r="AU17">
        <f t="shared" si="9"/>
        <v>-373.51104594787716</v>
      </c>
      <c r="AW17">
        <v>14</v>
      </c>
      <c r="AX17">
        <f>IF(Z17&gt;0, (R17*SUMPRODUCT(K17:$K$98, X17:$X$98)-K17*$AZ$3)/Z17, 0)</f>
        <v>4616.3998740806373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</v>
      </c>
      <c r="S18">
        <f t="shared" si="1"/>
        <v>4465.8625883732566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3392.8802142209356</v>
      </c>
      <c r="AC18">
        <f t="shared" si="2"/>
        <v>3137.5817624510628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-2504.2597893129591</v>
      </c>
      <c r="AI18">
        <f t="shared" si="6"/>
        <v>-2539.3882969681172</v>
      </c>
      <c r="AJ18">
        <f t="shared" si="7"/>
        <v>255.29845176987283</v>
      </c>
      <c r="AK18">
        <f t="shared" si="22"/>
        <v>237.5016149954655</v>
      </c>
      <c r="AL18">
        <f t="shared" si="8"/>
        <v>-2046.588230202779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-457.51890074174906</v>
      </c>
      <c r="AR18">
        <f t="shared" si="9"/>
        <v>-463.93674775413723</v>
      </c>
      <c r="AS18">
        <f t="shared" si="9"/>
        <v>46.64207264489427</v>
      </c>
      <c r="AT18">
        <f t="shared" si="9"/>
        <v>43.390657103880841</v>
      </c>
      <c r="AU18">
        <f t="shared" si="9"/>
        <v>-373.90401800536216</v>
      </c>
      <c r="AW18">
        <v>15</v>
      </c>
      <c r="AX18">
        <f>IF(Z18&gt;0, (R18*SUMPRODUCT(K18:$K$98, X18:$X$98)-K18*$AZ$3)/Z18, 0)</f>
        <v>4465.8625883732566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</v>
      </c>
      <c r="S19">
        <f t="shared" si="1"/>
        <v>4293.6187757338494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3137.5817624510628</v>
      </c>
      <c r="AC19">
        <f t="shared" si="2"/>
        <v>2867.9843738568034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-2758.0078473674184</v>
      </c>
      <c r="AI19">
        <f t="shared" si="6"/>
        <v>-2791.4060660223408</v>
      </c>
      <c r="AJ19">
        <f t="shared" si="7"/>
        <v>269.59738859425943</v>
      </c>
      <c r="AK19">
        <f t="shared" si="22"/>
        <v>219.63072337157442</v>
      </c>
      <c r="AL19">
        <f t="shared" si="8"/>
        <v>-2302.1779540565071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-449.89082343870518</v>
      </c>
      <c r="AR19">
        <f t="shared" si="9"/>
        <v>-455.33879636829317</v>
      </c>
      <c r="AS19">
        <f t="shared" si="9"/>
        <v>43.977174056038109</v>
      </c>
      <c r="AT19">
        <f t="shared" si="9"/>
        <v>35.826528588159142</v>
      </c>
      <c r="AU19">
        <f t="shared" si="9"/>
        <v>-375.53509372409593</v>
      </c>
      <c r="AW19">
        <v>16</v>
      </c>
      <c r="AX19">
        <f>IF(Z19&gt;0, (R19*SUMPRODUCT(K19:$K$98, X19:$X$98)-K19*$AZ$3)/Z19, 0)</f>
        <v>4293.6187757338494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</v>
      </c>
      <c r="S20">
        <f t="shared" si="1"/>
        <v>4095.6566336060546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2867.9843738568034</v>
      </c>
      <c r="AC20">
        <f t="shared" si="2"/>
        <v>2585.8806148354997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-2991.3292216804671</v>
      </c>
      <c r="AI20">
        <f t="shared" si="6"/>
        <v>-3022.8977935380003</v>
      </c>
      <c r="AJ20">
        <f t="shared" si="7"/>
        <v>282.10375902130363</v>
      </c>
      <c r="AK20">
        <f t="shared" si="22"/>
        <v>200.75890616997626</v>
      </c>
      <c r="AL20">
        <f t="shared" si="8"/>
        <v>-2540.0351283467203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-435.6701730001343</v>
      </c>
      <c r="AR20">
        <f t="shared" si="9"/>
        <v>-440.26795684246656</v>
      </c>
      <c r="AS20">
        <f t="shared" si="9"/>
        <v>41.086816056894776</v>
      </c>
      <c r="AT20">
        <f t="shared" si="9"/>
        <v>29.239398575211137</v>
      </c>
      <c r="AU20">
        <f t="shared" si="9"/>
        <v>-369.94174221036064</v>
      </c>
      <c r="AW20">
        <v>17</v>
      </c>
      <c r="AX20">
        <f>IF(Z20&gt;0, (R20*SUMPRODUCT(K20:$K$98, X20:$X$98)-K20*$AZ$3)/Z20, 0)</f>
        <v>4095.6566336060546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</v>
      </c>
      <c r="S21">
        <f t="shared" si="1"/>
        <v>3876.6074556211083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2585.8806148354997</v>
      </c>
      <c r="AC21">
        <f t="shared" si="2"/>
        <v>2300.0203207794725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-3175.0211737658447</v>
      </c>
      <c r="AI21">
        <f t="shared" si="6"/>
        <v>-3204.6865493179193</v>
      </c>
      <c r="AJ21">
        <f t="shared" si="7"/>
        <v>285.86029405602721</v>
      </c>
      <c r="AK21">
        <f t="shared" si="22"/>
        <v>181.011643038485</v>
      </c>
      <c r="AL21">
        <f t="shared" si="8"/>
        <v>-2737.814612223407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-412.8784520499907</v>
      </c>
      <c r="AR21">
        <f t="shared" si="9"/>
        <v>-416.73612532745574</v>
      </c>
      <c r="AS21">
        <f t="shared" si="9"/>
        <v>37.173155469832459</v>
      </c>
      <c r="AT21">
        <f t="shared" si="9"/>
        <v>23.538679867168305</v>
      </c>
      <c r="AU21">
        <f t="shared" si="9"/>
        <v>-356.02428999045497</v>
      </c>
      <c r="AW21">
        <v>18</v>
      </c>
      <c r="AX21">
        <f>IF(Z21&gt;0, (R21*SUMPRODUCT(K21:$K$98, X21:$X$98)-K21*$AZ$3)/Z21, 0)</f>
        <v>3876.6074556211083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</v>
      </c>
      <c r="S22">
        <f t="shared" si="1"/>
        <v>3648.1964461453213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2300.0203207794725</v>
      </c>
      <c r="AC22">
        <f t="shared" si="2"/>
        <v>2020.9006892152929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-3342.9296449744234</v>
      </c>
      <c r="AI22">
        <f t="shared" si="6"/>
        <v>-3370.6269019484903</v>
      </c>
      <c r="AJ22">
        <f t="shared" si="7"/>
        <v>279.1196315641796</v>
      </c>
      <c r="AK22">
        <f t="shared" si="22"/>
        <v>161.00142245456308</v>
      </c>
      <c r="AL22">
        <f t="shared" si="8"/>
        <v>-2930.5058479297477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-388.13678644925227</v>
      </c>
      <c r="AR22">
        <f t="shared" si="9"/>
        <v>-391.35262568521551</v>
      </c>
      <c r="AS22">
        <f t="shared" si="9"/>
        <v>32.407680787744738</v>
      </c>
      <c r="AT22">
        <f t="shared" si="9"/>
        <v>18.693356235964313</v>
      </c>
      <c r="AU22">
        <f t="shared" si="9"/>
        <v>-340.2515886615065</v>
      </c>
      <c r="AW22">
        <v>19</v>
      </c>
      <c r="AX22">
        <f>IF(Z22&gt;0, (R22*SUMPRODUCT(K22:$K$98, X22:$X$98)-K22*$AZ$3)/Z22, 0)</f>
        <v>3648.1964461453213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</v>
      </c>
      <c r="S23">
        <f t="shared" si="1"/>
        <v>3411.4141934487852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2020.9006892152929</v>
      </c>
      <c r="AC23">
        <f t="shared" si="2"/>
        <v>1752.1914210569435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-3477.9572435772775</v>
      </c>
      <c r="AI23">
        <f t="shared" si="6"/>
        <v>-3503.638549359815</v>
      </c>
      <c r="AJ23">
        <f t="shared" si="7"/>
        <v>268.70926815834946</v>
      </c>
      <c r="AK23">
        <f t="shared" si="22"/>
        <v>141.46304824507052</v>
      </c>
      <c r="AL23">
        <f t="shared" si="8"/>
        <v>-3093.4662329563948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-360.54857653060395</v>
      </c>
      <c r="AR23">
        <f t="shared" si="9"/>
        <v>-363.21087442412755</v>
      </c>
      <c r="AS23">
        <f t="shared" si="9"/>
        <v>27.856220577175296</v>
      </c>
      <c r="AT23">
        <f t="shared" si="9"/>
        <v>14.665016590019805</v>
      </c>
      <c r="AU23">
        <f t="shared" si="9"/>
        <v>-320.68963725693243</v>
      </c>
      <c r="AW23">
        <v>20</v>
      </c>
      <c r="AX23">
        <f>IF(Z23&gt;0, (R23*SUMPRODUCT(K23:$K$98, X23:$X$98)-K23*$AZ$3)/Z23, 0)</f>
        <v>3411.4141934487852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</v>
      </c>
      <c r="S24">
        <f t="shared" si="1"/>
        <v>3170.5599661604106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1752.1914210569435</v>
      </c>
      <c r="AC24">
        <f t="shared" si="2"/>
        <v>1498.2745572860738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-3593.1513608958207</v>
      </c>
      <c r="AI24">
        <f t="shared" si="6"/>
        <v>-3616.7792779400852</v>
      </c>
      <c r="AJ24">
        <f t="shared" si="7"/>
        <v>253.91686377086967</v>
      </c>
      <c r="AK24">
        <f t="shared" si="22"/>
        <v>122.65339947398606</v>
      </c>
      <c r="AL24">
        <f t="shared" si="8"/>
        <v>-3240.2090146952291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-332.5806946690559</v>
      </c>
      <c r="AR24">
        <f t="shared" si="9"/>
        <v>-334.76768549546102</v>
      </c>
      <c r="AS24">
        <f t="shared" si="9"/>
        <v>23.502446309428468</v>
      </c>
      <c r="AT24">
        <f t="shared" si="9"/>
        <v>11.352751026444226</v>
      </c>
      <c r="AU24">
        <f t="shared" si="9"/>
        <v>-299.91248815958829</v>
      </c>
      <c r="AW24">
        <v>21</v>
      </c>
      <c r="AX24">
        <f>IF(Z24&gt;0, (R24*SUMPRODUCT(K24:$K$98, X24:$X$98)-K24*$AZ$3)/Z24, 0)</f>
        <v>3170.5599661604106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</v>
      </c>
      <c r="S25">
        <f t="shared" si="1"/>
        <v>2926.4363859627238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1498.2745572860738</v>
      </c>
      <c r="AC25">
        <f t="shared" si="2"/>
        <v>1260.9007490096378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-3696.7164409788788</v>
      </c>
      <c r="AI25">
        <f t="shared" si="6"/>
        <v>-3718.2597206322112</v>
      </c>
      <c r="AJ25">
        <f t="shared" si="7"/>
        <v>237.37380827643597</v>
      </c>
      <c r="AK25">
        <f t="shared" si="22"/>
        <v>104.87921901002518</v>
      </c>
      <c r="AL25">
        <f t="shared" si="8"/>
        <v>-3376.0066933457497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-305.50592702238168</v>
      </c>
      <c r="AR25">
        <f t="shared" si="9"/>
        <v>-307.28631773578218</v>
      </c>
      <c r="AS25">
        <f t="shared" si="9"/>
        <v>19.617167425782554</v>
      </c>
      <c r="AT25">
        <f t="shared" si="9"/>
        <v>8.667481950700207</v>
      </c>
      <c r="AU25">
        <f t="shared" si="9"/>
        <v>-279.0016683592994</v>
      </c>
      <c r="AW25">
        <v>22</v>
      </c>
      <c r="AX25">
        <f>IF(Z25&gt;0, (R25*SUMPRODUCT(K25:$K$98, X25:$X$98)-K25*$AZ$3)/Z25, 0)</f>
        <v>2926.4363859627238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</v>
      </c>
      <c r="S26">
        <f t="shared" si="1"/>
        <v>2674.2737725118036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1260.9007490096378</v>
      </c>
      <c r="AC26">
        <f t="shared" si="2"/>
        <v>1040.4009705520955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-3751.6375452982948</v>
      </c>
      <c r="AI26">
        <f t="shared" si="6"/>
        <v>-3771.0895733824445</v>
      </c>
      <c r="AJ26">
        <f t="shared" si="7"/>
        <v>220.49977845754233</v>
      </c>
      <c r="AK26">
        <f t="shared" si="22"/>
        <v>88.263052430674662</v>
      </c>
      <c r="AL26">
        <f t="shared" si="8"/>
        <v>-3462.3267424942273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-276.82566514179268</v>
      </c>
      <c r="AR26">
        <f t="shared" si="9"/>
        <v>-278.26099052910257</v>
      </c>
      <c r="AS26">
        <f t="shared" si="9"/>
        <v>16.270227893316854</v>
      </c>
      <c r="AT26">
        <f t="shared" si="9"/>
        <v>6.5127502061566327</v>
      </c>
      <c r="AU26">
        <f t="shared" si="9"/>
        <v>-255.47801242962905</v>
      </c>
      <c r="AW26">
        <v>23</v>
      </c>
      <c r="AX26">
        <f>IF(Z26&gt;0, (R26*SUMPRODUCT(K26:$K$98, X26:$X$98)-K26*$AZ$3)/Z26, 0)</f>
        <v>2674.2737725118036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</v>
      </c>
      <c r="S27">
        <f t="shared" si="1"/>
        <v>2414.9132557996572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1040.4009705520955</v>
      </c>
      <c r="AC27">
        <f t="shared" si="2"/>
        <v>839.47365234319432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-3752.9532291330615</v>
      </c>
      <c r="AI27">
        <f t="shared" si="6"/>
        <v>-3770.3342603218034</v>
      </c>
      <c r="AJ27">
        <f t="shared" si="7"/>
        <v>200.92731820890117</v>
      </c>
      <c r="AK27">
        <f t="shared" si="22"/>
        <v>72.828067938646697</v>
      </c>
      <c r="AL27">
        <f t="shared" si="8"/>
        <v>-3496.5788741742558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-247.25245246639204</v>
      </c>
      <c r="AR27">
        <f t="shared" si="9"/>
        <v>-248.39755135929886</v>
      </c>
      <c r="AS27">
        <f t="shared" si="9"/>
        <v>13.237514341771341</v>
      </c>
      <c r="AT27">
        <f t="shared" si="9"/>
        <v>4.7980662978789752</v>
      </c>
      <c r="AU27">
        <f t="shared" si="9"/>
        <v>-230.36197071964855</v>
      </c>
      <c r="AW27">
        <v>24</v>
      </c>
      <c r="AX27">
        <f>IF(Z27&gt;0, (R27*SUMPRODUCT(K27:$K$98, X27:$X$98)-K27*$AZ$3)/Z27, 0)</f>
        <v>2414.9132557996572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</v>
      </c>
      <c r="S28">
        <f t="shared" si="1"/>
        <v>2150.270727487095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839.47365234319432</v>
      </c>
      <c r="AC28">
        <f t="shared" si="2"/>
        <v>659.98758106688445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-3721.2098443399136</v>
      </c>
      <c r="AI28">
        <f t="shared" si="6"/>
        <v>-3736.5564602945979</v>
      </c>
      <c r="AJ28">
        <f t="shared" si="7"/>
        <v>179.48607127630987</v>
      </c>
      <c r="AK28">
        <f t="shared" si="22"/>
        <v>58.763155664023607</v>
      </c>
      <c r="AL28">
        <f t="shared" si="8"/>
        <v>-3498.3072333542646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-218.89386741887083</v>
      </c>
      <c r="AR28">
        <f t="shared" si="9"/>
        <v>-219.79660611371293</v>
      </c>
      <c r="AS28">
        <f t="shared" si="9"/>
        <v>10.557964192546024</v>
      </c>
      <c r="AT28">
        <f t="shared" si="9"/>
        <v>3.4566431196026612</v>
      </c>
      <c r="AU28">
        <f t="shared" si="9"/>
        <v>-205.78199880156424</v>
      </c>
      <c r="AW28">
        <v>25</v>
      </c>
      <c r="AX28">
        <f>IF(Z28&gt;0, (R28*SUMPRODUCT(K28:$K$98, X28:$X$98)-K28*$AZ$3)/Z28, 0)</f>
        <v>2150.270727487095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</v>
      </c>
      <c r="S29">
        <f t="shared" si="1"/>
        <v>1876.230726628178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659.98758106688445</v>
      </c>
      <c r="AC29">
        <f t="shared" si="2"/>
        <v>501.59941113915875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-3651.8791365286343</v>
      </c>
      <c r="AI29">
        <f t="shared" si="6"/>
        <v>-3665.2463467555076</v>
      </c>
      <c r="AJ29">
        <f t="shared" si="7"/>
        <v>158.3881699277257</v>
      </c>
      <c r="AK29">
        <f t="shared" si="22"/>
        <v>46.199130674681918</v>
      </c>
      <c r="AL29">
        <f t="shared" si="8"/>
        <v>-3460.6590461531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-191.79964816053857</v>
      </c>
      <c r="AR29">
        <f t="shared" si="9"/>
        <v>-192.50170486136338</v>
      </c>
      <c r="AS29">
        <f t="shared" si="9"/>
        <v>8.3186748874187959</v>
      </c>
      <c r="AT29">
        <f t="shared" si="9"/>
        <v>2.4264157376111064</v>
      </c>
      <c r="AU29">
        <f t="shared" si="9"/>
        <v>-181.75661423633346</v>
      </c>
      <c r="AW29">
        <v>26</v>
      </c>
      <c r="AX29">
        <f>IF(Z29&gt;0, (R29*SUMPRODUCT(K29:$K$98, X29:$X$98)-K29*$AZ$3)/Z29, 0)</f>
        <v>1876.230726628178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</v>
      </c>
      <c r="S30">
        <f t="shared" si="1"/>
        <v>1587.281368321351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501.59941113915875</v>
      </c>
      <c r="AC30">
        <f t="shared" si="2"/>
        <v>363.82270716714214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-3545.9537293933718</v>
      </c>
      <c r="AI30">
        <f t="shared" si="6"/>
        <v>-3557.4142906532797</v>
      </c>
      <c r="AJ30">
        <f t="shared" si="7"/>
        <v>137.77670397201661</v>
      </c>
      <c r="AK30">
        <f t="shared" si="22"/>
        <v>35.111958779741116</v>
      </c>
      <c r="AL30">
        <f t="shared" si="8"/>
        <v>-3384.5256279015221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-166.28246432096088</v>
      </c>
      <c r="AR30">
        <f t="shared" si="9"/>
        <v>-166.81989106542235</v>
      </c>
      <c r="AS30">
        <f t="shared" si="9"/>
        <v>6.4608428679089878</v>
      </c>
      <c r="AT30">
        <f t="shared" si="9"/>
        <v>1.6465254424033842</v>
      </c>
      <c r="AU30">
        <f t="shared" si="9"/>
        <v>-158.71252275510997</v>
      </c>
      <c r="AW30">
        <v>27</v>
      </c>
      <c r="AX30">
        <f>IF(Z30&gt;0, (R30*SUMPRODUCT(K30:$K$98, X30:$X$98)-K30*$AZ$3)/Z30, 0)</f>
        <v>1587.281368321351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</v>
      </c>
      <c r="S31">
        <f t="shared" si="1"/>
        <v>1274.0683340185378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363.82270716714214</v>
      </c>
      <c r="AC31">
        <f t="shared" si="2"/>
        <v>245.77501444307615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-3401.3436005065951</v>
      </c>
      <c r="AI31">
        <f t="shared" si="6"/>
        <v>-3410.9888843536505</v>
      </c>
      <c r="AJ31">
        <f t="shared" si="7"/>
        <v>118.047692724066</v>
      </c>
      <c r="AK31">
        <f t="shared" si="22"/>
        <v>25.467589501699951</v>
      </c>
      <c r="AL31">
        <f t="shared" si="8"/>
        <v>-3267.4736021278845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-142.41176580020155</v>
      </c>
      <c r="AR31">
        <f t="shared" si="9"/>
        <v>-142.81560677178075</v>
      </c>
      <c r="AS31">
        <f t="shared" si="9"/>
        <v>4.9425704497981213</v>
      </c>
      <c r="AT31">
        <f t="shared" si="9"/>
        <v>1.0663093229015668</v>
      </c>
      <c r="AU31">
        <f t="shared" si="9"/>
        <v>-136.80672699908106</v>
      </c>
      <c r="AW31">
        <v>28</v>
      </c>
      <c r="AX31">
        <f>IF(Z31&gt;0, (R31*SUMPRODUCT(K31:$K$98, X31:$X$98)-K31*$AZ$3)/Z31, 0)</f>
        <v>1274.0683340185378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</v>
      </c>
      <c r="S32">
        <f t="shared" si="1"/>
        <v>921.83521555178322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245.77501444307615</v>
      </c>
      <c r="AC32">
        <f t="shared" si="2"/>
        <v>146.43000899724507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-3213.0433210184397</v>
      </c>
      <c r="AI32">
        <f t="shared" si="6"/>
        <v>-3220.9856303665151</v>
      </c>
      <c r="AJ32">
        <f t="shared" si="7"/>
        <v>99.345005445831077</v>
      </c>
      <c r="AK32">
        <f t="shared" si="22"/>
        <v>17.20425101101533</v>
      </c>
      <c r="AL32">
        <f t="shared" si="8"/>
        <v>-3104.4363739096684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-120.11408123884712</v>
      </c>
      <c r="AR32">
        <f t="shared" si="9"/>
        <v>-120.41099077132003</v>
      </c>
      <c r="AS32">
        <f t="shared" si="9"/>
        <v>3.7138416331753472</v>
      </c>
      <c r="AT32">
        <f t="shared" si="9"/>
        <v>0.64315124233544485</v>
      </c>
      <c r="AU32">
        <f t="shared" si="9"/>
        <v>-116.05399789580923</v>
      </c>
      <c r="AW32">
        <v>29</v>
      </c>
      <c r="AX32">
        <f>IF(Z32&gt;0, (R32*SUMPRODUCT(K32:$K$98, X32:$X$98)-K32*$AZ$3)/Z32, 0)</f>
        <v>921.83521555178322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</v>
      </c>
      <c r="S33">
        <f t="shared" si="1"/>
        <v>508.53539512830849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146.43000899724507</v>
      </c>
      <c r="AC33">
        <f t="shared" si="2"/>
        <v>64.768392360514099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-2989.5120677366499</v>
      </c>
      <c r="AI33">
        <f t="shared" si="6"/>
        <v>-2995.8801979573764</v>
      </c>
      <c r="AJ33">
        <f t="shared" si="7"/>
        <v>81.661616636730969</v>
      </c>
      <c r="AK33">
        <f t="shared" si="22"/>
        <v>10.250100629807156</v>
      </c>
      <c r="AL33">
        <f t="shared" si="8"/>
        <v>-2903.9684806908381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-99.783706235005866</v>
      </c>
      <c r="AR33">
        <f t="shared" si="9"/>
        <v>-99.996261200770661</v>
      </c>
      <c r="AS33">
        <f t="shared" si="9"/>
        <v>2.725695224011734</v>
      </c>
      <c r="AT33">
        <f t="shared" si="9"/>
        <v>0.34212707858318803</v>
      </c>
      <c r="AU33">
        <f t="shared" si="9"/>
        <v>-96.928438898175742</v>
      </c>
      <c r="AW33">
        <v>30</v>
      </c>
      <c r="AX33">
        <f>IF(Z33&gt;0, (R33*SUMPRODUCT(K33:$K$98, X33:$X$98)-K33*$AZ$3)/Z33, 0)</f>
        <v>508.53539512830849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</v>
      </c>
      <c r="S34">
        <f t="shared" si="1"/>
        <v>-6.9006896722495599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64.768392360514099</v>
      </c>
      <c r="AC34">
        <f t="shared" si="2"/>
        <v>-0.68275619403073051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-2714.8694651156125</v>
      </c>
      <c r="AI34">
        <f t="shared" si="6"/>
        <v>-2719.816479301574</v>
      </c>
      <c r="AJ34">
        <f t="shared" si="7"/>
        <v>65.451148554544829</v>
      </c>
      <c r="AK34">
        <f t="shared" si="22"/>
        <v>4.5337874652359877</v>
      </c>
      <c r="AL34">
        <f t="shared" si="8"/>
        <v>-2649.8315432817931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-80.907773527266698</v>
      </c>
      <c r="AR34">
        <f t="shared" si="9"/>
        <v>-81.0552030477416</v>
      </c>
      <c r="AS34">
        <f t="shared" si="9"/>
        <v>1.9505566556309892</v>
      </c>
      <c r="AT34">
        <f t="shared" si="9"/>
        <v>0.13511465437711306</v>
      </c>
      <c r="AU34">
        <f t="shared" ref="AU34:AU79" si="23">AL34*$K34</f>
        <v>-78.96953173773349</v>
      </c>
      <c r="AW34">
        <v>31</v>
      </c>
      <c r="AX34">
        <f>IF(Z34&gt;0, (R34*SUMPRODUCT(K34:$K$98, X34:$X$98)-K34*$AZ$3)/Z34, 0)</f>
        <v>-6.9006896722495599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</v>
      </c>
      <c r="S35">
        <f t="shared" si="1"/>
        <v>-688.09964716422121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-0.68275619403073051</v>
      </c>
      <c r="AC35">
        <f t="shared" si="2"/>
        <v>-50.93646036374286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-2392.6049487833329</v>
      </c>
      <c r="AI35">
        <f t="shared" ref="AI35:AI66" si="25">SUM(AE35:AH35)</f>
        <v>-2396.3061903530433</v>
      </c>
      <c r="AJ35">
        <f t="shared" si="7"/>
        <v>50.25370416971213</v>
      </c>
      <c r="AK35">
        <f t="shared" si="22"/>
        <v>-4.7792933582151143E-2</v>
      </c>
      <c r="AL35">
        <f t="shared" ref="AL35:AL79" si="26">SUM(AI35:AK35)</f>
        <v>-2346.1002791169135</v>
      </c>
      <c r="AN35">
        <f t="shared" ref="AN35:AT66" si="27">AE35*$K35</f>
        <v>0</v>
      </c>
      <c r="AO35">
        <f t="shared" si="27"/>
        <v>0</v>
      </c>
      <c r="AP35">
        <f t="shared" si="27"/>
        <v>-9.8485139807852548E-2</v>
      </c>
      <c r="AQ35">
        <f t="shared" si="27"/>
        <v>-63.664051223853427</v>
      </c>
      <c r="AR35">
        <f t="shared" si="27"/>
        <v>-63.762536363661283</v>
      </c>
      <c r="AS35">
        <f t="shared" si="27"/>
        <v>1.3371845603160848</v>
      </c>
      <c r="AT35">
        <f t="shared" si="27"/>
        <v>-1.2717067116573251E-3</v>
      </c>
      <c r="AU35">
        <f t="shared" si="23"/>
        <v>-62.426623510056864</v>
      </c>
      <c r="AW35">
        <v>32</v>
      </c>
      <c r="AX35">
        <f>IF(Z35&gt;0, (R35*SUMPRODUCT(K35:$K$98, X35:$X$98)-K35*$AZ$3)/Z35, 0)</f>
        <v>-688.09964716422121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</v>
      </c>
      <c r="S36">
        <f t="shared" si="1"/>
        <v>-1647.9553557508416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-50.93646036374286</v>
      </c>
      <c r="AC36">
        <f t="shared" si="2"/>
        <v>-87.230806804065423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-2035.1834326081646</v>
      </c>
      <c r="AI36">
        <f t="shared" si="25"/>
        <v>-2037.8300700458735</v>
      </c>
      <c r="AJ36">
        <f t="shared" si="7"/>
        <v>36.294346440322563</v>
      </c>
      <c r="AK36">
        <f t="shared" si="22"/>
        <v>-3.5655522254620005</v>
      </c>
      <c r="AL36">
        <f t="shared" si="26"/>
        <v>-2005.1012758310128</v>
      </c>
      <c r="AN36">
        <f t="shared" si="27"/>
        <v>0</v>
      </c>
      <c r="AO36">
        <f t="shared" si="27"/>
        <v>0</v>
      </c>
      <c r="AP36">
        <f t="shared" si="27"/>
        <v>-6.2878142462524211E-2</v>
      </c>
      <c r="AQ36">
        <f t="shared" si="27"/>
        <v>-48.351372949548022</v>
      </c>
      <c r="AR36">
        <f t="shared" si="27"/>
        <v>-48.414251092010538</v>
      </c>
      <c r="AS36">
        <f t="shared" si="27"/>
        <v>0.86227189774593915</v>
      </c>
      <c r="AT36">
        <f t="shared" si="27"/>
        <v>-8.4709487440877904E-2</v>
      </c>
      <c r="AU36">
        <f t="shared" si="23"/>
        <v>-47.636688681705479</v>
      </c>
      <c r="AW36">
        <v>33</v>
      </c>
      <c r="AX36">
        <f>IF(Z36&gt;0, (R36*SUMPRODUCT(K36:$K$98, X36:$X$98)-K36*$AZ$3)/Z36, 0)</f>
        <v>-1647.9553557508416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</v>
      </c>
      <c r="S37">
        <f t="shared" si="1"/>
        <v>-3096.7437477308922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-87.230806804065423</v>
      </c>
      <c r="AC37">
        <f t="shared" si="2"/>
        <v>-111.14494333974663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-1651.2513786422742</v>
      </c>
      <c r="AI37">
        <f t="shared" si="25"/>
        <v>-1653.045924016285</v>
      </c>
      <c r="AJ37">
        <f t="shared" si="7"/>
        <v>23.914136535681209</v>
      </c>
      <c r="AK37">
        <f t="shared" si="22"/>
        <v>-6.1061564762845801</v>
      </c>
      <c r="AL37">
        <f t="shared" si="26"/>
        <v>-1635.2379439568883</v>
      </c>
      <c r="AN37">
        <f t="shared" si="27"/>
        <v>0</v>
      </c>
      <c r="AO37">
        <f t="shared" si="27"/>
        <v>0</v>
      </c>
      <c r="AP37">
        <f t="shared" si="27"/>
        <v>-3.8066388260255511E-2</v>
      </c>
      <c r="AQ37">
        <f t="shared" si="27"/>
        <v>-35.026796761451408</v>
      </c>
      <c r="AR37">
        <f t="shared" si="27"/>
        <v>-35.064863149711663</v>
      </c>
      <c r="AS37">
        <f t="shared" si="27"/>
        <v>0.50727321775176548</v>
      </c>
      <c r="AT37">
        <f t="shared" si="27"/>
        <v>-0.12952546453847646</v>
      </c>
      <c r="AU37">
        <f t="shared" si="23"/>
        <v>-34.687115396498378</v>
      </c>
      <c r="AW37">
        <v>34</v>
      </c>
      <c r="AX37">
        <f>IF(Z37&gt;0, (R37*SUMPRODUCT(K37:$K$98, X37:$X$98)-K37*$AZ$3)/Z37, 0)</f>
        <v>-3096.7437477308922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</v>
      </c>
      <c r="S38">
        <f t="shared" si="1"/>
        <v>-5440.4773721924994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-111.14494333974663</v>
      </c>
      <c r="AC38">
        <f t="shared" si="2"/>
        <v>-124.3527790173884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-1267.5037423830925</v>
      </c>
      <c r="AI38">
        <f t="shared" si="25"/>
        <v>-1268.6465904321717</v>
      </c>
      <c r="AJ38">
        <f t="shared" si="7"/>
        <v>13.207835677641768</v>
      </c>
      <c r="AK38">
        <f t="shared" si="22"/>
        <v>-7.7801460337822652</v>
      </c>
      <c r="AL38">
        <f t="shared" si="26"/>
        <v>-1263.2189007883123</v>
      </c>
      <c r="AN38">
        <f t="shared" si="27"/>
        <v>0</v>
      </c>
      <c r="AO38">
        <f t="shared" si="27"/>
        <v>0</v>
      </c>
      <c r="AP38">
        <f t="shared" si="27"/>
        <v>-2.1645005365367492E-2</v>
      </c>
      <c r="AQ38">
        <f t="shared" si="27"/>
        <v>-24.005925657931019</v>
      </c>
      <c r="AR38">
        <f t="shared" si="27"/>
        <v>-24.027570663296387</v>
      </c>
      <c r="AS38">
        <f t="shared" si="27"/>
        <v>0.25015020530314663</v>
      </c>
      <c r="AT38">
        <f t="shared" si="27"/>
        <v>-0.14735231230455365</v>
      </c>
      <c r="AU38">
        <f t="shared" si="23"/>
        <v>-23.9247727702978</v>
      </c>
      <c r="AW38">
        <v>35</v>
      </c>
      <c r="AX38">
        <f>IF(Z38&gt;0, (R38*SUMPRODUCT(K38:$K$98, X38:$X$98)-K38*$AZ$3)/Z38, 0)</f>
        <v>-5440.4773721924994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</v>
      </c>
      <c r="S39">
        <f t="shared" si="1"/>
        <v>-9526.4036532753325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-124.3527790173884</v>
      </c>
      <c r="AC39">
        <f t="shared" si="2"/>
        <v>-128.87748942191797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-909.99399106946441</v>
      </c>
      <c r="AI39">
        <f t="shared" si="25"/>
        <v>-910.67041364251804</v>
      </c>
      <c r="AJ39">
        <f t="shared" si="7"/>
        <v>4.5247104045295714</v>
      </c>
      <c r="AK39">
        <f t="shared" si="22"/>
        <v>-8.7046945312171893</v>
      </c>
      <c r="AL39">
        <f t="shared" si="26"/>
        <v>-914.85039776920576</v>
      </c>
      <c r="AN39">
        <f t="shared" si="27"/>
        <v>0</v>
      </c>
      <c r="AO39">
        <f t="shared" si="27"/>
        <v>0</v>
      </c>
      <c r="AP39">
        <f t="shared" si="27"/>
        <v>-1.143850525354374E-2</v>
      </c>
      <c r="AQ39">
        <f t="shared" si="27"/>
        <v>-15.388266835258609</v>
      </c>
      <c r="AR39">
        <f t="shared" si="27"/>
        <v>-15.399705340512153</v>
      </c>
      <c r="AS39">
        <f t="shared" si="27"/>
        <v>7.6514187720451612E-2</v>
      </c>
      <c r="AT39">
        <f t="shared" si="27"/>
        <v>-0.14719895238908381</v>
      </c>
      <c r="AU39">
        <f t="shared" si="23"/>
        <v>-15.470390105180787</v>
      </c>
      <c r="AW39">
        <v>36</v>
      </c>
      <c r="AX39">
        <f>IF(Z39&gt;0, (R39*SUMPRODUCT(K39:$K$98, X39:$X$98)-K39*$AZ$3)/Z39, 0)</f>
        <v>-9526.4036532753325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</v>
      </c>
      <c r="S40">
        <f t="shared" si="1"/>
        <v>-17288.716138135333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-128.87748942191797</v>
      </c>
      <c r="AC40">
        <f t="shared" si="2"/>
        <v>-126.87181406663956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-605.47496196373424</v>
      </c>
      <c r="AI40">
        <f t="shared" si="25"/>
        <v>-605.84188283007541</v>
      </c>
      <c r="AJ40">
        <f t="shared" si="7"/>
        <v>-2.005675355278413</v>
      </c>
      <c r="AK40">
        <f t="shared" si="22"/>
        <v>-9.0214242595342586</v>
      </c>
      <c r="AL40">
        <f t="shared" si="26"/>
        <v>-616.86898244488805</v>
      </c>
      <c r="AN40">
        <f t="shared" si="27"/>
        <v>0</v>
      </c>
      <c r="AO40">
        <f t="shared" si="27"/>
        <v>0</v>
      </c>
      <c r="AP40">
        <f t="shared" si="27"/>
        <v>-5.5399465095516938E-3</v>
      </c>
      <c r="AQ40">
        <f t="shared" si="27"/>
        <v>-9.1417501969828638</v>
      </c>
      <c r="AR40">
        <f t="shared" si="27"/>
        <v>-9.1472901434924161</v>
      </c>
      <c r="AS40">
        <f t="shared" si="27"/>
        <v>-3.0282644578287832E-2</v>
      </c>
      <c r="AT40">
        <f t="shared" si="27"/>
        <v>-0.1362097727942102</v>
      </c>
      <c r="AU40">
        <f t="shared" si="23"/>
        <v>-9.3137825608649134</v>
      </c>
      <c r="AW40">
        <v>37</v>
      </c>
      <c r="AX40">
        <f>IF(Z40&gt;0, (R40*SUMPRODUCT(K40:$K$98, X40:$X$98)-K40*$AZ$3)/Z40, 0)</f>
        <v>-17288.716138135333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</v>
      </c>
      <c r="S41">
        <f t="shared" si="1"/>
        <v>-33724.327516041005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-126.87181406663956</v>
      </c>
      <c r="AC41">
        <f t="shared" si="2"/>
        <v>-120.48325873635723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-369.24412707661446</v>
      </c>
      <c r="AI41">
        <f t="shared" si="25"/>
        <v>-369.42275667075398</v>
      </c>
      <c r="AJ41">
        <f t="shared" si="7"/>
        <v>-6.3885553302823297</v>
      </c>
      <c r="AK41">
        <f t="shared" si="22"/>
        <v>-8.8810269846647696</v>
      </c>
      <c r="AL41">
        <f t="shared" si="26"/>
        <v>-384.69233898570104</v>
      </c>
      <c r="AN41">
        <f t="shared" si="27"/>
        <v>0</v>
      </c>
      <c r="AO41">
        <f t="shared" si="27"/>
        <v>0</v>
      </c>
      <c r="AP41">
        <f t="shared" si="27"/>
        <v>-2.4080669102724095E-3</v>
      </c>
      <c r="AQ41">
        <f t="shared" si="27"/>
        <v>-4.9777001874126405</v>
      </c>
      <c r="AR41">
        <f t="shared" si="27"/>
        <v>-4.9801082543229125</v>
      </c>
      <c r="AS41">
        <f t="shared" si="27"/>
        <v>-8.6122732178876671E-2</v>
      </c>
      <c r="AT41">
        <f t="shared" si="27"/>
        <v>-0.11972320328011611</v>
      </c>
      <c r="AU41">
        <f t="shared" si="23"/>
        <v>-5.1859541897819055</v>
      </c>
      <c r="AW41">
        <v>38</v>
      </c>
      <c r="AX41">
        <f>IF(Z41&gt;0, (R41*SUMPRODUCT(K41:$K$98, X41:$X$98)-K41*$AZ$3)/Z41, 0)</f>
        <v>-33724.327516041005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</v>
      </c>
      <c r="S42">
        <f t="shared" si="1"/>
        <v>-73611.407879949489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-120.48325873635723</v>
      </c>
      <c r="AC42">
        <f t="shared" si="2"/>
        <v>-111.59461470299736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-202.08697628705724</v>
      </c>
      <c r="AI42">
        <f t="shared" si="25"/>
        <v>-202.16277609711182</v>
      </c>
      <c r="AJ42">
        <f t="shared" si="7"/>
        <v>-8.8886440333598671</v>
      </c>
      <c r="AK42">
        <f t="shared" si="22"/>
        <v>-8.4338281115450062</v>
      </c>
      <c r="AL42">
        <f t="shared" si="26"/>
        <v>-219.4852482420167</v>
      </c>
      <c r="AN42">
        <f t="shared" si="27"/>
        <v>0</v>
      </c>
      <c r="AO42">
        <f t="shared" si="27"/>
        <v>0</v>
      </c>
      <c r="AP42">
        <f t="shared" si="27"/>
        <v>-9.1235789222229369E-4</v>
      </c>
      <c r="AQ42">
        <f t="shared" si="27"/>
        <v>-2.4324025033584218</v>
      </c>
      <c r="AR42">
        <f t="shared" si="27"/>
        <v>-2.4333148612506443</v>
      </c>
      <c r="AS42">
        <f t="shared" si="27"/>
        <v>-0.10698739916566881</v>
      </c>
      <c r="AT42">
        <f t="shared" si="27"/>
        <v>-0.10151304645320958</v>
      </c>
      <c r="AU42">
        <f t="shared" si="23"/>
        <v>-2.6418153068695225</v>
      </c>
      <c r="AW42">
        <v>39</v>
      </c>
      <c r="AX42">
        <f>IF(Z42&gt;0, (R42*SUMPRODUCT(K42:$K$98, X42:$X$98)-K42*$AZ$3)/Z42, 0)</f>
        <v>-73611.407879949489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</v>
      </c>
      <c r="S43">
        <f t="shared" si="1"/>
        <v>-189478.77964009091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-111.59461470299736</v>
      </c>
      <c r="AC43">
        <f t="shared" si="2"/>
        <v>-101.64635272352321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-96.438380405538112</v>
      </c>
      <c r="AI43">
        <f t="shared" si="25"/>
        <v>-96.465203027289377</v>
      </c>
      <c r="AJ43">
        <f t="shared" si="7"/>
        <v>-9.9482619794741538</v>
      </c>
      <c r="AK43">
        <f t="shared" si="22"/>
        <v>-7.8116230292098159</v>
      </c>
      <c r="AL43">
        <f t="shared" si="26"/>
        <v>-114.22508803597334</v>
      </c>
      <c r="AN43">
        <f t="shared" si="27"/>
        <v>0</v>
      </c>
      <c r="AO43">
        <f t="shared" si="27"/>
        <v>0</v>
      </c>
      <c r="AP43">
        <f t="shared" si="27"/>
        <v>-2.8825730268079762E-4</v>
      </c>
      <c r="AQ43">
        <f t="shared" si="27"/>
        <v>-1.0364038112456737</v>
      </c>
      <c r="AR43">
        <f t="shared" si="27"/>
        <v>-1.0366920685483547</v>
      </c>
      <c r="AS43">
        <f t="shared" si="27"/>
        <v>-0.10691196375800348</v>
      </c>
      <c r="AT43">
        <f t="shared" si="27"/>
        <v>-8.3949936171082817E-2</v>
      </c>
      <c r="AU43">
        <f t="shared" si="23"/>
        <v>-1.227553968477441</v>
      </c>
      <c r="AW43">
        <v>40</v>
      </c>
      <c r="AX43">
        <f>IF(Z43&gt;0, (R43*SUMPRODUCT(K43:$K$98, X43:$X$98)-K43*$AZ$3)/Z43, 0)</f>
        <v>-189478.77964009091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</v>
      </c>
      <c r="S44">
        <f t="shared" si="1"/>
        <v>-615011.79421519674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-101.64635272352321</v>
      </c>
      <c r="AC44">
        <f t="shared" si="2"/>
        <v>-91.628591817954074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-38.210118768876313</v>
      </c>
      <c r="AI44">
        <f t="shared" si="25"/>
        <v>-38.21756810502562</v>
      </c>
      <c r="AJ44">
        <f t="shared" si="7"/>
        <v>-10.017760905569133</v>
      </c>
      <c r="AK44">
        <f t="shared" si="22"/>
        <v>-7.1152446906466249</v>
      </c>
      <c r="AL44">
        <f t="shared" si="26"/>
        <v>-55.35057370124138</v>
      </c>
      <c r="AN44">
        <f t="shared" si="27"/>
        <v>0</v>
      </c>
      <c r="AO44">
        <f t="shared" si="27"/>
        <v>0</v>
      </c>
      <c r="AP44">
        <f t="shared" si="27"/>
        <v>-7.147902873989192E-5</v>
      </c>
      <c r="AQ44">
        <f t="shared" si="27"/>
        <v>-0.36663967404519765</v>
      </c>
      <c r="AR44">
        <f t="shared" si="27"/>
        <v>-0.36671115307393753</v>
      </c>
      <c r="AS44">
        <f t="shared" si="27"/>
        <v>-9.6123977402350388E-2</v>
      </c>
      <c r="AT44">
        <f t="shared" si="27"/>
        <v>-6.8273302417877296E-2</v>
      </c>
      <c r="AU44">
        <f t="shared" si="23"/>
        <v>-0.53110843289416532</v>
      </c>
      <c r="AW44">
        <v>41</v>
      </c>
      <c r="AX44">
        <f>IF(Z44&gt;0, (R44*SUMPRODUCT(K44:$K$98, X44:$X$98)-K44*$AZ$3)/Z44, 0)</f>
        <v>-615011.79421519674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</v>
      </c>
      <c r="S45">
        <f t="shared" si="1"/>
        <v>-2781528.7370627718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-91.628591817954074</v>
      </c>
      <c r="AC45">
        <f t="shared" si="2"/>
        <v>-82.125441566271761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-11.797156612976583</v>
      </c>
      <c r="AI45">
        <f t="shared" si="25"/>
        <v>-11.798632877457909</v>
      </c>
      <c r="AJ45">
        <f t="shared" si="7"/>
        <v>-9.5031502516823139</v>
      </c>
      <c r="AK45">
        <f t="shared" si="22"/>
        <v>-6.4140014272567862</v>
      </c>
      <c r="AL45">
        <f t="shared" si="26"/>
        <v>-27.715784556397008</v>
      </c>
      <c r="AN45">
        <f t="shared" si="27"/>
        <v>0</v>
      </c>
      <c r="AO45">
        <f t="shared" si="27"/>
        <v>0</v>
      </c>
      <c r="AP45">
        <f t="shared" si="27"/>
        <v>-1.2647573696190476E-5</v>
      </c>
      <c r="AQ45">
        <f t="shared" si="27"/>
        <v>-0.10106956412992797</v>
      </c>
      <c r="AR45">
        <f t="shared" si="27"/>
        <v>-0.10108221170362415</v>
      </c>
      <c r="AS45">
        <f t="shared" si="27"/>
        <v>-8.1416165378549191E-2</v>
      </c>
      <c r="AT45">
        <f t="shared" si="27"/>
        <v>-5.4950557142600685E-2</v>
      </c>
      <c r="AU45">
        <f t="shared" si="23"/>
        <v>-0.23744893422477403</v>
      </c>
      <c r="AW45">
        <v>42</v>
      </c>
      <c r="AX45">
        <f>IF(Z45&gt;0, (R45*SUMPRODUCT(K45:$K$98, X45:$X$98)-K45*$AZ$3)/Z45, 0)</f>
        <v>-2781528.7370627718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</v>
      </c>
      <c r="S46">
        <f t="shared" si="1"/>
        <v>-12686135.260992117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-82.125441566271761</v>
      </c>
      <c r="AC46">
        <f t="shared" si="2"/>
        <v>-73.414198696716426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-2.34430734678946</v>
      </c>
      <c r="AI46">
        <f t="shared" si="25"/>
        <v>-2.3445966949525783</v>
      </c>
      <c r="AJ46">
        <f t="shared" si="7"/>
        <v>-8.7112428695553348</v>
      </c>
      <c r="AK46">
        <f t="shared" si="22"/>
        <v>-5.7487809096390237</v>
      </c>
      <c r="AL46">
        <f t="shared" si="26"/>
        <v>-16.804620474146937</v>
      </c>
      <c r="AN46">
        <f t="shared" si="27"/>
        <v>0</v>
      </c>
      <c r="AO46">
        <f t="shared" si="27"/>
        <v>0</v>
      </c>
      <c r="AP46">
        <f t="shared" si="27"/>
        <v>-2.2133278811781656E-6</v>
      </c>
      <c r="AQ46">
        <f t="shared" si="27"/>
        <v>-1.7932447736266115E-2</v>
      </c>
      <c r="AR46">
        <f t="shared" si="27"/>
        <v>-1.7934661064147296E-2</v>
      </c>
      <c r="AS46">
        <f t="shared" si="27"/>
        <v>-6.6635421200278017E-2</v>
      </c>
      <c r="AT46">
        <f t="shared" si="27"/>
        <v>-4.3974487112591283E-2</v>
      </c>
      <c r="AU46">
        <f t="shared" si="23"/>
        <v>-0.12854456937701661</v>
      </c>
      <c r="AW46">
        <v>43</v>
      </c>
      <c r="AX46">
        <f>IF(Z46&gt;0, (R46*SUMPRODUCT(K46:$K$98, X46:$X$98)-K46*$AZ$3)/Z46, 0)</f>
        <v>-12686135.260992117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</v>
      </c>
      <c r="S47">
        <f t="shared" si="1"/>
        <v>-58504908.78654892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-73.414198696716426</v>
      </c>
      <c r="AC47">
        <f t="shared" si="2"/>
        <v>-65.563995042947994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-0.46084356131238391</v>
      </c>
      <c r="AI47">
        <f t="shared" si="25"/>
        <v>-0.46089959421321464</v>
      </c>
      <c r="AJ47">
        <f t="shared" si="7"/>
        <v>-7.8502036537684319</v>
      </c>
      <c r="AK47">
        <f t="shared" si="22"/>
        <v>-5.1389939087701499</v>
      </c>
      <c r="AL47">
        <f t="shared" si="26"/>
        <v>-13.450097156751797</v>
      </c>
      <c r="AN47">
        <f t="shared" si="27"/>
        <v>0</v>
      </c>
      <c r="AO47">
        <f t="shared" si="27"/>
        <v>0</v>
      </c>
      <c r="AP47">
        <f t="shared" si="27"/>
        <v>-3.8269263925443328E-7</v>
      </c>
      <c r="AQ47">
        <f t="shared" si="27"/>
        <v>-3.1474622257168187E-3</v>
      </c>
      <c r="AR47">
        <f t="shared" si="27"/>
        <v>-3.1478449183560729E-3</v>
      </c>
      <c r="AS47">
        <f t="shared" si="27"/>
        <v>-5.3615199470415868E-2</v>
      </c>
      <c r="AT47">
        <f t="shared" si="27"/>
        <v>-3.5098221096939115E-2</v>
      </c>
      <c r="AU47">
        <f t="shared" si="23"/>
        <v>-9.1861265485711066E-2</v>
      </c>
      <c r="AW47">
        <v>44</v>
      </c>
      <c r="AX47">
        <f>IF(Z47&gt;0, (R47*SUMPRODUCT(K47:$K$98, X47:$X$98)-K47*$AZ$3)/Z47, 0)</f>
        <v>-58504908.78654892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</v>
      </c>
      <c r="S48">
        <f t="shared" si="1"/>
        <v>-273409608.1858964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-65.563995042947994</v>
      </c>
      <c r="AC48">
        <f t="shared" si="2"/>
        <v>-58.54202098597306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-8.9533306155144696E-2</v>
      </c>
      <c r="AI48">
        <f t="shared" si="25"/>
        <v>-8.954401207388954E-2</v>
      </c>
      <c r="AJ48">
        <f t="shared" si="7"/>
        <v>-7.0219740569749334</v>
      </c>
      <c r="AK48">
        <f t="shared" si="22"/>
        <v>-4.58947965300636</v>
      </c>
      <c r="AL48">
        <f t="shared" si="26"/>
        <v>-11.700997722055183</v>
      </c>
      <c r="AN48">
        <f t="shared" si="27"/>
        <v>0</v>
      </c>
      <c r="AO48">
        <f t="shared" si="27"/>
        <v>0</v>
      </c>
      <c r="AP48">
        <f t="shared" si="27"/>
        <v>-6.5284926983060087E-8</v>
      </c>
      <c r="AQ48">
        <f t="shared" si="27"/>
        <v>-5.4597606185868147E-4</v>
      </c>
      <c r="AR48">
        <f t="shared" si="27"/>
        <v>-5.4604134678566457E-4</v>
      </c>
      <c r="AS48">
        <f t="shared" si="27"/>
        <v>-4.2820151592053171E-2</v>
      </c>
      <c r="AT48">
        <f t="shared" si="27"/>
        <v>-2.7986747441080363E-2</v>
      </c>
      <c r="AU48">
        <f t="shared" si="23"/>
        <v>-7.1352940379919197E-2</v>
      </c>
      <c r="AW48">
        <v>45</v>
      </c>
      <c r="AX48">
        <f>IF(Z48&gt;0, (R48*SUMPRODUCT(K48:$K$98, X48:$X$98)-K48*$AZ$3)/Z48, 0)</f>
        <v>-273409608.1858964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</v>
      </c>
      <c r="S49">
        <f t="shared" si="1"/>
        <v>-1297095082.6503584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-58.54202098597306</v>
      </c>
      <c r="AC49">
        <f t="shared" si="2"/>
        <v>-52.270137034177218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-1.7167934580622872E-2</v>
      </c>
      <c r="AI49">
        <f t="shared" si="25"/>
        <v>-1.716994947288996E-2</v>
      </c>
      <c r="AJ49">
        <f t="shared" si="7"/>
        <v>-6.2718839517958429</v>
      </c>
      <c r="AK49">
        <f t="shared" si="22"/>
        <v>-4.0979414690181146</v>
      </c>
      <c r="AL49">
        <f t="shared" si="26"/>
        <v>-10.386995370286847</v>
      </c>
      <c r="AN49">
        <f t="shared" si="27"/>
        <v>0</v>
      </c>
      <c r="AO49">
        <f t="shared" si="27"/>
        <v>0</v>
      </c>
      <c r="AP49">
        <f t="shared" si="27"/>
        <v>-1.0970408191165436E-8</v>
      </c>
      <c r="AQ49">
        <f t="shared" si="27"/>
        <v>-9.3473608105578917E-5</v>
      </c>
      <c r="AR49">
        <f t="shared" si="27"/>
        <v>-9.3484578513770093E-5</v>
      </c>
      <c r="AS49">
        <f t="shared" si="27"/>
        <v>-3.4148290805786859E-2</v>
      </c>
      <c r="AT49">
        <f t="shared" si="27"/>
        <v>-2.231190788360414E-2</v>
      </c>
      <c r="AU49">
        <f t="shared" si="23"/>
        <v>-5.6553683267904768E-2</v>
      </c>
      <c r="AW49">
        <v>46</v>
      </c>
      <c r="AX49">
        <f>IF(Z49&gt;0, (R49*SUMPRODUCT(K49:$K$98, X49:$X$98)-K49*$AZ$3)/Z49, 0)</f>
        <v>-1297095082.6503584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</v>
      </c>
      <c r="S50">
        <f t="shared" si="1"/>
        <v>-6247903284.7434664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-52.270137034177218</v>
      </c>
      <c r="AC50">
        <f t="shared" si="2"/>
        <v>-46.669846643626663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-3.2425185538167835E-3</v>
      </c>
      <c r="AI50">
        <f t="shared" si="25"/>
        <v>-3.2428920378842914E-3</v>
      </c>
      <c r="AJ50">
        <f t="shared" si="7"/>
        <v>-5.6002903905505548</v>
      </c>
      <c r="AK50">
        <f t="shared" si="22"/>
        <v>-3.6589095923924058</v>
      </c>
      <c r="AL50">
        <f t="shared" si="26"/>
        <v>-9.2624428749808452</v>
      </c>
      <c r="AN50">
        <f t="shared" si="27"/>
        <v>0</v>
      </c>
      <c r="AO50">
        <f t="shared" si="27"/>
        <v>0</v>
      </c>
      <c r="AP50">
        <f t="shared" si="27"/>
        <v>-1.8156202356260799E-9</v>
      </c>
      <c r="AQ50">
        <f t="shared" si="27"/>
        <v>-1.5762874009558164E-5</v>
      </c>
      <c r="AR50">
        <f t="shared" si="27"/>
        <v>-1.5764689629793789E-5</v>
      </c>
      <c r="AS50">
        <f t="shared" si="27"/>
        <v>-2.7224723738057503E-2</v>
      </c>
      <c r="AT50">
        <f t="shared" si="27"/>
        <v>-1.7787078149284877E-2</v>
      </c>
      <c r="AU50">
        <f t="shared" si="23"/>
        <v>-4.5027566576972176E-2</v>
      </c>
      <c r="AW50">
        <v>47</v>
      </c>
      <c r="AX50">
        <f>IF(Z50&gt;0, (R50*SUMPRODUCT(K50:$K$98, X50:$X$98)-K50*$AZ$3)/Z50, 0)</f>
        <v>-6247903284.7434664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</v>
      </c>
      <c r="S51">
        <f t="shared" si="1"/>
        <v>-30601802324.728481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-46.669846643626663</v>
      </c>
      <c r="AC51">
        <f t="shared" si="2"/>
        <v>-41.669519670644718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-6.033315729423017E-4</v>
      </c>
      <c r="AI51">
        <f t="shared" si="25"/>
        <v>-6.033996563826633E-4</v>
      </c>
      <c r="AJ51">
        <f t="shared" si="7"/>
        <v>-5.0003269729819451</v>
      </c>
      <c r="AK51">
        <f t="shared" si="22"/>
        <v>-3.2668892650538668</v>
      </c>
      <c r="AL51">
        <f t="shared" si="26"/>
        <v>-8.2678196376921953</v>
      </c>
      <c r="AN51">
        <f t="shared" si="27"/>
        <v>0</v>
      </c>
      <c r="AO51">
        <f t="shared" si="27"/>
        <v>0</v>
      </c>
      <c r="AP51">
        <f t="shared" si="27"/>
        <v>-2.9551287358684633E-10</v>
      </c>
      <c r="AQ51">
        <f t="shared" si="27"/>
        <v>-2.6187314550938414E-6</v>
      </c>
      <c r="AR51">
        <f t="shared" si="27"/>
        <v>-2.6190269679674284E-6</v>
      </c>
      <c r="AS51">
        <f t="shared" si="27"/>
        <v>-2.1703676911922955E-2</v>
      </c>
      <c r="AT51">
        <f t="shared" si="27"/>
        <v>-1.4179774542518616E-2</v>
      </c>
      <c r="AU51">
        <f t="shared" si="23"/>
        <v>-3.5886070481409543E-2</v>
      </c>
      <c r="AW51">
        <v>48</v>
      </c>
      <c r="AX51">
        <f>IF(Z51&gt;0, (R51*SUMPRODUCT(K51:$K$98, X51:$X$98)-K51*$AZ$3)/Z51, 0)</f>
        <v>-30601802324.728481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</v>
      </c>
      <c r="S52">
        <f t="shared" si="1"/>
        <v>-152577073854.24084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-41.669519670644718</v>
      </c>
      <c r="AC52">
        <f t="shared" si="2"/>
        <v>-37.204930560933363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-1.104208600463264E-4</v>
      </c>
      <c r="AI52">
        <f t="shared" si="25"/>
        <v>-1.1043305222226119E-4</v>
      </c>
      <c r="AJ52">
        <f t="shared" si="7"/>
        <v>-4.4645891097113548</v>
      </c>
      <c r="AK52">
        <f t="shared" si="22"/>
        <v>-2.9168663769451304</v>
      </c>
      <c r="AL52">
        <f t="shared" si="26"/>
        <v>-7.3815659197087076</v>
      </c>
      <c r="AN52">
        <f t="shared" si="27"/>
        <v>0</v>
      </c>
      <c r="AO52">
        <f t="shared" si="27"/>
        <v>0</v>
      </c>
      <c r="AP52">
        <f t="shared" si="27"/>
        <v>-4.7249597157030331E-11</v>
      </c>
      <c r="AQ52">
        <f t="shared" si="27"/>
        <v>-4.2792535006268548E-7</v>
      </c>
      <c r="AR52">
        <f t="shared" si="27"/>
        <v>-4.2797259965984252E-7</v>
      </c>
      <c r="AS52">
        <f t="shared" si="27"/>
        <v>-1.730208274829359E-2</v>
      </c>
      <c r="AT52">
        <f t="shared" si="27"/>
        <v>-1.1304033177396434E-2</v>
      </c>
      <c r="AU52">
        <f t="shared" si="23"/>
        <v>-2.8606543898289684E-2</v>
      </c>
      <c r="AW52">
        <v>49</v>
      </c>
      <c r="AX52">
        <f>IF(Z52&gt;0, (R52*SUMPRODUCT(K52:$K$98, X52:$X$98)-K52*$AZ$3)/Z52, 0)</f>
        <v>-152577073854.24084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</v>
      </c>
      <c r="S53">
        <f t="shared" si="1"/>
        <v>-775113325696.36011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-37.204930560933363</v>
      </c>
      <c r="AC53">
        <f t="shared" si="2"/>
        <v>-33.218688374177631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-1.9854852657337426E-5</v>
      </c>
      <c r="AI53">
        <f t="shared" si="25"/>
        <v>-1.9856995485184202E-5</v>
      </c>
      <c r="AJ53">
        <f t="shared" si="7"/>
        <v>-3.9862421867557316</v>
      </c>
      <c r="AK53">
        <f t="shared" si="22"/>
        <v>-2.6043451392653356</v>
      </c>
      <c r="AL53">
        <f t="shared" si="26"/>
        <v>-6.5906071830165525</v>
      </c>
      <c r="AN53">
        <f t="shared" si="27"/>
        <v>0</v>
      </c>
      <c r="AO53">
        <f t="shared" si="27"/>
        <v>0</v>
      </c>
      <c r="AP53">
        <f t="shared" si="27"/>
        <v>-7.4145730454011942E-12</v>
      </c>
      <c r="AQ53">
        <f t="shared" si="27"/>
        <v>-6.8701391740376229E-8</v>
      </c>
      <c r="AR53">
        <f t="shared" si="27"/>
        <v>-6.8708806313421627E-8</v>
      </c>
      <c r="AS53">
        <f t="shared" si="27"/>
        <v>-1.3793121045555252E-2</v>
      </c>
      <c r="AT53">
        <f t="shared" si="27"/>
        <v>-9.0115065937641809E-3</v>
      </c>
      <c r="AU53">
        <f t="shared" si="23"/>
        <v>-2.2804696348125746E-2</v>
      </c>
      <c r="AW53">
        <v>50</v>
      </c>
      <c r="AX53">
        <f>IF(Z53&gt;0, (R53*SUMPRODUCT(K53:$K$98, X53:$X$98)-K53*$AZ$3)/Z53, 0)</f>
        <v>-775113325696.36011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</v>
      </c>
      <c r="S54">
        <f t="shared" si="1"/>
        <v>-4019214527495.1206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-33.218688374177631</v>
      </c>
      <c r="AC54">
        <f t="shared" si="2"/>
        <v>-29.659543251199487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-3.5048553655551063E-6</v>
      </c>
      <c r="AI54">
        <f t="shared" si="25"/>
        <v>-3.5052243374406363E-6</v>
      </c>
      <c r="AJ54">
        <f t="shared" si="7"/>
        <v>-3.5591451229781441</v>
      </c>
      <c r="AK54">
        <f t="shared" si="22"/>
        <v>-2.3253081861924345</v>
      </c>
      <c r="AL54">
        <f t="shared" si="26"/>
        <v>-5.8844568143949161</v>
      </c>
      <c r="AN54">
        <f t="shared" si="27"/>
        <v>0</v>
      </c>
      <c r="AO54">
        <f t="shared" si="27"/>
        <v>0</v>
      </c>
      <c r="AP54">
        <f t="shared" si="27"/>
        <v>-1.1399193331470344E-12</v>
      </c>
      <c r="AQ54">
        <f t="shared" si="27"/>
        <v>-1.0828067253254471E-8</v>
      </c>
      <c r="AR54">
        <f t="shared" si="27"/>
        <v>-1.0829207172587617E-8</v>
      </c>
      <c r="AS54">
        <f t="shared" si="27"/>
        <v>-1.099579261799186E-2</v>
      </c>
      <c r="AT54">
        <f t="shared" si="27"/>
        <v>-7.1839179647993868E-3</v>
      </c>
      <c r="AU54">
        <f t="shared" si="23"/>
        <v>-1.8179721411998417E-2</v>
      </c>
      <c r="AW54">
        <v>51</v>
      </c>
      <c r="AX54">
        <f>IF(Z54&gt;0, (R54*SUMPRODUCT(K54:$K$98, X54:$X$98)-K54*$AZ$3)/Z54, 0)</f>
        <v>-4019214527495.1206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</v>
      </c>
      <c r="S55">
        <f t="shared" si="1"/>
        <v>-21294350499464.047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-29.659543251199487</v>
      </c>
      <c r="AC55">
        <f t="shared" si="2"/>
        <v>-26.481735055170823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-6.0620395402822013E-7</v>
      </c>
      <c r="AI55">
        <f t="shared" si="25"/>
        <v>-6.062661342178809E-7</v>
      </c>
      <c r="AJ55">
        <f t="shared" si="7"/>
        <v>-3.1778081960286642</v>
      </c>
      <c r="AK55">
        <f t="shared" si="22"/>
        <v>-2.0761680275839645</v>
      </c>
      <c r="AL55">
        <f t="shared" si="26"/>
        <v>-5.2539768298787628</v>
      </c>
      <c r="AN55">
        <f t="shared" si="27"/>
        <v>0</v>
      </c>
      <c r="AO55">
        <f t="shared" si="27"/>
        <v>0</v>
      </c>
      <c r="AP55">
        <f t="shared" si="27"/>
        <v>-1.7152003772582589E-13</v>
      </c>
      <c r="AQ55">
        <f t="shared" si="27"/>
        <v>-1.672174459933284E-9</v>
      </c>
      <c r="AR55">
        <f t="shared" si="27"/>
        <v>-1.67234597997101E-9</v>
      </c>
      <c r="AS55">
        <f t="shared" si="27"/>
        <v>-8.7657786932191853E-3</v>
      </c>
      <c r="AT55">
        <f t="shared" si="27"/>
        <v>-5.7269754299463897E-3</v>
      </c>
      <c r="AU55">
        <f t="shared" si="23"/>
        <v>-1.4492755795511555E-2</v>
      </c>
      <c r="AW55">
        <v>52</v>
      </c>
      <c r="AX55">
        <f>IF(Z55&gt;0, (R55*SUMPRODUCT(K55:$K$98, X55:$X$98)-K55*$AZ$3)/Z55, 0)</f>
        <v>-21294350499464.047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</v>
      </c>
      <c r="S56">
        <f t="shared" si="1"/>
        <v>-115481441735480.58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-26.481735055170823</v>
      </c>
      <c r="AC56">
        <f t="shared" si="2"/>
        <v>-23.64440630072092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-1.0264213826583476E-7</v>
      </c>
      <c r="AI56">
        <f t="shared" si="25"/>
        <v>-1.0265237558446596E-7</v>
      </c>
      <c r="AJ56">
        <f t="shared" si="7"/>
        <v>-2.8373287544499028</v>
      </c>
      <c r="AK56">
        <f t="shared" si="22"/>
        <v>-1.8537214538619577</v>
      </c>
      <c r="AL56">
        <f t="shared" si="26"/>
        <v>-4.6910503109642363</v>
      </c>
      <c r="AN56">
        <f t="shared" si="27"/>
        <v>0</v>
      </c>
      <c r="AO56">
        <f t="shared" si="27"/>
        <v>0</v>
      </c>
      <c r="AP56">
        <f t="shared" si="27"/>
        <v>-2.5213377090824196E-14</v>
      </c>
      <c r="AQ56">
        <f t="shared" si="27"/>
        <v>-2.5279616965507953E-10</v>
      </c>
      <c r="AR56">
        <f t="shared" si="27"/>
        <v>-2.5282138303217034E-10</v>
      </c>
      <c r="AS56">
        <f t="shared" si="27"/>
        <v>-6.9880251258941338E-3</v>
      </c>
      <c r="AT56">
        <f t="shared" si="27"/>
        <v>-4.5655097512687908E-3</v>
      </c>
      <c r="AU56">
        <f t="shared" si="23"/>
        <v>-1.1553535129984308E-2</v>
      </c>
      <c r="AW56">
        <v>53</v>
      </c>
      <c r="AX56">
        <f>IF(Z56&gt;0, (R56*SUMPRODUCT(K56:$K$98, X56:$X$98)-K56*$AZ$3)/Z56, 0)</f>
        <v>-115481441735480.58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</v>
      </c>
      <c r="S57">
        <f t="shared" si="1"/>
        <v>-642305514856102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-23.64440630072092</v>
      </c>
      <c r="AC57">
        <f t="shared" si="2"/>
        <v>-21.111077054436144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-1.6983125236018115E-8</v>
      </c>
      <c r="AI57">
        <f t="shared" si="25"/>
        <v>-1.6984768618844989E-8</v>
      </c>
      <c r="AJ57">
        <f t="shared" si="7"/>
        <v>-2.5333292462847758</v>
      </c>
      <c r="AK57">
        <f t="shared" si="22"/>
        <v>-1.6551084410504646</v>
      </c>
      <c r="AL57">
        <f t="shared" si="26"/>
        <v>-4.1884377043200089</v>
      </c>
      <c r="AN57">
        <f t="shared" si="27"/>
        <v>0</v>
      </c>
      <c r="AO57">
        <f t="shared" si="27"/>
        <v>0</v>
      </c>
      <c r="AP57">
        <f t="shared" si="27"/>
        <v>-3.6138117044498105E-15</v>
      </c>
      <c r="AQ57">
        <f t="shared" si="27"/>
        <v>-3.7346025376664581E-11</v>
      </c>
      <c r="AR57">
        <f t="shared" si="27"/>
        <v>-3.734963918836903E-11</v>
      </c>
      <c r="AS57">
        <f t="shared" si="27"/>
        <v>-5.5708108492627546E-3</v>
      </c>
      <c r="AT57">
        <f t="shared" si="27"/>
        <v>-3.6395964218358941E-3</v>
      </c>
      <c r="AU57">
        <f t="shared" si="23"/>
        <v>-9.2104073084482881E-3</v>
      </c>
      <c r="AW57">
        <v>54</v>
      </c>
      <c r="AX57">
        <f>IF(Z57&gt;0, (R57*SUMPRODUCT(K57:$K$98, X57:$X$98)-K57*$AZ$3)/Z57, 0)</f>
        <v>-642305514856102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</v>
      </c>
      <c r="S58">
        <f t="shared" si="1"/>
        <v>-3668160982955757.5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-21.111077054436144</v>
      </c>
      <c r="AC58">
        <f t="shared" si="2"/>
        <v>-18.849175941493517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-2.7400389809627745E-9</v>
      </c>
      <c r="AI58">
        <f t="shared" si="25"/>
        <v>-2.7402959104708998E-9</v>
      </c>
      <c r="AJ58">
        <f t="shared" si="7"/>
        <v>-2.2619011129426276</v>
      </c>
      <c r="AK58">
        <f t="shared" si="22"/>
        <v>-1.4777753938105302</v>
      </c>
      <c r="AL58">
        <f t="shared" si="26"/>
        <v>-3.7396765094934539</v>
      </c>
      <c r="AN58">
        <f t="shared" si="27"/>
        <v>0</v>
      </c>
      <c r="AO58">
        <f t="shared" si="27"/>
        <v>0</v>
      </c>
      <c r="AP58">
        <f t="shared" si="27"/>
        <v>-5.0445535731938661E-16</v>
      </c>
      <c r="AQ58">
        <f t="shared" si="27"/>
        <v>-5.3797921200135699E-12</v>
      </c>
      <c r="AR58">
        <f t="shared" si="27"/>
        <v>-5.3802965753708896E-12</v>
      </c>
      <c r="AS58">
        <f t="shared" si="27"/>
        <v>-4.4410163023969008E-3</v>
      </c>
      <c r="AT58">
        <f t="shared" si="27"/>
        <v>-2.9014639842745542E-3</v>
      </c>
      <c r="AU58">
        <f t="shared" si="23"/>
        <v>-7.342480292051751E-3</v>
      </c>
      <c r="AW58">
        <v>55</v>
      </c>
      <c r="AX58">
        <f>IF(Z58&gt;0, (R58*SUMPRODUCT(K58:$K$98, X58:$X$98)-K58*$AZ$3)/Z58, 0)</f>
        <v>-3668160982955757.5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</v>
      </c>
      <c r="S59">
        <f t="shared" si="1"/>
        <v>-2.1551756656159348E+16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-18.849175941493517</v>
      </c>
      <c r="AC59">
        <f t="shared" si="2"/>
        <v>-16.829621376338203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-4.3063110072633042E-10</v>
      </c>
      <c r="AI59">
        <f t="shared" si="25"/>
        <v>-4.3067014538901115E-10</v>
      </c>
      <c r="AJ59">
        <f t="shared" si="7"/>
        <v>-2.019554565155314</v>
      </c>
      <c r="AK59">
        <f t="shared" si="22"/>
        <v>-1.3194423159045463</v>
      </c>
      <c r="AL59">
        <f t="shared" si="26"/>
        <v>-3.3389968814905302</v>
      </c>
      <c r="AN59">
        <f t="shared" si="27"/>
        <v>0</v>
      </c>
      <c r="AO59">
        <f t="shared" si="27"/>
        <v>0</v>
      </c>
      <c r="AP59">
        <f t="shared" si="27"/>
        <v>-6.844668284888854E-17</v>
      </c>
      <c r="AQ59">
        <f t="shared" si="27"/>
        <v>-7.5491164099185268E-13</v>
      </c>
      <c r="AR59">
        <f t="shared" si="27"/>
        <v>-7.5498008767470155E-13</v>
      </c>
      <c r="AS59">
        <f t="shared" si="27"/>
        <v>-3.5403510064241084E-3</v>
      </c>
      <c r="AT59">
        <f t="shared" si="27"/>
        <v>-2.3130293242024738E-3</v>
      </c>
      <c r="AU59">
        <f t="shared" si="23"/>
        <v>-5.853380331381562E-3</v>
      </c>
      <c r="AW59">
        <v>56</v>
      </c>
      <c r="AX59">
        <f>IF(Z59&gt;0, (R59*SUMPRODUCT(K59:$K$98, X59:$X$98)-K59*$AZ$3)/Z59, 0)</f>
        <v>-2.1551756656159348E+16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</v>
      </c>
      <c r="S60">
        <f t="shared" si="1"/>
        <v>-1.3040419817599114E+17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-16.829621376338203</v>
      </c>
      <c r="AC60">
        <f t="shared" si="2"/>
        <v>-15.026447657445486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-6.5785453654983651E-11</v>
      </c>
      <c r="AI60">
        <f t="shared" si="25"/>
        <v>-6.5791215144210083E-11</v>
      </c>
      <c r="AJ60">
        <f t="shared" si="7"/>
        <v>-1.803173718892717</v>
      </c>
      <c r="AK60">
        <f t="shared" si="22"/>
        <v>-1.1780734963436743</v>
      </c>
      <c r="AL60">
        <f t="shared" si="26"/>
        <v>-2.9812472153021825</v>
      </c>
      <c r="AN60">
        <f t="shared" si="27"/>
        <v>0</v>
      </c>
      <c r="AO60">
        <f t="shared" si="27"/>
        <v>0</v>
      </c>
      <c r="AP60">
        <f t="shared" si="27"/>
        <v>-9.0179425016842493E-18</v>
      </c>
      <c r="AQ60">
        <f t="shared" si="27"/>
        <v>-1.0296807217591658E-13</v>
      </c>
      <c r="AR60">
        <f t="shared" si="27"/>
        <v>-1.0297709011841827E-13</v>
      </c>
      <c r="AS60">
        <f t="shared" si="27"/>
        <v>-2.8223461467092219E-3</v>
      </c>
      <c r="AT60">
        <f t="shared" si="27"/>
        <v>-1.843932815850702E-3</v>
      </c>
      <c r="AU60">
        <f t="shared" si="23"/>
        <v>-4.666278962662901E-3</v>
      </c>
      <c r="AW60">
        <v>57</v>
      </c>
      <c r="AX60">
        <f>IF(Z60&gt;0, (R60*SUMPRODUCT(K60:$K$98, X60:$X$98)-K60*$AZ$3)/Z60, 0)</f>
        <v>-1.3040419817599114E+17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</v>
      </c>
      <c r="S61">
        <f t="shared" si="1"/>
        <v>-8.1291199837759398E+17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-15.026447657445486</v>
      </c>
      <c r="AC61">
        <f t="shared" si="2"/>
        <v>-13.416471122719273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-9.757327571153778E-12</v>
      </c>
      <c r="AI61">
        <f t="shared" si="25"/>
        <v>-9.7581527817023678E-12</v>
      </c>
      <c r="AJ61">
        <f t="shared" si="7"/>
        <v>-1.6099765347262132</v>
      </c>
      <c r="AK61">
        <f t="shared" si="22"/>
        <v>-1.0518513360211841</v>
      </c>
      <c r="AL61">
        <f t="shared" si="26"/>
        <v>-2.6618278707571554</v>
      </c>
      <c r="AN61">
        <f t="shared" si="27"/>
        <v>0</v>
      </c>
      <c r="AO61">
        <f t="shared" si="27"/>
        <v>0</v>
      </c>
      <c r="AP61">
        <f t="shared" si="27"/>
        <v>-1.1532393589228699E-18</v>
      </c>
      <c r="AQ61">
        <f t="shared" si="27"/>
        <v>-1.3635955347631769E-14</v>
      </c>
      <c r="AR61">
        <f t="shared" si="27"/>
        <v>-1.3637108586990692E-14</v>
      </c>
      <c r="AS61">
        <f t="shared" si="27"/>
        <v>-2.2499570684871061E-3</v>
      </c>
      <c r="AT61">
        <f t="shared" si="27"/>
        <v>-1.4699719514116574E-3</v>
      </c>
      <c r="AU61">
        <f t="shared" si="23"/>
        <v>-3.7199290199124006E-3</v>
      </c>
      <c r="AW61">
        <v>58</v>
      </c>
      <c r="AX61">
        <f>IF(Z61&gt;0, (R61*SUMPRODUCT(K61:$K$98, X61:$X$98)-K61*$AZ$3)/Z61, 0)</f>
        <v>-8.1291199837759398E+17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</v>
      </c>
      <c r="S62">
        <f t="shared" si="1"/>
        <v>-5.2295012324513792E+18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-13.416471122719273</v>
      </c>
      <c r="AC62">
        <f t="shared" si="2"/>
        <v>-11.978992073856505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-1.4048512154784858E-12</v>
      </c>
      <c r="AI62">
        <f t="shared" si="25"/>
        <v>-1.4049657483138501E-12</v>
      </c>
      <c r="AJ62">
        <f t="shared" si="7"/>
        <v>-1.4374790488627678</v>
      </c>
      <c r="AK62">
        <f t="shared" si="22"/>
        <v>-0.93915297859034919</v>
      </c>
      <c r="AL62">
        <f t="shared" si="26"/>
        <v>-2.3766320274545221</v>
      </c>
      <c r="AN62">
        <f t="shared" si="27"/>
        <v>0</v>
      </c>
      <c r="AO62">
        <f t="shared" si="27"/>
        <v>0</v>
      </c>
      <c r="AP62">
        <f t="shared" si="27"/>
        <v>-1.4291133449944419E-19</v>
      </c>
      <c r="AQ62">
        <f t="shared" si="27"/>
        <v>-1.7529397690968995E-15</v>
      </c>
      <c r="AR62">
        <f t="shared" si="27"/>
        <v>-1.753082680431399E-15</v>
      </c>
      <c r="AS62">
        <f t="shared" si="27"/>
        <v>-1.7936519997506595E-3</v>
      </c>
      <c r="AT62">
        <f t="shared" si="27"/>
        <v>-1.171852639837107E-3</v>
      </c>
      <c r="AU62">
        <f t="shared" si="23"/>
        <v>-2.9655046395895197E-3</v>
      </c>
      <c r="AW62">
        <v>59</v>
      </c>
      <c r="AX62">
        <f>IF(Z62&gt;0, (R62*SUMPRODUCT(K62:$K$98, X62:$X$98)-K62*$AZ$3)/Z62, 0)</f>
        <v>-5.2295012324513792E+18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</v>
      </c>
      <c r="S63">
        <f t="shared" si="1"/>
        <v>-3.4772575521062384E+19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-11.978992073856505</v>
      </c>
      <c r="AC63">
        <f t="shared" si="2"/>
        <v>-10.695528637371881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-1.9601649677827523E-13</v>
      </c>
      <c r="AI63">
        <f t="shared" si="25"/>
        <v>-1.9603187603689657E-13</v>
      </c>
      <c r="AJ63">
        <f t="shared" si="7"/>
        <v>-1.2834634364846238</v>
      </c>
      <c r="AK63">
        <f t="shared" si="22"/>
        <v>-0.83852944516995542</v>
      </c>
      <c r="AL63">
        <f t="shared" si="26"/>
        <v>-2.1219928816547755</v>
      </c>
      <c r="AN63">
        <f t="shared" si="27"/>
        <v>0</v>
      </c>
      <c r="AO63">
        <f t="shared" si="27"/>
        <v>0</v>
      </c>
      <c r="AP63">
        <f t="shared" si="27"/>
        <v>-1.7133813683529061E-20</v>
      </c>
      <c r="AQ63">
        <f t="shared" si="27"/>
        <v>-2.1837919612303075E-16</v>
      </c>
      <c r="AR63">
        <f t="shared" si="27"/>
        <v>-2.1839632993671428E-16</v>
      </c>
      <c r="AS63">
        <f t="shared" si="27"/>
        <v>-1.4298883926583809E-3</v>
      </c>
      <c r="AT63">
        <f t="shared" si="27"/>
        <v>-9.3419374987014356E-4</v>
      </c>
      <c r="AU63">
        <f t="shared" si="23"/>
        <v>-2.3640821425287431E-3</v>
      </c>
      <c r="AW63">
        <v>60</v>
      </c>
      <c r="AX63">
        <f>IF(Z63&gt;0, (R63*SUMPRODUCT(K63:$K$98, X63:$X$98)-K63*$AZ$3)/Z63, 0)</f>
        <v>-3.4772575521062384E+19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</v>
      </c>
      <c r="S64">
        <f t="shared" si="1"/>
        <v>-2.3934630722330624E+20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-10.695528637371881</v>
      </c>
      <c r="AC64">
        <f t="shared" si="2"/>
        <v>-9.5495791405106072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-2.6461073504527558E-14</v>
      </c>
      <c r="AI64">
        <f t="shared" si="25"/>
        <v>-2.6463068433810422E-14</v>
      </c>
      <c r="AJ64">
        <f t="shared" si="7"/>
        <v>-1.1459494968612738</v>
      </c>
      <c r="AK64">
        <f t="shared" si="22"/>
        <v>-0.74868700461603177</v>
      </c>
      <c r="AL64">
        <f t="shared" si="26"/>
        <v>-1.8946365014773319</v>
      </c>
      <c r="AN64">
        <f t="shared" si="27"/>
        <v>0</v>
      </c>
      <c r="AO64">
        <f t="shared" si="27"/>
        <v>0</v>
      </c>
      <c r="AP64">
        <f t="shared" si="27"/>
        <v>-1.984394992052641E-21</v>
      </c>
      <c r="AQ64">
        <f t="shared" si="27"/>
        <v>-2.6321344920705018E-17</v>
      </c>
      <c r="AR64">
        <f t="shared" si="27"/>
        <v>-2.632332931569707E-17</v>
      </c>
      <c r="AS64">
        <f t="shared" si="27"/>
        <v>-1.1398982722085334E-3</v>
      </c>
      <c r="AT64">
        <f t="shared" si="27"/>
        <v>-7.4473353784290793E-4</v>
      </c>
      <c r="AU64">
        <f t="shared" si="23"/>
        <v>-1.8846318100514674E-3</v>
      </c>
      <c r="AW64">
        <v>61</v>
      </c>
      <c r="AX64">
        <f>IF(Z64&gt;0, (R64*SUMPRODUCT(K64:$K$98, X64:$X$98)-K64*$AZ$3)/Z64, 0)</f>
        <v>-2.3934630722330624E+20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</v>
      </c>
      <c r="S65">
        <f t="shared" si="1"/>
        <v>-1.7077953964545991E+21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-9.5495791405106072</v>
      </c>
      <c r="AC65">
        <f t="shared" si="2"/>
        <v>-8.5264099468844705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-3.4506958431296201E-15</v>
      </c>
      <c r="AI65">
        <f t="shared" si="25"/>
        <v>-3.4509454751980923E-15</v>
      </c>
      <c r="AJ65">
        <f t="shared" si="7"/>
        <v>-1.0231691936261367</v>
      </c>
      <c r="AK65">
        <f t="shared" si="22"/>
        <v>-0.66847053983574256</v>
      </c>
      <c r="AL65">
        <f t="shared" si="26"/>
        <v>-1.6916397334618827</v>
      </c>
      <c r="AN65">
        <f t="shared" si="27"/>
        <v>0</v>
      </c>
      <c r="AO65">
        <f t="shared" si="27"/>
        <v>0</v>
      </c>
      <c r="AP65">
        <f t="shared" si="27"/>
        <v>-2.2170881962844717E-22</v>
      </c>
      <c r="AQ65">
        <f t="shared" si="27"/>
        <v>-3.06470922169331E-18</v>
      </c>
      <c r="AR65">
        <f t="shared" si="27"/>
        <v>-3.0649309305129388E-18</v>
      </c>
      <c r="AS65">
        <f t="shared" si="27"/>
        <v>-9.0871992363562848E-4</v>
      </c>
      <c r="AT65">
        <f t="shared" si="27"/>
        <v>-5.9369701677527726E-4</v>
      </c>
      <c r="AU65">
        <f t="shared" si="23"/>
        <v>-1.5024169404109088E-3</v>
      </c>
      <c r="AW65">
        <v>62</v>
      </c>
      <c r="AX65">
        <f>IF(Z65&gt;0, (R65*SUMPRODUCT(K65:$K$98, X65:$X$98)-K65*$AZ$3)/Z65, 0)</f>
        <v>-1.7077953964545991E+21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</v>
      </c>
      <c r="S66">
        <f t="shared" si="1"/>
        <v>-1.2651284812764189E+22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-8.5264099468844705</v>
      </c>
      <c r="AC66">
        <f t="shared" si="2"/>
        <v>-7.6128660240039911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-4.3409684820373489E-16</v>
      </c>
      <c r="AI66">
        <f t="shared" si="25"/>
        <v>-4.3412693552742049E-16</v>
      </c>
      <c r="AJ66">
        <f t="shared" si="7"/>
        <v>-0.91354392288047936</v>
      </c>
      <c r="AK66">
        <f t="shared" si="22"/>
        <v>-0.59684869628191295</v>
      </c>
      <c r="AL66">
        <f t="shared" si="26"/>
        <v>-1.5103926191623929</v>
      </c>
      <c r="AN66">
        <f t="shared" si="27"/>
        <v>0</v>
      </c>
      <c r="AO66">
        <f t="shared" si="27"/>
        <v>0</v>
      </c>
      <c r="AP66">
        <f t="shared" si="27"/>
        <v>-2.3858774367329567E-23</v>
      </c>
      <c r="AQ66">
        <f t="shared" si="27"/>
        <v>-3.4423197167991709E-19</v>
      </c>
      <c r="AR66">
        <f t="shared" si="27"/>
        <v>-3.4425583045428442E-19</v>
      </c>
      <c r="AS66">
        <f t="shared" si="27"/>
        <v>-7.2442595953095405E-4</v>
      </c>
      <c r="AT66">
        <f t="shared" si="27"/>
        <v>-4.7329162689355641E-4</v>
      </c>
      <c r="AU66">
        <f t="shared" si="23"/>
        <v>-1.1977175864245108E-3</v>
      </c>
      <c r="AW66">
        <v>63</v>
      </c>
      <c r="AX66">
        <f>IF(Z66&gt;0, (R66*SUMPRODUCT(K66:$K$98, X66:$X$98)-K66*$AZ$3)/Z66, 0)</f>
        <v>-1.2651284812764189E+22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-9.7472188447380759E+22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-7.6128660240039911</v>
      </c>
      <c r="AC67">
        <f t="shared" ref="AC67:AC79" si="30">S67*Z67</f>
        <v>-6.7972018071464202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-5.2599422702896122E-17</v>
      </c>
      <c r="AI67">
        <f t="shared" ref="AI67:AI79" si="34">SUM(AE67:AH67)</f>
        <v>-5.2602909441993403E-17</v>
      </c>
      <c r="AJ67">
        <f t="shared" ref="AJ67:AJ79" si="35">AB67-AC67</f>
        <v>-0.81566421685757096</v>
      </c>
      <c r="AK67">
        <f t="shared" si="22"/>
        <v>-0.53290062168027941</v>
      </c>
      <c r="AL67">
        <f t="shared" si="26"/>
        <v>-1.3485648385378504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-3.7241531019202089E-20</v>
      </c>
      <c r="AR67">
        <f t="shared" si="36"/>
        <v>-3.724399970603504E-20</v>
      </c>
      <c r="AS67">
        <f t="shared" si="36"/>
        <v>-5.7750793967709991E-4</v>
      </c>
      <c r="AT67">
        <f t="shared" si="36"/>
        <v>-3.7730518725570506E-4</v>
      </c>
      <c r="AU67">
        <f t="shared" si="23"/>
        <v>-9.5481312693280486E-4</v>
      </c>
      <c r="AW67">
        <v>64</v>
      </c>
      <c r="AX67">
        <f>IF(Z67&gt;0, (R67*SUMPRODUCT(K67:$K$98, X67:$X$98)-K67*$AZ$3)/Z67, 0)</f>
        <v>-9.7472188447380759E+22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100000</v>
      </c>
      <c r="S68">
        <f t="shared" si="29"/>
        <v>-7.8234053126555828E+23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-6.7972018071464202</v>
      </c>
      <c r="AC68">
        <f t="shared" si="30"/>
        <v>-6.0689301849521611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-6.1280031892270206E-18</v>
      </c>
      <c r="AI68">
        <f t="shared" si="34"/>
        <v>-6.1283910593387184E-18</v>
      </c>
      <c r="AJ68">
        <f t="shared" si="35"/>
        <v>-0.72827162219425912</v>
      </c>
      <c r="AK68">
        <f t="shared" si="22"/>
        <v>-0.47580412650024945</v>
      </c>
      <c r="AL68">
        <f t="shared" si="26"/>
        <v>-1.2040757486945086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-3.8738920018060293E-21</v>
      </c>
      <c r="AR68">
        <f t="shared" si="36"/>
        <v>-3.8741371986306798E-21</v>
      </c>
      <c r="AS68">
        <f t="shared" si="36"/>
        <v>-4.6038579374768759E-4</v>
      </c>
      <c r="AT68">
        <f t="shared" si="36"/>
        <v>-3.0078538524848933E-4</v>
      </c>
      <c r="AU68">
        <f t="shared" si="23"/>
        <v>-7.6117117899617698E-4</v>
      </c>
      <c r="AW68">
        <v>65</v>
      </c>
      <c r="AX68">
        <f>IF(Z68&gt;0, (R68*SUMPRODUCT(K68:$K$98, X68:$X$98)-K68*$AZ$3)/Z68, 0)</f>
        <v>-7.8234053126555828E+23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100000</v>
      </c>
      <c r="S69">
        <f t="shared" si="29"/>
        <v>-6.551704157520801E+24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-6.0689301849521611</v>
      </c>
      <c r="AC69">
        <f t="shared" si="30"/>
        <v>-5.4186876651358578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-6.8527628352091484E-19</v>
      </c>
      <c r="AI69">
        <f t="shared" si="34"/>
        <v>-6.8531763678973509E-19</v>
      </c>
      <c r="AJ69">
        <f t="shared" si="35"/>
        <v>-0.65024251981630332</v>
      </c>
      <c r="AK69">
        <f t="shared" si="22"/>
        <v>-0.42482511294665132</v>
      </c>
      <c r="AL69">
        <f t="shared" si="26"/>
        <v>-1.0750676327629547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-3.8679086222600879E-22</v>
      </c>
      <c r="AR69">
        <f t="shared" si="36"/>
        <v>-3.8681420327382772E-22</v>
      </c>
      <c r="AS69">
        <f t="shared" si="36"/>
        <v>-3.6701673608712372E-4</v>
      </c>
      <c r="AT69">
        <f t="shared" si="36"/>
        <v>-2.3978426757692071E-4</v>
      </c>
      <c r="AU69">
        <f t="shared" si="23"/>
        <v>-6.0680100366404446E-4</v>
      </c>
      <c r="AW69">
        <v>66</v>
      </c>
      <c r="AX69">
        <f>IF(Z69&gt;0, (R69*SUMPRODUCT(K69:$K$98, X69:$X$98)-K69*$AZ$3)/Z69, 0)</f>
        <v>-6.551704157520801E+24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100000</v>
      </c>
      <c r="S70">
        <f t="shared" si="29"/>
        <v>-5.7777206119063021E+25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-5.4186876651358578</v>
      </c>
      <c r="AC70">
        <f t="shared" si="30"/>
        <v>-4.8381139867284446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-7.3505730590356982E-20</v>
      </c>
      <c r="AI70">
        <f t="shared" si="34"/>
        <v>-7.3509917461193865E-20</v>
      </c>
      <c r="AJ70">
        <f t="shared" si="35"/>
        <v>-0.58057367840741314</v>
      </c>
      <c r="AK70">
        <f t="shared" si="22"/>
        <v>-0.37930813655951007</v>
      </c>
      <c r="AL70">
        <f t="shared" si="26"/>
        <v>-0.95988181496692326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-3.7043642101128276E-23</v>
      </c>
      <c r="AR70">
        <f t="shared" si="36"/>
        <v>-3.704575209913196E-23</v>
      </c>
      <c r="AS70">
        <f t="shared" si="36"/>
        <v>-2.9258349496741342E-4</v>
      </c>
      <c r="AT70">
        <f t="shared" si="36"/>
        <v>-1.9115455004537683E-4</v>
      </c>
      <c r="AU70">
        <f t="shared" si="23"/>
        <v>-4.8373804501279026E-4</v>
      </c>
      <c r="AW70">
        <v>67</v>
      </c>
      <c r="AX70">
        <f>IF(Z70&gt;0, (R70*SUMPRODUCT(K70:$K$98, X70:$X$98)-K70*$AZ$3)/Z70, 0)</f>
        <v>-5.7777206119063021E+25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100000</v>
      </c>
      <c r="S71">
        <f t="shared" si="29"/>
        <v>-5.3789049890778507E+26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-4.8381139867284446</v>
      </c>
      <c r="AC71">
        <f t="shared" si="30"/>
        <v>-4.3197446310075396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-7.4869142898714168E-21</v>
      </c>
      <c r="AI71">
        <f t="shared" si="34"/>
        <v>-7.4873158348549941E-21</v>
      </c>
      <c r="AJ71">
        <f t="shared" si="35"/>
        <v>-0.51836935572090503</v>
      </c>
      <c r="AK71">
        <f t="shared" si="22"/>
        <v>-0.33866797907099117</v>
      </c>
      <c r="AL71">
        <f t="shared" si="26"/>
        <v>-0.85703733479189625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-3.3688162227085536E-24</v>
      </c>
      <c r="AR71">
        <f t="shared" si="36"/>
        <v>-3.3689969021183144E-24</v>
      </c>
      <c r="AS71">
        <f t="shared" si="36"/>
        <v>-2.3324577086050193E-4</v>
      </c>
      <c r="AT71">
        <f t="shared" si="36"/>
        <v>-1.5238723696219453E-4</v>
      </c>
      <c r="AU71">
        <f t="shared" si="23"/>
        <v>-3.8563300782269651E-4</v>
      </c>
      <c r="AW71">
        <v>68</v>
      </c>
      <c r="AX71">
        <f>IF(Z71&gt;0, (R71*SUMPRODUCT(K71:$K$98, X71:$X$98)-K71*$AZ$3)/Z71, 0)</f>
        <v>-5.3789049890778507E+26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100000</v>
      </c>
      <c r="S72">
        <f t="shared" si="29"/>
        <v>-5.3008258931147043E+27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-4.3197446310075396</v>
      </c>
      <c r="AC72">
        <f t="shared" si="30"/>
        <v>-3.8569148491138745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-7.2229842740787191E-22</v>
      </c>
      <c r="AI72">
        <f t="shared" si="34"/>
        <v>-7.2233480772790963E-22</v>
      </c>
      <c r="AJ72">
        <f t="shared" si="35"/>
        <v>-0.46282978189366508</v>
      </c>
      <c r="AK72">
        <f t="shared" ref="AK72:AK79" si="49">G72*SUM(AB72:AB72, AE72:AF72)</f>
        <v>-0.30238212417052779</v>
      </c>
      <c r="AL72">
        <f t="shared" si="26"/>
        <v>-0.76521190606419287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-2.9018376092112899E-25</v>
      </c>
      <c r="AR72">
        <f t="shared" si="36"/>
        <v>-2.9019837673322477E-25</v>
      </c>
      <c r="AS72">
        <f t="shared" si="36"/>
        <v>-1.8594210049466026E-4</v>
      </c>
      <c r="AT72">
        <f t="shared" si="36"/>
        <v>-1.2148217232317801E-4</v>
      </c>
      <c r="AU72">
        <f t="shared" si="23"/>
        <v>-3.074242728178383E-4</v>
      </c>
      <c r="AW72">
        <v>69</v>
      </c>
      <c r="AX72">
        <f>IF(Z72&gt;0, (R72*SUMPRODUCT(K72:$K$98, X72:$X$98)-K72*$AZ$3)/Z72, 0)</f>
        <v>-5.3008258931147043E+27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100000</v>
      </c>
      <c r="S73">
        <f t="shared" si="29"/>
        <v>-5.5460161268232624E+28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-3.8569148491138745</v>
      </c>
      <c r="AC73">
        <f t="shared" si="30"/>
        <v>-3.4436739724231016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-6.5823758595627306E-23</v>
      </c>
      <c r="AI73">
        <f t="shared" si="34"/>
        <v>-6.5826863233166827E-23</v>
      </c>
      <c r="AJ73">
        <f t="shared" si="35"/>
        <v>-0.41324087669077292</v>
      </c>
      <c r="AK73">
        <f t="shared" si="49"/>
        <v>-0.26998403943797122</v>
      </c>
      <c r="AL73">
        <f t="shared" si="26"/>
        <v>-0.68322491612874414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-2.3611364754968667E-26</v>
      </c>
      <c r="AR73">
        <f t="shared" si="36"/>
        <v>-2.3612478406497259E-26</v>
      </c>
      <c r="AS73">
        <f t="shared" si="36"/>
        <v>-1.482319040933199E-4</v>
      </c>
      <c r="AT73">
        <f t="shared" si="36"/>
        <v>-9.6844844007635519E-5</v>
      </c>
      <c r="AU73">
        <f t="shared" si="23"/>
        <v>-2.4507674810095542E-4</v>
      </c>
      <c r="AW73">
        <v>70</v>
      </c>
      <c r="AX73">
        <f>IF(Z73&gt;0, (R73*SUMPRODUCT(K73:$K$98, X73:$X$98)-K73*$AZ$3)/Z73, 0)</f>
        <v>-5.5460161268232624E+28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100000</v>
      </c>
      <c r="S74">
        <f t="shared" si="29"/>
        <v>-6.1801127192665761E+29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-3.4436739724231016</v>
      </c>
      <c r="AC74">
        <f t="shared" si="30"/>
        <v>-3.0747089039491975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-5.6496656900221045E-24</v>
      </c>
      <c r="AI74">
        <f t="shared" si="34"/>
        <v>-5.6499144483412174E-24</v>
      </c>
      <c r="AJ74">
        <f t="shared" si="35"/>
        <v>-0.36896506847390409</v>
      </c>
      <c r="AK74">
        <f t="shared" si="49"/>
        <v>-0.24105717806961713</v>
      </c>
      <c r="AL74">
        <f t="shared" si="26"/>
        <v>-0.61002224654352122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-1.8094356402395073E-27</v>
      </c>
      <c r="AR74">
        <f t="shared" si="36"/>
        <v>-1.8095153108241235E-27</v>
      </c>
      <c r="AS74">
        <f t="shared" si="36"/>
        <v>-1.1816956640092455E-4</v>
      </c>
      <c r="AT74">
        <f t="shared" si="36"/>
        <v>-7.7204116715270642E-5</v>
      </c>
      <c r="AU74">
        <f t="shared" si="23"/>
        <v>-1.9537368311619519E-4</v>
      </c>
      <c r="AW74">
        <v>71</v>
      </c>
      <c r="AX74">
        <f>IF(Z74&gt;0, (R74*SUMPRODUCT(K74:$K$98, X74:$X$98)-K74*$AZ$3)/Z74, 0)</f>
        <v>-6.1801127192665761E+29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100000</v>
      </c>
      <c r="S75">
        <f t="shared" si="29"/>
        <v>-7.3634019244666994E+30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-3.0747089039491975</v>
      </c>
      <c r="AC75">
        <f t="shared" si="30"/>
        <v>-2.7452758070974976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-4.5525876155255411E-25</v>
      </c>
      <c r="AI75">
        <f t="shared" si="34"/>
        <v>-4.5527740290769981E-25</v>
      </c>
      <c r="AJ75">
        <f t="shared" si="35"/>
        <v>-0.32943309685169986</v>
      </c>
      <c r="AK75">
        <f t="shared" si="49"/>
        <v>-0.21522962327644385</v>
      </c>
      <c r="AL75">
        <f t="shared" si="26"/>
        <v>-0.54466272012814376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-1.3018491995201134E-28</v>
      </c>
      <c r="AR75">
        <f t="shared" si="36"/>
        <v>-1.301902505980799E-28</v>
      </c>
      <c r="AS75">
        <f t="shared" si="36"/>
        <v>-9.4204054847675766E-5</v>
      </c>
      <c r="AT75">
        <f t="shared" si="36"/>
        <v>-6.1546649167148147E-5</v>
      </c>
      <c r="AU75">
        <f t="shared" si="23"/>
        <v>-1.5575070401482391E-4</v>
      </c>
      <c r="AW75">
        <v>72</v>
      </c>
      <c r="AX75">
        <f>IF(Z75&gt;0, (R75*SUMPRODUCT(K75:$K$98, X75:$X$98)-K75*$AZ$3)/Z75, 0)</f>
        <v>-7.3634019244666994E+30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100000</v>
      </c>
      <c r="S76">
        <f t="shared" si="29"/>
        <v>-9.425669333492022E+31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-2.7452758070974976</v>
      </c>
      <c r="AC76">
        <f t="shared" si="30"/>
        <v>-2.4511391134799085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-3.4309389762858373E-26</v>
      </c>
      <c r="AI76">
        <f t="shared" si="34"/>
        <v>-3.4310690009571233E-26</v>
      </c>
      <c r="AJ76">
        <f t="shared" si="35"/>
        <v>-0.2941366936175891</v>
      </c>
      <c r="AK76">
        <f t="shared" si="49"/>
        <v>-0.19216930649682484</v>
      </c>
      <c r="AL76">
        <f t="shared" si="26"/>
        <v>-0.48630600011441394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-8.7598634970486215E-30</v>
      </c>
      <c r="AR76">
        <f t="shared" si="36"/>
        <v>-8.7601954756642671E-30</v>
      </c>
      <c r="AS76">
        <f t="shared" si="36"/>
        <v>-7.5098895765047619E-5</v>
      </c>
      <c r="AT76">
        <f t="shared" si="36"/>
        <v>-4.9064611899831101E-5</v>
      </c>
      <c r="AU76">
        <f t="shared" si="23"/>
        <v>-1.2416350766487872E-4</v>
      </c>
      <c r="AW76">
        <v>73</v>
      </c>
      <c r="AX76">
        <f>IF(Z76&gt;0, (R76*SUMPRODUCT(K76:$K$98, X76:$X$98)-K76*$AZ$3)/Z76, 0)</f>
        <v>-9.425669333492022E+31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100000</v>
      </c>
      <c r="S77">
        <f t="shared" si="29"/>
        <v>-1.3034879406684502E+33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-2.4511391134799085</v>
      </c>
      <c r="AC77">
        <f t="shared" si="30"/>
        <v>-2.1885170656070612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-2.4065914977685882E-27</v>
      </c>
      <c r="AI77">
        <f t="shared" si="34"/>
        <v>-2.4066754462654377E-27</v>
      </c>
      <c r="AJ77">
        <f t="shared" si="35"/>
        <v>-0.26262204787284738</v>
      </c>
      <c r="AK77">
        <f t="shared" si="49"/>
        <v>-0.1715797379435936</v>
      </c>
      <c r="AL77">
        <f t="shared" si="26"/>
        <v>-0.43420178581644098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-5.486162919487502E-31</v>
      </c>
      <c r="AR77">
        <f t="shared" si="36"/>
        <v>-5.4863542918624931E-31</v>
      </c>
      <c r="AS77">
        <f t="shared" si="36"/>
        <v>-5.9868379914738209E-5</v>
      </c>
      <c r="AT77">
        <f t="shared" si="36"/>
        <v>-3.9114008210962291E-5</v>
      </c>
      <c r="AU77">
        <f t="shared" si="23"/>
        <v>-9.8982388125700506E-5</v>
      </c>
      <c r="AW77">
        <v>74</v>
      </c>
      <c r="AX77">
        <f>IF(Z77&gt;0, (R77*SUMPRODUCT(K77:$K$98, X77:$X$98)-K77*$AZ$3)/Z77, 0)</f>
        <v>-1.3034879406684502E+33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100000</v>
      </c>
      <c r="S78">
        <f t="shared" si="29"/>
        <v>-1.9600868501217395E+34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-2.1885170656070612</v>
      </c>
      <c r="AC78">
        <f t="shared" si="30"/>
        <v>-1.9540330942920185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-1.5624890890246056E-28</v>
      </c>
      <c r="AI78">
        <f t="shared" si="34"/>
        <v>-1.5625389345989016E-28</v>
      </c>
      <c r="AJ78">
        <f t="shared" si="35"/>
        <v>-0.23448397131504262</v>
      </c>
      <c r="AK78">
        <f t="shared" si="49"/>
        <v>-0.15319619459249428</v>
      </c>
      <c r="AL78">
        <f t="shared" si="26"/>
        <v>-0.3876801659075369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-3.1802795239133156E-32</v>
      </c>
      <c r="AR78">
        <f t="shared" si="36"/>
        <v>-3.1803809792517269E-32</v>
      </c>
      <c r="AS78">
        <f t="shared" si="36"/>
        <v>-4.7726705926927838E-5</v>
      </c>
      <c r="AT78">
        <f t="shared" si="36"/>
        <v>-3.1181447872259473E-5</v>
      </c>
      <c r="AU78">
        <f t="shared" si="23"/>
        <v>-7.8908153799187318E-5</v>
      </c>
      <c r="AW78">
        <v>75</v>
      </c>
      <c r="AX78">
        <f>IF(Z78&gt;0, (R78*SUMPRODUCT(K78:$K$98, X78:$X$98)-K78*$AZ$3)/Z78, 0)</f>
        <v>-1.9600868501217395E+34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-1.9540330942920185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-9.9691148592250131E-30</v>
      </c>
      <c r="AI79">
        <f t="shared" si="34"/>
        <v>-9.9691148592250131E-30</v>
      </c>
      <c r="AJ79">
        <f t="shared" si="35"/>
        <v>-1.9540330942920185</v>
      </c>
      <c r="AK79">
        <f t="shared" si="49"/>
        <v>-0.13678231660044132</v>
      </c>
      <c r="AL79">
        <f t="shared" si="26"/>
        <v>-2.0908154108924597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-1.8117024716384853E-33</v>
      </c>
      <c r="AR79">
        <f t="shared" si="36"/>
        <v>-1.8117024716384853E-33</v>
      </c>
      <c r="AS79">
        <f t="shared" si="36"/>
        <v>-3.5510941909916487E-4</v>
      </c>
      <c r="AT79">
        <f t="shared" si="36"/>
        <v>-2.4857659336941546E-5</v>
      </c>
      <c r="AU79">
        <f t="shared" si="23"/>
        <v>-3.7996707843610639E-4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18075.894773690336</v>
      </c>
      <c r="AO81" s="8">
        <f t="shared" si="50"/>
        <v>-1807.5894773690336</v>
      </c>
      <c r="AP81" s="8">
        <f t="shared" si="50"/>
        <v>-2815.2303914449708</v>
      </c>
      <c r="AQ81" s="8">
        <f t="shared" si="50"/>
        <v>-9600.2737069708182</v>
      </c>
      <c r="AR81" s="8">
        <f t="shared" si="50"/>
        <v>3852.8011979055118</v>
      </c>
      <c r="AS81" s="8">
        <f t="shared" si="50"/>
        <v>-2370.9482577751824</v>
      </c>
      <c r="AT81" s="8">
        <f t="shared" si="50"/>
        <v>1383.0531503688569</v>
      </c>
      <c r="AU81" s="8">
        <f t="shared" si="50"/>
        <v>2864.9060904991861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41940.549902581944</v>
      </c>
      <c r="K3">
        <v>1</v>
      </c>
      <c r="L3" s="2">
        <v>0</v>
      </c>
      <c r="O3">
        <f>$C$3</f>
        <v>41940.549902581944</v>
      </c>
      <c r="P3" s="2">
        <f>O3*C5</f>
        <v>4194.0549902581943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41940.549902581944</v>
      </c>
      <c r="AF3">
        <f t="shared" ref="AF3:AG34" si="4">-$Z3*P3</f>
        <v>-4194.0549902581943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35226.586708323754</v>
      </c>
      <c r="AJ3">
        <f t="shared" ref="AJ3:AJ66" si="7">AB3-AC3</f>
        <v>0</v>
      </c>
      <c r="AL3">
        <f t="shared" ref="AL3:AL34" si="8">SUM(AI3:AK3)</f>
        <v>35226.586708323754</v>
      </c>
      <c r="AN3">
        <f t="shared" ref="AN3:AU34" si="9">AE3*$K3</f>
        <v>41940.549902581944</v>
      </c>
      <c r="AO3">
        <f t="shared" si="9"/>
        <v>-4194.0549902581943</v>
      </c>
      <c r="AP3">
        <f t="shared" si="9"/>
        <v>-2519.9082039999998</v>
      </c>
      <c r="AQ3">
        <f t="shared" si="9"/>
        <v>0</v>
      </c>
      <c r="AR3">
        <f t="shared" si="9"/>
        <v>35226.586708323754</v>
      </c>
      <c r="AS3">
        <f t="shared" si="9"/>
        <v>0</v>
      </c>
      <c r="AT3">
        <f t="shared" si="9"/>
        <v>0</v>
      </c>
      <c r="AU3">
        <f t="shared" si="9"/>
        <v>35226.586708323754</v>
      </c>
      <c r="AW3">
        <v>0</v>
      </c>
      <c r="AX3">
        <f>IF(Z3&gt;0, (R3*SUMPRODUCT(K3:$K$98, X3:$X$98)-K3*$AZ$3)/Z3, 0)</f>
        <v>0</v>
      </c>
      <c r="AZ3">
        <f>C6*ABS(SUMPRODUCT(X4:X69, K4:K69))/1</f>
        <v>24809.580391797037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2736.4564628701428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2658.1693276925398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-2658.1693276925398</v>
      </c>
      <c r="AK4">
        <f>G4*SUM(AB4, AE4:AF4)</f>
        <v>0</v>
      </c>
      <c r="AL4">
        <f t="shared" si="8"/>
        <v>-4519.0639276925394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-1661.5130357142857</v>
      </c>
      <c r="AR4">
        <f t="shared" si="9"/>
        <v>-1661.5130357142857</v>
      </c>
      <c r="AS4">
        <f t="shared" si="9"/>
        <v>-2373.365471154053</v>
      </c>
      <c r="AT4">
        <f t="shared" si="9"/>
        <v>0</v>
      </c>
      <c r="AU4">
        <f t="shared" si="9"/>
        <v>-4034.8785068683387</v>
      </c>
      <c r="AW4">
        <v>1</v>
      </c>
      <c r="AX4">
        <f>IF(Z4&gt;0, (R4*SUMPRODUCT(K4:$K$98, X4:$X$98)-K4*$AZ$3)/Z4, 0)</f>
        <v>2736.4564628701428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</v>
      </c>
      <c r="S5">
        <f t="shared" si="1"/>
        <v>3584.4526071311589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2658.1693276925398</v>
      </c>
      <c r="AC5">
        <f t="shared" si="2"/>
        <v>3370.0217631323103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-2149.9623347792281</v>
      </c>
      <c r="AI5">
        <f t="shared" si="6"/>
        <v>-2196.9712107848386</v>
      </c>
      <c r="AJ5">
        <f t="shared" si="7"/>
        <v>-711.85243543977049</v>
      </c>
      <c r="AK5">
        <f>G5*SUM(AB5, AE5:AF5)</f>
        <v>186.0718529384778</v>
      </c>
      <c r="AL5">
        <f t="shared" si="8"/>
        <v>-2722.7517932861315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-1713.9368102512976</v>
      </c>
      <c r="AR5">
        <f t="shared" si="9"/>
        <v>-1751.4119983935254</v>
      </c>
      <c r="AS5">
        <f t="shared" si="9"/>
        <v>-567.484403252368</v>
      </c>
      <c r="AT5">
        <f t="shared" si="9"/>
        <v>148.33534194712834</v>
      </c>
      <c r="AU5">
        <f t="shared" si="9"/>
        <v>-2170.5610596987653</v>
      </c>
      <c r="AW5">
        <v>2</v>
      </c>
      <c r="AX5">
        <f>IF(Z5&gt;0, (R5*SUMPRODUCT(K5:$K$98, X5:$X$98)-K5*$AZ$3)/Z5, 0)</f>
        <v>3584.4526071311589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</v>
      </c>
      <c r="S6">
        <f t="shared" si="1"/>
        <v>4164.4921642472254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3370.0217631323103</v>
      </c>
      <c r="AC6">
        <f t="shared" si="2"/>
        <v>3775.1612664114109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-2426.3950070475116</v>
      </c>
      <c r="AI6">
        <f t="shared" si="6"/>
        <v>-2471.720596789542</v>
      </c>
      <c r="AJ6">
        <f t="shared" si="7"/>
        <v>-405.13950327910061</v>
      </c>
      <c r="AK6">
        <f>G6*SUM(AB6, AE6:AF6)</f>
        <v>235.90152341926174</v>
      </c>
      <c r="AL6">
        <f t="shared" si="8"/>
        <v>-2640.958576649381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-1727.0600394095009</v>
      </c>
      <c r="AR6">
        <f t="shared" si="9"/>
        <v>-1759.3218989083723</v>
      </c>
      <c r="AS6">
        <f t="shared" si="9"/>
        <v>-288.37029604300045</v>
      </c>
      <c r="AT6">
        <f t="shared" si="9"/>
        <v>167.91004479892328</v>
      </c>
      <c r="AU6">
        <f t="shared" si="9"/>
        <v>-1879.7821501524495</v>
      </c>
      <c r="AW6">
        <v>3</v>
      </c>
      <c r="AX6">
        <f>IF(Z6&gt;0, (R6*SUMPRODUCT(K6:$K$98, X6:$X$98)-K6*$AZ$3)/Z6, 0)</f>
        <v>4164.4921642472254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100000</v>
      </c>
      <c r="S7">
        <f t="shared" si="1"/>
        <v>4526.3576751515011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3775.1612664114109</v>
      </c>
      <c r="AC7">
        <f t="shared" si="2"/>
        <v>3940.1336497969187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-2696.0088652126924</v>
      </c>
      <c r="AI7">
        <f t="shared" si="6"/>
        <v>-2739.5331946246961</v>
      </c>
      <c r="AJ7">
        <f t="shared" si="7"/>
        <v>-164.97238338550778</v>
      </c>
      <c r="AK7">
        <f>G7*SUM(AB7, AE7:AF7)</f>
        <v>264.26128864879877</v>
      </c>
      <c r="AL7">
        <f t="shared" si="8"/>
        <v>-2640.2442893614052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-1713.3623733823599</v>
      </c>
      <c r="AR7">
        <f t="shared" si="9"/>
        <v>-1741.0228715741353</v>
      </c>
      <c r="AS7">
        <f t="shared" si="9"/>
        <v>-104.84293207902302</v>
      </c>
      <c r="AT7">
        <f t="shared" si="9"/>
        <v>167.94282635886904</v>
      </c>
      <c r="AU7">
        <f t="shared" si="9"/>
        <v>-1677.9229772942895</v>
      </c>
      <c r="AW7">
        <v>4</v>
      </c>
      <c r="AX7">
        <f>IF(Z7&gt;0, (R7*SUMPRODUCT(K7:$K$98, X7:$X$98)-K7*$AZ$3)/Z7, 0)</f>
        <v>4526.3576751515011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</v>
      </c>
      <c r="S8">
        <f t="shared" si="1"/>
        <v>4706.1475614404917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3940.1336497969187</v>
      </c>
      <c r="AC8">
        <f t="shared" si="2"/>
        <v>3916.085939624385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-2966.0355890000155</v>
      </c>
      <c r="AI8">
        <f t="shared" si="6"/>
        <v>-3007.6416573233992</v>
      </c>
      <c r="AJ8">
        <f t="shared" si="7"/>
        <v>24.047710172533698</v>
      </c>
      <c r="AK8">
        <f t="shared" ref="AK8:AK69" si="22">G8*SUM(AB8:AB8, AE8:AF8)</f>
        <v>275.80935548578435</v>
      </c>
      <c r="AL8">
        <f t="shared" si="8"/>
        <v>-2707.7845916650813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-1683.0082482157425</v>
      </c>
      <c r="AR8">
        <f t="shared" si="9"/>
        <v>-1706.6166487432934</v>
      </c>
      <c r="AS8">
        <f t="shared" si="9"/>
        <v>13.645316570432971</v>
      </c>
      <c r="AT8">
        <f t="shared" si="9"/>
        <v>156.50163536107203</v>
      </c>
      <c r="AU8">
        <f t="shared" si="9"/>
        <v>-1536.4696968117885</v>
      </c>
      <c r="AW8">
        <v>5</v>
      </c>
      <c r="AX8">
        <f>IF(Z8&gt;0, (R8*SUMPRODUCT(K8:$K$98, X8:$X$98)-K8*$AZ$3)/Z8, 0)</f>
        <v>4706.1475614404917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</v>
      </c>
      <c r="S9">
        <f t="shared" si="1"/>
        <v>4729.1513113892379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3916.085939624385</v>
      </c>
      <c r="AC9">
        <f t="shared" si="2"/>
        <v>3741.3943549888386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-3266.5738055385045</v>
      </c>
      <c r="AI9">
        <f t="shared" si="6"/>
        <v>-3306.1305262758851</v>
      </c>
      <c r="AJ9">
        <f t="shared" si="7"/>
        <v>174.69158463554641</v>
      </c>
      <c r="AK9">
        <f t="shared" si="22"/>
        <v>274.12601577370697</v>
      </c>
      <c r="AL9">
        <f t="shared" si="8"/>
        <v>-2857.3129258666318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-1654.9479495084399</v>
      </c>
      <c r="AR9">
        <f t="shared" si="9"/>
        <v>-1674.9886152857173</v>
      </c>
      <c r="AS9">
        <f t="shared" si="9"/>
        <v>88.504193384149701</v>
      </c>
      <c r="AT9">
        <f t="shared" si="9"/>
        <v>138.88077071530509</v>
      </c>
      <c r="AU9">
        <f t="shared" si="9"/>
        <v>-1447.6036511862626</v>
      </c>
      <c r="AW9">
        <v>6</v>
      </c>
      <c r="AX9">
        <f>IF(Z9&gt;0, (R9*SUMPRODUCT(K9:$K$98, X9:$X$98)-K9*$AZ$3)/Z9, 0)</f>
        <v>4729.1513113892379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</v>
      </c>
      <c r="S10">
        <f t="shared" si="1"/>
        <v>4591.0481340387387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3741.3943549888386</v>
      </c>
      <c r="AC10">
        <f t="shared" si="2"/>
        <v>3433.1577122484396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-3542.9187370189375</v>
      </c>
      <c r="AI10">
        <f t="shared" si="6"/>
        <v>-3580.308431180435</v>
      </c>
      <c r="AJ10">
        <f t="shared" si="7"/>
        <v>308.23664274039902</v>
      </c>
      <c r="AK10">
        <f t="shared" si="22"/>
        <v>261.89760484921874</v>
      </c>
      <c r="AL10">
        <f t="shared" si="8"/>
        <v>-3010.1741835908174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-1602.6365106928943</v>
      </c>
      <c r="AR10">
        <f t="shared" si="9"/>
        <v>-1619.5497095085341</v>
      </c>
      <c r="AS10">
        <f t="shared" si="9"/>
        <v>139.43060348169789</v>
      </c>
      <c r="AT10">
        <f t="shared" si="9"/>
        <v>118.4691760521559</v>
      </c>
      <c r="AU10">
        <f t="shared" si="9"/>
        <v>-1361.6499299746804</v>
      </c>
      <c r="AW10">
        <v>7</v>
      </c>
      <c r="AX10">
        <f>IF(Z10&gt;0, (R10*SUMPRODUCT(K10:$K$98, X10:$X$98)-K10*$AZ$3)/Z10, 0)</f>
        <v>4591.0481340387387</v>
      </c>
    </row>
    <row r="11" spans="1:52" x14ac:dyDescent="0.25">
      <c r="A11" t="s">
        <v>33</v>
      </c>
      <c r="C11" s="12">
        <f>AU71</f>
        <v>9361.58245276458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</v>
      </c>
      <c r="S11">
        <f t="shared" si="1"/>
        <v>4316.0581058674679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3433.1577122484396</v>
      </c>
      <c r="AC11">
        <f t="shared" si="2"/>
        <v>3032.9420111698655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-3760.4827731557757</v>
      </c>
      <c r="AI11">
        <f t="shared" si="6"/>
        <v>-3795.6183289890805</v>
      </c>
      <c r="AJ11">
        <f t="shared" si="7"/>
        <v>400.21570107857406</v>
      </c>
      <c r="AK11">
        <f t="shared" si="22"/>
        <v>240.32103985739079</v>
      </c>
      <c r="AL11">
        <f t="shared" si="8"/>
        <v>-3155.0815880531159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-1518.7959211829648</v>
      </c>
      <c r="AR11">
        <f t="shared" si="9"/>
        <v>-1532.9865828897691</v>
      </c>
      <c r="AS11">
        <f t="shared" si="9"/>
        <v>161.6404092396408</v>
      </c>
      <c r="AT11">
        <f t="shared" si="9"/>
        <v>97.061637328961638</v>
      </c>
      <c r="AU11">
        <f t="shared" si="9"/>
        <v>-1274.2845363211668</v>
      </c>
      <c r="AW11">
        <v>8</v>
      </c>
      <c r="AX11">
        <f>IF(Z11&gt;0, (R11*SUMPRODUCT(K11:$K$98, X11:$X$98)-K11*$AZ$3)/Z11, 0)</f>
        <v>4316.0581058674679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</v>
      </c>
      <c r="S12">
        <f t="shared" si="1"/>
        <v>3944.1756768025357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3032.9420111698655</v>
      </c>
      <c r="AC12">
        <f t="shared" si="2"/>
        <v>2587.7360985711202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-3959.3529157122957</v>
      </c>
      <c r="AI12">
        <f t="shared" si="6"/>
        <v>-3992.157439529411</v>
      </c>
      <c r="AJ12">
        <f t="shared" si="7"/>
        <v>445.20591259874527</v>
      </c>
      <c r="AK12">
        <f t="shared" si="22"/>
        <v>212.3059407818906</v>
      </c>
      <c r="AL12">
        <f t="shared" si="8"/>
        <v>-3334.6455861487752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-1427.7823538459011</v>
      </c>
      <c r="AR12">
        <f t="shared" si="9"/>
        <v>-1439.6119939990999</v>
      </c>
      <c r="AS12">
        <f t="shared" si="9"/>
        <v>160.5457152641805</v>
      </c>
      <c r="AT12">
        <f t="shared" si="9"/>
        <v>76.559650609095328</v>
      </c>
      <c r="AU12">
        <f t="shared" si="9"/>
        <v>-1202.5066281258241</v>
      </c>
      <c r="AW12">
        <v>9</v>
      </c>
      <c r="AX12">
        <f>IF(Z12&gt;0, (R12*SUMPRODUCT(K12:$K$98, X12:$X$98)-K12*$AZ$3)/Z12, 0)</f>
        <v>3944.1756768025357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</v>
      </c>
      <c r="S13">
        <f t="shared" si="1"/>
        <v>3482.4727344017656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2587.7360985711202</v>
      </c>
      <c r="AC13">
        <f t="shared" si="2"/>
        <v>2118.5162523896952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-4119.2790801870879</v>
      </c>
      <c r="AI13">
        <f t="shared" si="6"/>
        <v>-4149.6959192259383</v>
      </c>
      <c r="AJ13">
        <f t="shared" si="7"/>
        <v>469.21984618142505</v>
      </c>
      <c r="AK13">
        <f t="shared" si="22"/>
        <v>181.14152689997843</v>
      </c>
      <c r="AL13">
        <f t="shared" si="8"/>
        <v>-3499.3345461445347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-1326.297617868182</v>
      </c>
      <c r="AR13">
        <f t="shared" si="9"/>
        <v>-1336.0910259803788</v>
      </c>
      <c r="AS13">
        <f t="shared" si="9"/>
        <v>151.07623254762197</v>
      </c>
      <c r="AT13">
        <f t="shared" si="9"/>
        <v>58.322723696966683</v>
      </c>
      <c r="AU13">
        <f t="shared" si="9"/>
        <v>-1126.6920697357903</v>
      </c>
      <c r="AW13">
        <v>10</v>
      </c>
      <c r="AX13">
        <f>IF(Z13&gt;0, (R13*SUMPRODUCT(K13:$K$98, X13:$X$98)-K13*$AZ$3)/Z13, 0)</f>
        <v>3482.4727344017656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</v>
      </c>
      <c r="S14">
        <f t="shared" si="1"/>
        <v>2944.593544830565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2118.5162523896952</v>
      </c>
      <c r="AC14">
        <f t="shared" si="2"/>
        <v>1648.0780163647933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-4255.714546295012</v>
      </c>
      <c r="AI14">
        <f t="shared" si="6"/>
        <v>-4283.6993596703269</v>
      </c>
      <c r="AJ14">
        <f t="shared" si="7"/>
        <v>470.43823602490193</v>
      </c>
      <c r="AK14">
        <f t="shared" si="22"/>
        <v>148.29613766727869</v>
      </c>
      <c r="AL14">
        <f t="shared" si="8"/>
        <v>-3664.9649859781462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-1223.4162379256343</v>
      </c>
      <c r="AR14">
        <f t="shared" si="9"/>
        <v>-1231.4612030487028</v>
      </c>
      <c r="AS14">
        <f t="shared" si="9"/>
        <v>135.23975131156735</v>
      </c>
      <c r="AT14">
        <f t="shared" si="9"/>
        <v>42.631595909493882</v>
      </c>
      <c r="AU14">
        <f t="shared" si="9"/>
        <v>-1053.5898558276415</v>
      </c>
      <c r="AW14">
        <v>11</v>
      </c>
      <c r="AX14">
        <f>IF(Z14&gt;0, (R14*SUMPRODUCT(K14:$K$98, X14:$X$98)-K14*$AZ$3)/Z14, 0)</f>
        <v>2944.593544830565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</v>
      </c>
      <c r="S15">
        <f t="shared" si="1"/>
        <v>2329.5820937028902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1648.0780163647933</v>
      </c>
      <c r="AC15">
        <f t="shared" si="2"/>
        <v>1188.8219407992319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-4378.3766257705038</v>
      </c>
      <c r="AI15">
        <f t="shared" si="6"/>
        <v>-4403.8924026991799</v>
      </c>
      <c r="AJ15">
        <f t="shared" si="7"/>
        <v>459.25607556556133</v>
      </c>
      <c r="AK15">
        <f t="shared" si="22"/>
        <v>115.36546114553553</v>
      </c>
      <c r="AL15">
        <f t="shared" si="8"/>
        <v>-3829.2708659880832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-1123.8202273695629</v>
      </c>
      <c r="AR15">
        <f t="shared" si="9"/>
        <v>-1130.3694917843047</v>
      </c>
      <c r="AS15">
        <f t="shared" si="9"/>
        <v>117.87959588152506</v>
      </c>
      <c r="AT15">
        <f t="shared" si="9"/>
        <v>29.611440462218003</v>
      </c>
      <c r="AU15">
        <f t="shared" si="9"/>
        <v>-982.87845544056165</v>
      </c>
      <c r="AW15">
        <v>12</v>
      </c>
      <c r="AX15">
        <f>IF(Z15&gt;0, (R15*SUMPRODUCT(K15:$K$98, X15:$X$98)-K15*$AZ$3)/Z15, 0)</f>
        <v>2329.5820937028902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</v>
      </c>
      <c r="S16">
        <f t="shared" si="1"/>
        <v>1621.7947822415374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1188.8219407992319</v>
      </c>
      <c r="AC16">
        <f t="shared" si="2"/>
        <v>747.28757267973469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-4443.4249688752188</v>
      </c>
      <c r="AI16">
        <f t="shared" si="6"/>
        <v>-4466.463875550171</v>
      </c>
      <c r="AJ16">
        <f t="shared" si="7"/>
        <v>441.53436811949723</v>
      </c>
      <c r="AK16">
        <f t="shared" si="22"/>
        <v>83.217535855946238</v>
      </c>
      <c r="AL16">
        <f t="shared" si="8"/>
        <v>-3941.7119715747276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-1018.3183186445617</v>
      </c>
      <c r="AR16">
        <f t="shared" si="9"/>
        <v>-1023.5982414232702</v>
      </c>
      <c r="AS16">
        <f t="shared" si="9"/>
        <v>101.1882812282639</v>
      </c>
      <c r="AT16">
        <f t="shared" si="9"/>
        <v>19.071311384385041</v>
      </c>
      <c r="AU16">
        <f t="shared" si="9"/>
        <v>-903.33864881062129</v>
      </c>
      <c r="AW16">
        <v>13</v>
      </c>
      <c r="AX16">
        <f>IF(Z16&gt;0, (R16*SUMPRODUCT(K16:$K$98, X16:$X$98)-K16*$AZ$3)/Z16, 0)</f>
        <v>1621.7947822415374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</v>
      </c>
      <c r="S17">
        <f t="shared" si="1"/>
        <v>821.3169877777525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747.28757267973469</v>
      </c>
      <c r="AC17">
        <f t="shared" si="2"/>
        <v>338.15305693701612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-4444.9832597100767</v>
      </c>
      <c r="AI17">
        <f t="shared" si="6"/>
        <v>-4465.5692856884243</v>
      </c>
      <c r="AJ17">
        <f t="shared" si="7"/>
        <v>409.13451574271858</v>
      </c>
      <c r="AK17">
        <f t="shared" si="22"/>
        <v>52.310130087581435</v>
      </c>
      <c r="AL17">
        <f t="shared" si="8"/>
        <v>-4004.1246398581243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-909.53164168270257</v>
      </c>
      <c r="AR17">
        <f t="shared" si="9"/>
        <v>-913.74395046089819</v>
      </c>
      <c r="AS17">
        <f t="shared" si="9"/>
        <v>83.717027945973385</v>
      </c>
      <c r="AT17">
        <f t="shared" si="9"/>
        <v>10.703689016434435</v>
      </c>
      <c r="AU17">
        <f t="shared" si="9"/>
        <v>-819.32323349849037</v>
      </c>
      <c r="AW17">
        <v>14</v>
      </c>
      <c r="AX17">
        <f>IF(Z17&gt;0, (R17*SUMPRODUCT(K17:$K$98, X17:$X$98)-K17*$AZ$3)/Z17, 0)</f>
        <v>821.3169877777525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</v>
      </c>
      <c r="S18">
        <f t="shared" si="1"/>
        <v>-75.549518953234866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338.15305693701612</v>
      </c>
      <c r="AC18">
        <f t="shared" si="2"/>
        <v>-27.464475011897779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-4407.3865177851367</v>
      </c>
      <c r="AI18">
        <f t="shared" si="6"/>
        <v>-4425.5629902448081</v>
      </c>
      <c r="AJ18">
        <f t="shared" si="7"/>
        <v>365.61753194891389</v>
      </c>
      <c r="AK18">
        <f t="shared" si="22"/>
        <v>23.670713985591131</v>
      </c>
      <c r="AL18">
        <f t="shared" si="8"/>
        <v>-4036.274744310303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-805.21303874558294</v>
      </c>
      <c r="AR18">
        <f t="shared" si="9"/>
        <v>-808.53381230693651</v>
      </c>
      <c r="AS18">
        <f t="shared" si="9"/>
        <v>66.796956139710502</v>
      </c>
      <c r="AT18">
        <f t="shared" si="9"/>
        <v>4.3245509466216934</v>
      </c>
      <c r="AU18">
        <f t="shared" si="9"/>
        <v>-737.41230522060437</v>
      </c>
      <c r="AW18">
        <v>15</v>
      </c>
      <c r="AX18">
        <f>IF(Z18&gt;0, (R18*SUMPRODUCT(K18:$K$98, X18:$X$98)-K18*$AZ$3)/Z18, 0)</f>
        <v>-75.549518953234866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</v>
      </c>
      <c r="S19">
        <f t="shared" si="1"/>
        <v>-1096.0028354654266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-27.464475011897779</v>
      </c>
      <c r="AC19">
        <f t="shared" si="2"/>
        <v>-347.0399157808834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-4325.2714961502479</v>
      </c>
      <c r="AI19">
        <f t="shared" si="6"/>
        <v>-4341.1035681372477</v>
      </c>
      <c r="AJ19">
        <f t="shared" si="7"/>
        <v>319.57544076898563</v>
      </c>
      <c r="AK19">
        <f t="shared" si="22"/>
        <v>-1.9225132508328446</v>
      </c>
      <c r="AL19">
        <f t="shared" si="8"/>
        <v>-4023.4506406190949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-705.54547437433916</v>
      </c>
      <c r="AR19">
        <f t="shared" si="9"/>
        <v>-708.12802826727716</v>
      </c>
      <c r="AS19">
        <f t="shared" si="9"/>
        <v>52.129676982457362</v>
      </c>
      <c r="AT19">
        <f t="shared" si="9"/>
        <v>-0.31360355639110937</v>
      </c>
      <c r="AU19">
        <f t="shared" si="9"/>
        <v>-656.31195484121088</v>
      </c>
      <c r="AW19">
        <v>16</v>
      </c>
      <c r="AX19">
        <f>IF(Z19&gt;0, (R19*SUMPRODUCT(K19:$K$98, X19:$X$98)-K19*$AZ$3)/Z19, 0)</f>
        <v>-1096.0028354654266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</v>
      </c>
      <c r="S20">
        <f t="shared" si="1"/>
        <v>-2280.0482179628984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-347.0399157808834</v>
      </c>
      <c r="AC20">
        <f t="shared" si="2"/>
        <v>-618.98039196183117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-4199.8138544617641</v>
      </c>
      <c r="AI20">
        <f t="shared" si="6"/>
        <v>-4213.3876988016627</v>
      </c>
      <c r="AJ20">
        <f t="shared" si="7"/>
        <v>271.94047618094777</v>
      </c>
      <c r="AK20">
        <f t="shared" si="22"/>
        <v>-24.292794104661841</v>
      </c>
      <c r="AL20">
        <f t="shared" si="8"/>
        <v>-3965.7400167253768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-611.67912086714784</v>
      </c>
      <c r="AR20">
        <f t="shared" si="9"/>
        <v>-613.65607447993614</v>
      </c>
      <c r="AS20">
        <f t="shared" si="9"/>
        <v>39.606591425912946</v>
      </c>
      <c r="AT20">
        <f t="shared" si="9"/>
        <v>-3.5381079867527898</v>
      </c>
      <c r="AU20">
        <f t="shared" si="9"/>
        <v>-577.58759104077603</v>
      </c>
      <c r="AW20">
        <v>17</v>
      </c>
      <c r="AX20">
        <f>IF(Z20&gt;0, (R20*SUMPRODUCT(K20:$K$98, X20:$X$98)-K20*$AZ$3)/Z20, 0)</f>
        <v>-2280.0482179628984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</v>
      </c>
      <c r="S21">
        <f t="shared" si="1"/>
        <v>-3691.8953204459667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-618.98039196183117</v>
      </c>
      <c r="AC21">
        <f t="shared" si="2"/>
        <v>-843.51219301345145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-4028.5381782565682</v>
      </c>
      <c r="AI21">
        <f t="shared" si="6"/>
        <v>-4039.9620150639394</v>
      </c>
      <c r="AJ21">
        <f t="shared" si="7"/>
        <v>224.53180105162028</v>
      </c>
      <c r="AK21">
        <f t="shared" si="22"/>
        <v>-43.328627437328187</v>
      </c>
      <c r="AL21">
        <f t="shared" si="8"/>
        <v>-3858.7588414496472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-523.86945347203789</v>
      </c>
      <c r="AR21">
        <f t="shared" si="9"/>
        <v>-525.35500452803444</v>
      </c>
      <c r="AS21">
        <f t="shared" si="9"/>
        <v>29.198023377032865</v>
      </c>
      <c r="AT21">
        <f t="shared" si="9"/>
        <v>-5.6344369522916926</v>
      </c>
      <c r="AU21">
        <f t="shared" si="9"/>
        <v>-501.79141810329327</v>
      </c>
      <c r="AW21">
        <v>18</v>
      </c>
      <c r="AX21">
        <f>IF(Z21&gt;0, (R21*SUMPRODUCT(K21:$K$98, X21:$X$98)-K21*$AZ$3)/Z21, 0)</f>
        <v>-3691.8953204459667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</v>
      </c>
      <c r="S22">
        <f t="shared" si="1"/>
        <v>-5430.6991084787314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-843.51219301345145</v>
      </c>
      <c r="AC22">
        <f t="shared" si="2"/>
        <v>-1021.7143966501976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-3805.516057003827</v>
      </c>
      <c r="AI22">
        <f t="shared" si="6"/>
        <v>-3814.9228974146226</v>
      </c>
      <c r="AJ22">
        <f t="shared" si="7"/>
        <v>178.20220363674616</v>
      </c>
      <c r="AK22">
        <f t="shared" si="22"/>
        <v>-59.045853510941605</v>
      </c>
      <c r="AL22">
        <f t="shared" si="8"/>
        <v>-3695.7665472888179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-441.84620378326741</v>
      </c>
      <c r="AR22">
        <f t="shared" si="9"/>
        <v>-442.93840170408697</v>
      </c>
      <c r="AS22">
        <f t="shared" si="9"/>
        <v>20.690483499024133</v>
      </c>
      <c r="AT22">
        <f t="shared" si="9"/>
        <v>-6.8556237398964219</v>
      </c>
      <c r="AU22">
        <f t="shared" si="9"/>
        <v>-429.10354194495926</v>
      </c>
      <c r="AW22">
        <v>19</v>
      </c>
      <c r="AX22">
        <f>IF(Z22&gt;0, (R22*SUMPRODUCT(K22:$K$98, X22:$X$98)-K22*$AZ$3)/Z22, 0)</f>
        <v>-5430.6991084787314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</v>
      </c>
      <c r="S23">
        <f t="shared" si="1"/>
        <v>-7656.2556316975115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-1021.7143966501976</v>
      </c>
      <c r="AC23">
        <f t="shared" si="2"/>
        <v>-1154.92912736624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-3540.7665069304076</v>
      </c>
      <c r="AI23">
        <f t="shared" si="6"/>
        <v>-3548.30889568363</v>
      </c>
      <c r="AJ23">
        <f t="shared" si="7"/>
        <v>133.21473071604237</v>
      </c>
      <c r="AK23">
        <f t="shared" si="22"/>
        <v>-71.520007765513839</v>
      </c>
      <c r="AL23">
        <f t="shared" si="8"/>
        <v>-3486.6141727331019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-367.05980967952394</v>
      </c>
      <c r="AR23">
        <f t="shared" si="9"/>
        <v>-367.84170472255147</v>
      </c>
      <c r="AS23">
        <f t="shared" si="9"/>
        <v>13.809940194427119</v>
      </c>
      <c r="AT23">
        <f t="shared" si="9"/>
        <v>-7.4142478435965282</v>
      </c>
      <c r="AU23">
        <f t="shared" si="9"/>
        <v>-361.44601237172094</v>
      </c>
      <c r="AW23">
        <v>20</v>
      </c>
      <c r="AX23">
        <f>IF(Z23&gt;0, (R23*SUMPRODUCT(K23:$K$98, X23:$X$98)-K23*$AZ$3)/Z23, 0)</f>
        <v>-7656.2556316975115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</v>
      </c>
      <c r="S24">
        <f t="shared" si="1"/>
        <v>-10636.434368128723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-1154.92912736624</v>
      </c>
      <c r="AC24">
        <f t="shared" si="2"/>
        <v>-1246.4251218071706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-3215.4808727857676</v>
      </c>
      <c r="AI24">
        <f t="shared" si="6"/>
        <v>-3221.3400972150648</v>
      </c>
      <c r="AJ24">
        <f t="shared" si="7"/>
        <v>91.495994440930644</v>
      </c>
      <c r="AK24">
        <f t="shared" si="22"/>
        <v>-80.845038915636806</v>
      </c>
      <c r="AL24">
        <f t="shared" si="8"/>
        <v>-3210.6891416897711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-297.62366094690071</v>
      </c>
      <c r="AR24">
        <f t="shared" si="9"/>
        <v>-298.16598848481766</v>
      </c>
      <c r="AS24">
        <f t="shared" si="9"/>
        <v>8.468833715653501</v>
      </c>
      <c r="AT24">
        <f t="shared" si="9"/>
        <v>-7.4829854082200233</v>
      </c>
      <c r="AU24">
        <f t="shared" si="9"/>
        <v>-297.1801401773842</v>
      </c>
      <c r="AW24">
        <v>21</v>
      </c>
      <c r="AX24">
        <f>IF(Z24&gt;0, (R24*SUMPRODUCT(K24:$K$98, X24:$X$98)-K24*$AZ$3)/Z24, 0)</f>
        <v>-10636.434368128723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</v>
      </c>
      <c r="S25">
        <f t="shared" si="1"/>
        <v>-14804.83326848286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-1246.4251218071706</v>
      </c>
      <c r="AC25">
        <f t="shared" si="2"/>
        <v>-1298.0096620053268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-2833.7920286041294</v>
      </c>
      <c r="AI25">
        <f t="shared" si="6"/>
        <v>-2838.1757647748318</v>
      </c>
      <c r="AJ25">
        <f t="shared" si="7"/>
        <v>51.584540198156219</v>
      </c>
      <c r="AK25">
        <f t="shared" si="22"/>
        <v>-87.24975852650195</v>
      </c>
      <c r="AL25">
        <f t="shared" si="8"/>
        <v>-2873.8409831031777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-234.19168727425978</v>
      </c>
      <c r="AR25">
        <f t="shared" si="9"/>
        <v>-234.55397023645997</v>
      </c>
      <c r="AS25">
        <f t="shared" si="9"/>
        <v>4.2630759012416961</v>
      </c>
      <c r="AT25">
        <f t="shared" si="9"/>
        <v>-7.2105390788533636</v>
      </c>
      <c r="AU25">
        <f t="shared" si="9"/>
        <v>-237.50143341407164</v>
      </c>
      <c r="AW25">
        <v>22</v>
      </c>
      <c r="AX25">
        <f>IF(Z25&gt;0, (R25*SUMPRODUCT(K25:$K$98, X25:$X$98)-K25*$AZ$3)/Z25, 0)</f>
        <v>-14804.83326848286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</v>
      </c>
      <c r="S26">
        <f t="shared" si="1"/>
        <v>-20935.613112835599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-1298.0096620053268</v>
      </c>
      <c r="AC26">
        <f t="shared" si="2"/>
        <v>-1312.5235628967789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-2410.4633700623826</v>
      </c>
      <c r="AI26">
        <f t="shared" si="6"/>
        <v>-2413.598037186347</v>
      </c>
      <c r="AJ26">
        <f t="shared" si="7"/>
        <v>14.513900891452067</v>
      </c>
      <c r="AK26">
        <f t="shared" si="22"/>
        <v>-90.860676340372891</v>
      </c>
      <c r="AL26">
        <f t="shared" si="8"/>
        <v>-2489.9448126352677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-177.86316446099821</v>
      </c>
      <c r="AR26">
        <f t="shared" si="9"/>
        <v>-178.09446513999825</v>
      </c>
      <c r="AS26">
        <f t="shared" si="9"/>
        <v>1.0709510765808312</v>
      </c>
      <c r="AT26">
        <f t="shared" si="9"/>
        <v>-6.7044235642323953</v>
      </c>
      <c r="AU26">
        <f t="shared" si="9"/>
        <v>-183.72793762764979</v>
      </c>
      <c r="AW26">
        <v>23</v>
      </c>
      <c r="AX26">
        <f>IF(Z26&gt;0, (R26*SUMPRODUCT(K26:$K$98, X26:$X$98)-K26*$AZ$3)/Z26, 0)</f>
        <v>-20935.613112835599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</v>
      </c>
      <c r="S27">
        <f t="shared" si="1"/>
        <v>-30446.358934091873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-1312.5235628967789</v>
      </c>
      <c r="AC27">
        <f t="shared" si="2"/>
        <v>-1294.2458466588416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-1955.735733305047</v>
      </c>
      <c r="AI27">
        <f t="shared" si="6"/>
        <v>-1957.861185891119</v>
      </c>
      <c r="AJ27">
        <f t="shared" si="7"/>
        <v>-18.277716237937284</v>
      </c>
      <c r="AK27">
        <f t="shared" si="22"/>
        <v>-91.876649402774532</v>
      </c>
      <c r="AL27">
        <f t="shared" si="8"/>
        <v>-2068.0155515318306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-128.84798368444731</v>
      </c>
      <c r="AR27">
        <f t="shared" si="9"/>
        <v>-128.98801297136404</v>
      </c>
      <c r="AS27">
        <f t="shared" si="9"/>
        <v>-1.2041743899800039</v>
      </c>
      <c r="AT27">
        <f t="shared" si="9"/>
        <v>-6.0530269103509395</v>
      </c>
      <c r="AU27">
        <f t="shared" si="9"/>
        <v>-136.24521427169498</v>
      </c>
      <c r="AW27">
        <v>24</v>
      </c>
      <c r="AX27">
        <f>IF(Z27&gt;0, (R27*SUMPRODUCT(K27:$K$98, X27:$X$98)-K27*$AZ$3)/Z27, 0)</f>
        <v>-30446.358934091873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</v>
      </c>
      <c r="S28">
        <f t="shared" si="1"/>
        <v>-46098.628024122692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-1294.2458466588416</v>
      </c>
      <c r="AC28">
        <f t="shared" si="2"/>
        <v>-1247.9680440049538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-1501.2265201648113</v>
      </c>
      <c r="AI28">
        <f t="shared" si="6"/>
        <v>-1502.5801049649401</v>
      </c>
      <c r="AJ28">
        <f t="shared" si="7"/>
        <v>-46.277802653887875</v>
      </c>
      <c r="AK28">
        <f t="shared" si="22"/>
        <v>-90.597209266118924</v>
      </c>
      <c r="AL28">
        <f t="shared" si="8"/>
        <v>-1639.4551168849468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-88.307107800027694</v>
      </c>
      <c r="AR28">
        <f t="shared" si="9"/>
        <v>-88.386730133670142</v>
      </c>
      <c r="AS28">
        <f t="shared" si="9"/>
        <v>-2.7222133720743442</v>
      </c>
      <c r="AT28">
        <f t="shared" si="9"/>
        <v>-5.3292274134395887</v>
      </c>
      <c r="AU28">
        <f t="shared" si="9"/>
        <v>-96.438170919184074</v>
      </c>
      <c r="AW28">
        <v>25</v>
      </c>
      <c r="AX28">
        <f>IF(Z28&gt;0, (R28*SUMPRODUCT(K28:$K$98, X28:$X$98)-K28*$AZ$3)/Z28, 0)</f>
        <v>-46098.628024122692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</v>
      </c>
      <c r="S29">
        <f t="shared" si="1"/>
        <v>-73638.48801751346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-1247.9680440049538</v>
      </c>
      <c r="AC29">
        <f t="shared" si="2"/>
        <v>-1179.9128425743249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-1077.7933562670351</v>
      </c>
      <c r="AI29">
        <f t="shared" si="6"/>
        <v>-1078.5945085410292</v>
      </c>
      <c r="AJ29">
        <f t="shared" si="7"/>
        <v>-68.055201430628813</v>
      </c>
      <c r="AK29">
        <f t="shared" si="22"/>
        <v>-87.357763080346771</v>
      </c>
      <c r="AL29">
        <f t="shared" si="8"/>
        <v>-1234.0074730520048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-56.6065794604269</v>
      </c>
      <c r="AR29">
        <f t="shared" si="9"/>
        <v>-56.648656626327075</v>
      </c>
      <c r="AS29">
        <f t="shared" si="9"/>
        <v>-3.5743142644904013</v>
      </c>
      <c r="AT29">
        <f t="shared" si="9"/>
        <v>-4.5881004262449858</v>
      </c>
      <c r="AU29">
        <f t="shared" si="9"/>
        <v>-64.811071317062456</v>
      </c>
      <c r="AW29">
        <v>26</v>
      </c>
      <c r="AX29">
        <f>IF(Z29&gt;0, (R29*SUMPRODUCT(K29:$K$98, X29:$X$98)-K29*$AZ$3)/Z29, 0)</f>
        <v>-73638.48801751346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</v>
      </c>
      <c r="S30">
        <f t="shared" si="1"/>
        <v>-126203.58686348845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-1179.9128425743249</v>
      </c>
      <c r="AC30">
        <f t="shared" si="2"/>
        <v>-1096.9102173645231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-717.12219838244414</v>
      </c>
      <c r="AI30">
        <f t="shared" si="6"/>
        <v>-717.55677803450703</v>
      </c>
      <c r="AJ30">
        <f t="shared" si="7"/>
        <v>-83.002625209801863</v>
      </c>
      <c r="AK30">
        <f t="shared" si="22"/>
        <v>-82.593898980202752</v>
      </c>
      <c r="AL30">
        <f t="shared" si="8"/>
        <v>-883.15330222451166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-33.628427065430927</v>
      </c>
      <c r="AR30">
        <f t="shared" si="9"/>
        <v>-33.648806061042116</v>
      </c>
      <c r="AS30">
        <f t="shared" si="9"/>
        <v>-3.8922902322688064</v>
      </c>
      <c r="AT30">
        <f t="shared" si="9"/>
        <v>-3.8731235961880865</v>
      </c>
      <c r="AU30">
        <f t="shared" si="9"/>
        <v>-41.414219889499009</v>
      </c>
      <c r="AW30">
        <v>27</v>
      </c>
      <c r="AX30">
        <f>IF(Z30&gt;0, (R30*SUMPRODUCT(K30:$K$98, X30:$X$98)-K30*$AZ$3)/Z30, 0)</f>
        <v>-126203.58686348845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</v>
      </c>
      <c r="S31">
        <f t="shared" si="1"/>
        <v>-237721.82529337972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-1096.9102173645231</v>
      </c>
      <c r="AC31">
        <f t="shared" si="2"/>
        <v>-1005.8875688315353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-437.33131307393109</v>
      </c>
      <c r="AI31">
        <f t="shared" si="6"/>
        <v>-437.54288127293643</v>
      </c>
      <c r="AJ31">
        <f t="shared" si="7"/>
        <v>-91.022648532987773</v>
      </c>
      <c r="AK31">
        <f t="shared" si="22"/>
        <v>-76.783715215516622</v>
      </c>
      <c r="AL31">
        <f t="shared" si="8"/>
        <v>-605.34924502144077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-18.310741827230615</v>
      </c>
      <c r="AR31">
        <f t="shared" si="9"/>
        <v>-18.319600032794742</v>
      </c>
      <c r="AS31">
        <f t="shared" si="9"/>
        <v>-3.8110516395530438</v>
      </c>
      <c r="AT31">
        <f t="shared" si="9"/>
        <v>-3.2148779285082765</v>
      </c>
      <c r="AU31">
        <f t="shared" si="9"/>
        <v>-25.345529600856061</v>
      </c>
      <c r="AW31">
        <v>28</v>
      </c>
      <c r="AX31">
        <f>IF(Z31&gt;0, (R31*SUMPRODUCT(K31:$K$98, X31:$X$98)-K31*$AZ$3)/Z31, 0)</f>
        <v>-237721.82529337972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</v>
      </c>
      <c r="S32">
        <f t="shared" si="1"/>
        <v>-508427.93512275396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-1005.8875688315353</v>
      </c>
      <c r="AC32">
        <f t="shared" si="2"/>
        <v>-912.90270744589213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-239.35103150989693</v>
      </c>
      <c r="AI32">
        <f t="shared" si="6"/>
        <v>-239.44080851115723</v>
      </c>
      <c r="AJ32">
        <f t="shared" si="7"/>
        <v>-92.984861385643171</v>
      </c>
      <c r="AK32">
        <f t="shared" si="22"/>
        <v>-70.412129818207475</v>
      </c>
      <c r="AL32">
        <f t="shared" si="8"/>
        <v>-402.83779971500786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-8.9477253715548706</v>
      </c>
      <c r="AR32">
        <f t="shared" si="9"/>
        <v>-8.9510815298588131</v>
      </c>
      <c r="AS32">
        <f t="shared" si="9"/>
        <v>-3.4760786203523413</v>
      </c>
      <c r="AT32">
        <f t="shared" si="9"/>
        <v>-2.632235994410324</v>
      </c>
      <c r="AU32">
        <f t="shared" si="9"/>
        <v>-15.059396144621477</v>
      </c>
      <c r="AW32">
        <v>29</v>
      </c>
      <c r="AX32">
        <f>IF(Z32&gt;0, (R32*SUMPRODUCT(K32:$K$98, X32:$X$98)-K32*$AZ$3)/Z32, 0)</f>
        <v>-508427.93512275396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</v>
      </c>
      <c r="S33">
        <f t="shared" si="1"/>
        <v>-1294484.3635981111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-912.90270744589213</v>
      </c>
      <c r="AC33">
        <f t="shared" si="2"/>
        <v>-822.47935852023841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-114.22124399754165</v>
      </c>
      <c r="AI33">
        <f t="shared" si="6"/>
        <v>-114.25301260679059</v>
      </c>
      <c r="AJ33">
        <f t="shared" si="7"/>
        <v>-90.423348925653727</v>
      </c>
      <c r="AK33">
        <f t="shared" si="22"/>
        <v>-63.903189521212454</v>
      </c>
      <c r="AL33">
        <f t="shared" si="8"/>
        <v>-268.57955105365681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-3.8124679876193213</v>
      </c>
      <c r="AR33">
        <f t="shared" si="9"/>
        <v>-3.8135283578406036</v>
      </c>
      <c r="AS33">
        <f t="shared" si="9"/>
        <v>-3.018143657407605</v>
      </c>
      <c r="AT33">
        <f t="shared" si="9"/>
        <v>-2.132955795522911</v>
      </c>
      <c r="AU33">
        <f t="shared" si="9"/>
        <v>-8.9646278107711215</v>
      </c>
      <c r="AW33">
        <v>30</v>
      </c>
      <c r="AX33">
        <f>IF(Z33&gt;0, (R33*SUMPRODUCT(K33:$K$98, X33:$X$98)-K33*$AZ$3)/Z33, 0)</f>
        <v>-1294484.3635981111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</v>
      </c>
      <c r="S34">
        <f t="shared" si="1"/>
        <v>-4179817.466895143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-822.47935852023841</v>
      </c>
      <c r="AC34">
        <f t="shared" si="2"/>
        <v>-737.56765302820713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-45.255916583437688</v>
      </c>
      <c r="AI34">
        <f t="shared" si="6"/>
        <v>-45.264739548302423</v>
      </c>
      <c r="AJ34">
        <f t="shared" si="7"/>
        <v>-84.911705492031274</v>
      </c>
      <c r="AK34">
        <f t="shared" si="22"/>
        <v>-57.57355509641669</v>
      </c>
      <c r="AL34">
        <f t="shared" si="8"/>
        <v>-187.7500001367504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-1.3487040525337828</v>
      </c>
      <c r="AR34">
        <f t="shared" si="9"/>
        <v>-1.348966992042399</v>
      </c>
      <c r="AS34">
        <f t="shared" si="9"/>
        <v>-2.5305146807383148</v>
      </c>
      <c r="AT34">
        <f t="shared" si="9"/>
        <v>-1.7157908388431948</v>
      </c>
      <c r="AU34">
        <f t="shared" ref="AU34:AU69" si="23">AL34*$K34</f>
        <v>-5.595272511623909</v>
      </c>
      <c r="AW34">
        <v>31</v>
      </c>
      <c r="AX34">
        <f>IF(Z34&gt;0, (R34*SUMPRODUCT(K34:$K$98, X34:$X$98)-K34*$AZ$3)/Z34, 0)</f>
        <v>-4179817.466895143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</v>
      </c>
      <c r="S35">
        <f t="shared" si="1"/>
        <v>-18864888.839093242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-737.56765302820713</v>
      </c>
      <c r="AC35">
        <f t="shared" si="2"/>
        <v>-659.69834504533856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-13.972506571570634</v>
      </c>
      <c r="AI35">
        <f t="shared" ref="AI35:AI66" si="25">SUM(AE35:AH35)</f>
        <v>-13.974255053500933</v>
      </c>
      <c r="AJ35">
        <f t="shared" si="7"/>
        <v>-77.869307982868577</v>
      </c>
      <c r="AK35">
        <f t="shared" si="22"/>
        <v>-51.629735711974504</v>
      </c>
      <c r="AL35">
        <f t="shared" ref="AL35:AL69" si="26">SUM(AI35:AK35)</f>
        <v>-143.47329874834401</v>
      </c>
      <c r="AN35">
        <f t="shared" ref="AN35:AT69" si="27">AE35*$K35</f>
        <v>0</v>
      </c>
      <c r="AO35">
        <f t="shared" si="27"/>
        <v>0</v>
      </c>
      <c r="AP35">
        <f t="shared" si="27"/>
        <v>-4.6524790158603943E-5</v>
      </c>
      <c r="AQ35">
        <f t="shared" si="27"/>
        <v>-0.37178990812939927</v>
      </c>
      <c r="AR35">
        <f t="shared" si="27"/>
        <v>-0.37183643291955787</v>
      </c>
      <c r="AS35">
        <f t="shared" si="27"/>
        <v>-2.0719992302566692</v>
      </c>
      <c r="AT35">
        <f t="shared" si="27"/>
        <v>-1.3737989385638507</v>
      </c>
      <c r="AU35">
        <f t="shared" si="23"/>
        <v>-3.8176346017400777</v>
      </c>
      <c r="AW35">
        <v>32</v>
      </c>
      <c r="AX35">
        <f>IF(Z35&gt;0, (R35*SUMPRODUCT(K35:$K$98, X35:$X$98)-K35*$AZ$3)/Z35, 0)</f>
        <v>-18864888.839093242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</v>
      </c>
      <c r="S36">
        <f t="shared" si="1"/>
        <v>-85984079.078171194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-659.69834504533856</v>
      </c>
      <c r="AC36">
        <f t="shared" si="2"/>
        <v>-589.33976706471583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-2.7765885359838665</v>
      </c>
      <c r="AI36">
        <f t="shared" si="25"/>
        <v>-2.7769312388268714</v>
      </c>
      <c r="AJ36">
        <f t="shared" si="7"/>
        <v>-70.358577980622726</v>
      </c>
      <c r="AK36">
        <f t="shared" si="22"/>
        <v>-46.178884153173705</v>
      </c>
      <c r="AL36">
        <f t="shared" si="26"/>
        <v>-119.3143933726233</v>
      </c>
      <c r="AN36">
        <f t="shared" si="27"/>
        <v>0</v>
      </c>
      <c r="AO36">
        <f t="shared" si="27"/>
        <v>0</v>
      </c>
      <c r="AP36">
        <f t="shared" si="27"/>
        <v>-8.1418474165537569E-6</v>
      </c>
      <c r="AQ36">
        <f t="shared" si="27"/>
        <v>-6.5965487768710168E-2</v>
      </c>
      <c r="AR36">
        <f t="shared" si="27"/>
        <v>-6.5973629616126725E-2</v>
      </c>
      <c r="AS36">
        <f t="shared" si="27"/>
        <v>-1.6715612900706642</v>
      </c>
      <c r="AT36">
        <f t="shared" si="27"/>
        <v>-1.0971062432552534</v>
      </c>
      <c r="AU36">
        <f t="shared" si="23"/>
        <v>-2.8346411629420443</v>
      </c>
      <c r="AW36">
        <v>33</v>
      </c>
      <c r="AX36">
        <f>IF(Z36&gt;0, (R36*SUMPRODUCT(K36:$K$98, X36:$X$98)-K36*$AZ$3)/Z36, 0)</f>
        <v>-85984079.078171194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</v>
      </c>
      <c r="S37">
        <f t="shared" si="1"/>
        <v>-396483405.62504202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-589.33976706471583</v>
      </c>
      <c r="AC37">
        <f t="shared" si="2"/>
        <v>-526.25361836609886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-0.54582132798172767</v>
      </c>
      <c r="AI37">
        <f t="shared" si="25"/>
        <v>-0.54588769313231156</v>
      </c>
      <c r="AJ37">
        <f t="shared" si="7"/>
        <v>-63.086148698616967</v>
      </c>
      <c r="AK37">
        <f t="shared" si="22"/>
        <v>-41.253783694530114</v>
      </c>
      <c r="AL37">
        <f t="shared" si="26"/>
        <v>-104.8858200862794</v>
      </c>
      <c r="AN37">
        <f t="shared" si="27"/>
        <v>0</v>
      </c>
      <c r="AO37">
        <f t="shared" si="27"/>
        <v>0</v>
      </c>
      <c r="AP37">
        <f t="shared" si="27"/>
        <v>-1.407755761242784E-6</v>
      </c>
      <c r="AQ37">
        <f t="shared" si="27"/>
        <v>-1.1578111588921965E-2</v>
      </c>
      <c r="AR37">
        <f t="shared" si="27"/>
        <v>-1.1579519344683207E-2</v>
      </c>
      <c r="AS37">
        <f t="shared" si="27"/>
        <v>-1.3382006746580695</v>
      </c>
      <c r="AT37">
        <f t="shared" si="27"/>
        <v>-0.87508656513420258</v>
      </c>
      <c r="AU37">
        <f t="shared" si="23"/>
        <v>-2.2248667591369555</v>
      </c>
      <c r="AW37">
        <v>34</v>
      </c>
      <c r="AX37">
        <f>IF(Z37&gt;0, (R37*SUMPRODUCT(K37:$K$98, X37:$X$98)-K37*$AZ$3)/Z37, 0)</f>
        <v>-396483405.62504202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</v>
      </c>
      <c r="S38">
        <f t="shared" si="1"/>
        <v>-1852829561.1404693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-526.25361836609886</v>
      </c>
      <c r="AC38">
        <f t="shared" si="2"/>
        <v>-469.87938023984333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-0.10604290081655189</v>
      </c>
      <c r="AI38">
        <f t="shared" si="25"/>
        <v>-0.10605558086522163</v>
      </c>
      <c r="AJ38">
        <f t="shared" si="7"/>
        <v>-56.374238126255534</v>
      </c>
      <c r="AK38">
        <f t="shared" si="22"/>
        <v>-36.837753285626924</v>
      </c>
      <c r="AL38">
        <f t="shared" si="26"/>
        <v>-93.318046992747682</v>
      </c>
      <c r="AN38">
        <f t="shared" si="27"/>
        <v>0</v>
      </c>
      <c r="AO38">
        <f t="shared" si="27"/>
        <v>0</v>
      </c>
      <c r="AP38">
        <f t="shared" si="27"/>
        <v>-2.401541672235146E-7</v>
      </c>
      <c r="AQ38">
        <f t="shared" si="27"/>
        <v>-2.0084027434643212E-3</v>
      </c>
      <c r="AR38">
        <f t="shared" si="27"/>
        <v>-2.0086428976315448E-3</v>
      </c>
      <c r="AS38">
        <f t="shared" si="27"/>
        <v>-1.067701596633521</v>
      </c>
      <c r="AT38">
        <f t="shared" si="27"/>
        <v>-0.69768974813226581</v>
      </c>
      <c r="AU38">
        <f t="shared" si="23"/>
        <v>-1.7673999876634183</v>
      </c>
      <c r="AW38">
        <v>35</v>
      </c>
      <c r="AX38">
        <f>IF(Z38&gt;0, (R38*SUMPRODUCT(K38:$K$98, X38:$X$98)-K38*$AZ$3)/Z38, 0)</f>
        <v>-1852829561.1404693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</v>
      </c>
      <c r="S39">
        <f t="shared" si="1"/>
        <v>-8790050530.2695351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-469.87938023984333</v>
      </c>
      <c r="AC39">
        <f t="shared" si="2"/>
        <v>-419.53690985879706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-2.0333635181564575E-2</v>
      </c>
      <c r="AI39">
        <f t="shared" si="25"/>
        <v>-2.0336021612156835E-2</v>
      </c>
      <c r="AJ39">
        <f t="shared" si="7"/>
        <v>-50.342470381046269</v>
      </c>
      <c r="AK39">
        <f t="shared" si="22"/>
        <v>-32.891556616789039</v>
      </c>
      <c r="AL39">
        <f t="shared" si="26"/>
        <v>-83.254363019447467</v>
      </c>
      <c r="AN39">
        <f t="shared" si="27"/>
        <v>0</v>
      </c>
      <c r="AO39">
        <f t="shared" si="27"/>
        <v>0</v>
      </c>
      <c r="AP39">
        <f t="shared" si="27"/>
        <v>-4.0355245307005889E-8</v>
      </c>
      <c r="AQ39">
        <f t="shared" si="27"/>
        <v>-3.4384776929898719E-4</v>
      </c>
      <c r="AR39">
        <f t="shared" si="27"/>
        <v>-3.4388812454429424E-4</v>
      </c>
      <c r="AS39">
        <f t="shared" si="27"/>
        <v>-0.85130602506418929</v>
      </c>
      <c r="AT39">
        <f t="shared" si="27"/>
        <v>-0.55620592532849933</v>
      </c>
      <c r="AU39">
        <f t="shared" si="23"/>
        <v>-1.4078558385172331</v>
      </c>
      <c r="AW39">
        <v>36</v>
      </c>
      <c r="AX39">
        <f>IF(Z39&gt;0, (R39*SUMPRODUCT(K39:$K$98, X39:$X$98)-K39*$AZ$3)/Z39, 0)</f>
        <v>-8790050530.2695351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</v>
      </c>
      <c r="S40">
        <f t="shared" si="1"/>
        <v>-42340252774.161507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-419.53690985879706</v>
      </c>
      <c r="AC40">
        <f t="shared" si="2"/>
        <v>-374.58682622103987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-3.8404264084965262E-3</v>
      </c>
      <c r="AI40">
        <f t="shared" si="25"/>
        <v>-3.8408687615786147E-3</v>
      </c>
      <c r="AJ40">
        <f t="shared" si="7"/>
        <v>-44.950083637757189</v>
      </c>
      <c r="AK40">
        <f t="shared" si="22"/>
        <v>-29.367583690115797</v>
      </c>
      <c r="AL40">
        <f t="shared" si="26"/>
        <v>-74.321508196634568</v>
      </c>
      <c r="AN40">
        <f t="shared" si="27"/>
        <v>0</v>
      </c>
      <c r="AO40">
        <f t="shared" si="27"/>
        <v>0</v>
      </c>
      <c r="AP40">
        <f t="shared" si="27"/>
        <v>-6.6788581351110634E-9</v>
      </c>
      <c r="AQ40">
        <f t="shared" si="27"/>
        <v>-5.7984592397520421E-5</v>
      </c>
      <c r="AR40">
        <f t="shared" si="27"/>
        <v>-5.7991271255655539E-5</v>
      </c>
      <c r="AS40">
        <f t="shared" si="27"/>
        <v>-0.67867783436844376</v>
      </c>
      <c r="AT40">
        <f t="shared" si="27"/>
        <v>-0.44340580676250541</v>
      </c>
      <c r="AU40">
        <f t="shared" si="23"/>
        <v>-1.1221416324022049</v>
      </c>
      <c r="AW40">
        <v>37</v>
      </c>
      <c r="AX40">
        <f>IF(Z40&gt;0, (R40*SUMPRODUCT(K40:$K$98, X40:$X$98)-K40*$AZ$3)/Z40, 0)</f>
        <v>-42340252774.161507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</v>
      </c>
      <c r="S41">
        <f t="shared" si="1"/>
        <v>-207379620860.6983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-374.58682622103987</v>
      </c>
      <c r="AC41">
        <f t="shared" si="2"/>
        <v>-334.45257395069791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-7.1458357673233786E-4</v>
      </c>
      <c r="AI41">
        <f t="shared" si="25"/>
        <v>-7.1466421449523922E-4</v>
      </c>
      <c r="AJ41">
        <f t="shared" si="7"/>
        <v>-40.13425227034196</v>
      </c>
      <c r="AK41">
        <f t="shared" si="22"/>
        <v>-26.221077835472794</v>
      </c>
      <c r="AL41">
        <f t="shared" si="26"/>
        <v>-66.356044770029243</v>
      </c>
      <c r="AN41">
        <f t="shared" si="27"/>
        <v>0</v>
      </c>
      <c r="AO41">
        <f t="shared" si="27"/>
        <v>0</v>
      </c>
      <c r="AP41">
        <f t="shared" si="27"/>
        <v>-1.0870602348761381E-9</v>
      </c>
      <c r="AQ41">
        <f t="shared" si="27"/>
        <v>-9.6331465905333529E-6</v>
      </c>
      <c r="AR41">
        <f t="shared" si="27"/>
        <v>-9.6342336507682291E-6</v>
      </c>
      <c r="AS41">
        <f t="shared" si="27"/>
        <v>-0.54104117140445618</v>
      </c>
      <c r="AT41">
        <f t="shared" si="27"/>
        <v>-0.35348067710420922</v>
      </c>
      <c r="AU41">
        <f t="shared" si="23"/>
        <v>-0.89453148274231609</v>
      </c>
      <c r="AW41">
        <v>38</v>
      </c>
      <c r="AX41">
        <f>IF(Z41&gt;0, (R41*SUMPRODUCT(K41:$K$98, X41:$X$98)-K41*$AZ$3)/Z41, 0)</f>
        <v>-207379620860.6983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</v>
      </c>
      <c r="S42">
        <f t="shared" si="1"/>
        <v>-1033970951781.2021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-334.45257395069791</v>
      </c>
      <c r="AC42">
        <f t="shared" si="2"/>
        <v>-298.6183779990817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-1.3078203869385552E-4</v>
      </c>
      <c r="AI42">
        <f t="shared" si="25"/>
        <v>-1.3079647905978091E-4</v>
      </c>
      <c r="AJ42">
        <f t="shared" si="7"/>
        <v>-35.834195951616209</v>
      </c>
      <c r="AK42">
        <f t="shared" si="22"/>
        <v>-23.411680176548856</v>
      </c>
      <c r="AL42">
        <f t="shared" si="26"/>
        <v>-59.246006924644128</v>
      </c>
      <c r="AN42">
        <f t="shared" si="27"/>
        <v>0</v>
      </c>
      <c r="AO42">
        <f t="shared" si="27"/>
        <v>0</v>
      </c>
      <c r="AP42">
        <f t="shared" si="27"/>
        <v>-1.7381022207220191E-10</v>
      </c>
      <c r="AQ42">
        <f t="shared" si="27"/>
        <v>-1.5741467567973402E-6</v>
      </c>
      <c r="AR42">
        <f t="shared" si="27"/>
        <v>-1.5743205670194124E-6</v>
      </c>
      <c r="AS42">
        <f t="shared" si="27"/>
        <v>-0.43131521654683641</v>
      </c>
      <c r="AT42">
        <f t="shared" si="27"/>
        <v>-0.28179267420169396</v>
      </c>
      <c r="AU42">
        <f t="shared" si="23"/>
        <v>-0.71310946506909745</v>
      </c>
      <c r="AW42">
        <v>39</v>
      </c>
      <c r="AX42">
        <f>IF(Z42&gt;0, (R42*SUMPRODUCT(K42:$K$98, X42:$X$98)-K42*$AZ$3)/Z42, 0)</f>
        <v>-1033970951781.2021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</v>
      </c>
      <c r="S43">
        <f t="shared" si="1"/>
        <v>-5252720071135.8291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-298.6183779990817</v>
      </c>
      <c r="AC43">
        <f t="shared" si="2"/>
        <v>-266.62355315826164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-2.3516010538256001E-5</v>
      </c>
      <c r="AI43">
        <f t="shared" si="25"/>
        <v>-2.3518548495253019E-5</v>
      </c>
      <c r="AJ43">
        <f t="shared" si="7"/>
        <v>-31.994824840820058</v>
      </c>
      <c r="AK43">
        <f t="shared" si="22"/>
        <v>-20.903286459935721</v>
      </c>
      <c r="AL43">
        <f t="shared" si="26"/>
        <v>-52.898134819304275</v>
      </c>
      <c r="AN43">
        <f t="shared" si="27"/>
        <v>0</v>
      </c>
      <c r="AO43">
        <f t="shared" si="27"/>
        <v>0</v>
      </c>
      <c r="AP43">
        <f t="shared" si="27"/>
        <v>-2.7274911642288845E-11</v>
      </c>
      <c r="AQ43">
        <f t="shared" si="27"/>
        <v>-2.5272181930735065E-7</v>
      </c>
      <c r="AR43">
        <f t="shared" si="27"/>
        <v>-2.5274909421899294E-7</v>
      </c>
      <c r="AS43">
        <f t="shared" si="27"/>
        <v>-0.34384192544215969</v>
      </c>
      <c r="AT43">
        <f t="shared" si="27"/>
        <v>-0.22464340093162088</v>
      </c>
      <c r="AU43">
        <f t="shared" si="23"/>
        <v>-0.56848557912287478</v>
      </c>
      <c r="AW43">
        <v>40</v>
      </c>
      <c r="AX43">
        <f>IF(Z43&gt;0, (R43*SUMPRODUCT(K43:$K$98, X43:$X$98)-K43*$AZ$3)/Z43, 0)</f>
        <v>-5252720071135.8291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</v>
      </c>
      <c r="S44">
        <f t="shared" si="1"/>
        <v>-27237060821634.992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-266.62355315826164</v>
      </c>
      <c r="AC44">
        <f t="shared" si="2"/>
        <v>-238.05674411190597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-4.1511371116117717E-6</v>
      </c>
      <c r="AI44">
        <f t="shared" si="25"/>
        <v>-4.1515741204830133E-6</v>
      </c>
      <c r="AJ44">
        <f t="shared" si="7"/>
        <v>-28.566809046355672</v>
      </c>
      <c r="AK44">
        <f t="shared" si="22"/>
        <v>-18.663648721078317</v>
      </c>
      <c r="AL44">
        <f t="shared" si="26"/>
        <v>-47.230461919008107</v>
      </c>
      <c r="AN44">
        <f t="shared" si="27"/>
        <v>0</v>
      </c>
      <c r="AO44">
        <f t="shared" si="27"/>
        <v>0</v>
      </c>
      <c r="AP44">
        <f t="shared" si="27"/>
        <v>-4.1932554849137476E-12</v>
      </c>
      <c r="AQ44">
        <f t="shared" si="27"/>
        <v>-3.9831636397790282E-8</v>
      </c>
      <c r="AR44">
        <f t="shared" si="27"/>
        <v>-3.9835829653275195E-8</v>
      </c>
      <c r="AS44">
        <f t="shared" si="27"/>
        <v>-0.27410868886904693</v>
      </c>
      <c r="AT44">
        <f t="shared" si="27"/>
        <v>-0.17908434477738366</v>
      </c>
      <c r="AU44">
        <f t="shared" si="23"/>
        <v>-0.45319307348226023</v>
      </c>
      <c r="AW44">
        <v>41</v>
      </c>
      <c r="AX44">
        <f>IF(Z44&gt;0, (R44*SUMPRODUCT(K44:$K$98, X44:$X$98)-K44*$AZ$3)/Z44, 0)</f>
        <v>-27237060821634.992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</v>
      </c>
      <c r="S45">
        <f t="shared" si="1"/>
        <v>-144305688494907.75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-238.05674411190597</v>
      </c>
      <c r="AC45">
        <f t="shared" si="2"/>
        <v>-212.55066442041837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-7.1798561375835332E-7</v>
      </c>
      <c r="AI45">
        <f t="shared" si="25"/>
        <v>-7.1805925973400315E-7</v>
      </c>
      <c r="AJ45">
        <f t="shared" si="7"/>
        <v>-25.506079691487599</v>
      </c>
      <c r="AK45">
        <f t="shared" si="22"/>
        <v>-16.663972087833418</v>
      </c>
      <c r="AL45">
        <f t="shared" si="26"/>
        <v>-42.170052497380276</v>
      </c>
      <c r="AN45">
        <f t="shared" si="27"/>
        <v>0</v>
      </c>
      <c r="AO45">
        <f t="shared" si="27"/>
        <v>0</v>
      </c>
      <c r="AP45">
        <f t="shared" si="27"/>
        <v>-6.3094582050891613E-13</v>
      </c>
      <c r="AQ45">
        <f t="shared" si="27"/>
        <v>-6.151185019811827E-9</v>
      </c>
      <c r="AR45">
        <f t="shared" si="27"/>
        <v>-6.1518159656323358E-9</v>
      </c>
      <c r="AS45">
        <f t="shared" si="27"/>
        <v>-0.21851777014185311</v>
      </c>
      <c r="AT45">
        <f t="shared" si="27"/>
        <v>-0.14276494335406281</v>
      </c>
      <c r="AU45">
        <f t="shared" si="23"/>
        <v>-0.3612827196477319</v>
      </c>
      <c r="AW45">
        <v>42</v>
      </c>
      <c r="AX45">
        <f>IF(Z45&gt;0, (R45*SUMPRODUCT(K45:$K$98, X45:$X$98)-K45*$AZ$3)/Z45, 0)</f>
        <v>-144305688494907.75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</v>
      </c>
      <c r="S46">
        <f t="shared" si="1"/>
        <v>-782584514981315.63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-212.55066442041837</v>
      </c>
      <c r="AC46">
        <f t="shared" si="2"/>
        <v>-189.77737895217743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-1.215689507641094E-7</v>
      </c>
      <c r="AI46">
        <f t="shared" si="25"/>
        <v>-1.2158107580462062E-7</v>
      </c>
      <c r="AJ46">
        <f t="shared" si="7"/>
        <v>-22.773285468240942</v>
      </c>
      <c r="AK46">
        <f t="shared" si="22"/>
        <v>-14.878546509429288</v>
      </c>
      <c r="AL46">
        <f t="shared" si="26"/>
        <v>-37.651832099251308</v>
      </c>
      <c r="AN46">
        <f t="shared" si="27"/>
        <v>0</v>
      </c>
      <c r="AO46">
        <f t="shared" si="27"/>
        <v>0</v>
      </c>
      <c r="AP46">
        <f t="shared" si="27"/>
        <v>-9.2748783799826975E-14</v>
      </c>
      <c r="AQ46">
        <f t="shared" si="27"/>
        <v>-9.2992450794289421E-10</v>
      </c>
      <c r="AR46">
        <f t="shared" si="27"/>
        <v>-9.3001725672669397E-10</v>
      </c>
      <c r="AS46">
        <f t="shared" si="27"/>
        <v>-0.17420102871817497</v>
      </c>
      <c r="AT46">
        <f t="shared" si="27"/>
        <v>-0.11381133878940455</v>
      </c>
      <c r="AU46">
        <f t="shared" si="23"/>
        <v>-0.28801236843759681</v>
      </c>
      <c r="AW46">
        <v>43</v>
      </c>
      <c r="AX46">
        <f>IF(Z46&gt;0, (R46*SUMPRODUCT(K46:$K$98, X46:$X$98)-K46*$AZ$3)/Z46, 0)</f>
        <v>-782584514981315.63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</v>
      </c>
      <c r="S47">
        <f t="shared" si="1"/>
        <v>-4352719729305207.5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-189.77737895217743</v>
      </c>
      <c r="AC47">
        <f t="shared" si="2"/>
        <v>-169.4440883509715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-2.0114747710058343E-8</v>
      </c>
      <c r="AI47">
        <f t="shared" si="25"/>
        <v>-2.011669412630943E-8</v>
      </c>
      <c r="AJ47">
        <f t="shared" si="7"/>
        <v>-20.333290601205931</v>
      </c>
      <c r="AK47">
        <f t="shared" si="22"/>
        <v>-13.284416526652421</v>
      </c>
      <c r="AL47">
        <f t="shared" si="26"/>
        <v>-33.617707147975047</v>
      </c>
      <c r="AN47">
        <f t="shared" si="27"/>
        <v>0</v>
      </c>
      <c r="AO47">
        <f t="shared" si="27"/>
        <v>0</v>
      </c>
      <c r="AP47">
        <f t="shared" si="27"/>
        <v>-1.329360360026024E-14</v>
      </c>
      <c r="AQ47">
        <f t="shared" si="27"/>
        <v>-1.3737939273131649E-10</v>
      </c>
      <c r="AR47">
        <f t="shared" si="27"/>
        <v>-1.3739268633491673E-10</v>
      </c>
      <c r="AS47">
        <f t="shared" si="27"/>
        <v>-0.13887199358837762</v>
      </c>
      <c r="AT47">
        <f t="shared" si="27"/>
        <v>-9.0729702481368121E-2</v>
      </c>
      <c r="AU47">
        <f t="shared" si="23"/>
        <v>-0.22960169620713841</v>
      </c>
      <c r="AW47">
        <v>44</v>
      </c>
      <c r="AX47">
        <f>IF(Z47&gt;0, (R47*SUMPRODUCT(K47:$K$98, X47:$X$98)-K47*$AZ$3)/Z47, 0)</f>
        <v>-4352719729305207.5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</v>
      </c>
      <c r="S48">
        <f t="shared" si="1"/>
        <v>-2.4858071916665932E+16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-169.4440883509715</v>
      </c>
      <c r="AC48">
        <f t="shared" si="2"/>
        <v>-151.28936459920189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-3.2452915498086456E-9</v>
      </c>
      <c r="AI48">
        <f t="shared" si="25"/>
        <v>-3.2455958561223177E-9</v>
      </c>
      <c r="AJ48">
        <f t="shared" si="7"/>
        <v>-18.154723751769609</v>
      </c>
      <c r="AK48">
        <f t="shared" si="22"/>
        <v>-11.861086184568006</v>
      </c>
      <c r="AL48">
        <f t="shared" si="26"/>
        <v>-30.01580993958321</v>
      </c>
      <c r="AN48">
        <f t="shared" si="27"/>
        <v>0</v>
      </c>
      <c r="AO48">
        <f t="shared" si="27"/>
        <v>0</v>
      </c>
      <c r="AP48">
        <f t="shared" si="27"/>
        <v>-1.8556665655751229E-15</v>
      </c>
      <c r="AQ48">
        <f t="shared" si="27"/>
        <v>-1.9789858947881246E-11</v>
      </c>
      <c r="AR48">
        <f t="shared" si="27"/>
        <v>-1.9791714614446821E-11</v>
      </c>
      <c r="AS48">
        <f t="shared" si="27"/>
        <v>-0.11070790305618441</v>
      </c>
      <c r="AT48">
        <f t="shared" si="27"/>
        <v>-7.232916333051935E-2</v>
      </c>
      <c r="AU48">
        <f t="shared" si="23"/>
        <v>-0.18303706640649547</v>
      </c>
      <c r="AW48">
        <v>45</v>
      </c>
      <c r="AX48">
        <f>IF(Z48&gt;0, (R48*SUMPRODUCT(K48:$K$98, X48:$X$98)-K48*$AZ$3)/Z48, 0)</f>
        <v>-2.4858071916665932E+16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</v>
      </c>
      <c r="S49">
        <f t="shared" si="1"/>
        <v>-1.4605005597587571E+17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-151.28936459920189</v>
      </c>
      <c r="AC49">
        <f t="shared" si="2"/>
        <v>-135.07978982073328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-5.1003780675445129E-10</v>
      </c>
      <c r="AI49">
        <f t="shared" si="25"/>
        <v>-5.1008405110160958E-10</v>
      </c>
      <c r="AJ49">
        <f t="shared" si="7"/>
        <v>-16.209574778468607</v>
      </c>
      <c r="AK49">
        <f t="shared" si="22"/>
        <v>-10.590255521944133</v>
      </c>
      <c r="AL49">
        <f t="shared" si="26"/>
        <v>-26.799830300922824</v>
      </c>
      <c r="AN49">
        <f t="shared" si="27"/>
        <v>0</v>
      </c>
      <c r="AO49">
        <f t="shared" si="27"/>
        <v>0</v>
      </c>
      <c r="AP49">
        <f t="shared" si="27"/>
        <v>-2.5178485874774833E-16</v>
      </c>
      <c r="AQ49">
        <f t="shared" si="27"/>
        <v>-2.7769836752176667E-12</v>
      </c>
      <c r="AR49">
        <f t="shared" si="27"/>
        <v>-2.7772354600764143E-12</v>
      </c>
      <c r="AS49">
        <f t="shared" si="27"/>
        <v>-8.8255662513462285E-2</v>
      </c>
      <c r="AT49">
        <f t="shared" si="27"/>
        <v>-5.76603661755236E-2</v>
      </c>
      <c r="AU49">
        <f t="shared" si="23"/>
        <v>-0.14591602869176312</v>
      </c>
      <c r="AW49">
        <v>46</v>
      </c>
      <c r="AX49">
        <f>IF(Z49&gt;0, (R49*SUMPRODUCT(K49:$K$98, X49:$X$98)-K49*$AZ$3)/Z49, 0)</f>
        <v>-1.4605005597587571E+17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</v>
      </c>
      <c r="S50">
        <f t="shared" si="1"/>
        <v>-8.8371174317473267E+17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-135.07978982073328</v>
      </c>
      <c r="AC50">
        <f t="shared" si="2"/>
        <v>-120.6069551970857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-7.7916036352092724E-11</v>
      </c>
      <c r="AI50">
        <f t="shared" si="25"/>
        <v>-7.7922860237603389E-11</v>
      </c>
      <c r="AJ50">
        <f t="shared" si="7"/>
        <v>-14.472834623647586</v>
      </c>
      <c r="AK50">
        <f t="shared" si="22"/>
        <v>-9.4555852874513313</v>
      </c>
      <c r="AL50">
        <f t="shared" si="26"/>
        <v>-23.928419911176839</v>
      </c>
      <c r="AN50">
        <f t="shared" si="27"/>
        <v>0</v>
      </c>
      <c r="AO50">
        <f t="shared" si="27"/>
        <v>0</v>
      </c>
      <c r="AP50">
        <f t="shared" si="27"/>
        <v>-3.3172993700727688E-17</v>
      </c>
      <c r="AQ50">
        <f t="shared" si="27"/>
        <v>-3.7877367359902823E-13</v>
      </c>
      <c r="AR50">
        <f t="shared" si="27"/>
        <v>-3.7880684659272898E-13</v>
      </c>
      <c r="AS50">
        <f t="shared" si="27"/>
        <v>-7.0356873815013668E-2</v>
      </c>
      <c r="AT50">
        <f t="shared" si="27"/>
        <v>-4.5966490892483253E-2</v>
      </c>
      <c r="AU50">
        <f t="shared" si="23"/>
        <v>-0.11632336470787571</v>
      </c>
      <c r="AW50">
        <v>47</v>
      </c>
      <c r="AX50">
        <f>IF(Z50&gt;0, (R50*SUMPRODUCT(K50:$K$98, X50:$X$98)-K50*$AZ$3)/Z50, 0)</f>
        <v>-8.8371174317473267E+17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</v>
      </c>
      <c r="S51">
        <f t="shared" si="1"/>
        <v>-5.5088707969693133E+18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-120.6069551970857</v>
      </c>
      <c r="AC51">
        <f t="shared" si="2"/>
        <v>-107.6847814259697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-1.1556540959958872E-11</v>
      </c>
      <c r="AI51">
        <f t="shared" si="25"/>
        <v>-1.155751833613445E-11</v>
      </c>
      <c r="AJ51">
        <f t="shared" si="7"/>
        <v>-12.922173771115993</v>
      </c>
      <c r="AK51">
        <f t="shared" si="22"/>
        <v>-8.4424868637959989</v>
      </c>
      <c r="AL51">
        <f t="shared" si="26"/>
        <v>-21.364660634923549</v>
      </c>
      <c r="AN51">
        <f t="shared" si="27"/>
        <v>0</v>
      </c>
      <c r="AO51">
        <f t="shared" si="27"/>
        <v>0</v>
      </c>
      <c r="AP51">
        <f t="shared" si="27"/>
        <v>-4.2422539267504311E-18</v>
      </c>
      <c r="AQ51">
        <f t="shared" si="27"/>
        <v>-5.0160606010285587E-14</v>
      </c>
      <c r="AR51">
        <f t="shared" si="27"/>
        <v>-5.016484826421234E-14</v>
      </c>
      <c r="AS51">
        <f t="shared" si="27"/>
        <v>-5.6088069048967612E-2</v>
      </c>
      <c r="AT51">
        <f t="shared" si="27"/>
        <v>-3.6644205111993115E-2</v>
      </c>
      <c r="AU51">
        <f t="shared" si="23"/>
        <v>-9.2732274161010889E-2</v>
      </c>
      <c r="AW51">
        <v>48</v>
      </c>
      <c r="AX51">
        <f>IF(Z51&gt;0, (R51*SUMPRODUCT(K51:$K$98, X51:$X$98)-K51*$AZ$3)/Z51, 0)</f>
        <v>-5.5088707969693133E+18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</v>
      </c>
      <c r="S52">
        <f t="shared" si="1"/>
        <v>-3.5438825702736073E+19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-107.6847814259697</v>
      </c>
      <c r="AC52">
        <f t="shared" si="2"/>
        <v>-96.147126273187268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-1.6639003349977064E-12</v>
      </c>
      <c r="AI52">
        <f t="shared" si="25"/>
        <v>-1.6640359872440304E-12</v>
      </c>
      <c r="AJ52">
        <f t="shared" si="7"/>
        <v>-11.537655152782435</v>
      </c>
      <c r="AK52">
        <f t="shared" si="22"/>
        <v>-7.53793469981788</v>
      </c>
      <c r="AL52">
        <f t="shared" si="26"/>
        <v>-19.075589852601979</v>
      </c>
      <c r="AN52">
        <f t="shared" si="27"/>
        <v>0</v>
      </c>
      <c r="AO52">
        <f t="shared" si="27"/>
        <v>0</v>
      </c>
      <c r="AP52">
        <f t="shared" si="27"/>
        <v>-5.257071441991594E-19</v>
      </c>
      <c r="AQ52">
        <f t="shared" si="27"/>
        <v>-6.4482846178211921E-15</v>
      </c>
      <c r="AR52">
        <f t="shared" si="27"/>
        <v>-6.448810324965391E-15</v>
      </c>
      <c r="AS52">
        <f t="shared" si="27"/>
        <v>-4.4713065249497017E-2</v>
      </c>
      <c r="AT52">
        <f t="shared" si="27"/>
        <v>-2.9212535963004806E-2</v>
      </c>
      <c r="AU52">
        <f t="shared" si="23"/>
        <v>-7.3925601212508268E-2</v>
      </c>
      <c r="AW52">
        <v>49</v>
      </c>
      <c r="AX52">
        <f>IF(Z52&gt;0, (R52*SUMPRODUCT(K52:$K$98, X52:$X$98)-K52*$AZ$3)/Z52, 0)</f>
        <v>-3.5438825702736073E+19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</v>
      </c>
      <c r="S53">
        <f t="shared" si="1"/>
        <v>-2.3564374274915382E+20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-96.147126273187268</v>
      </c>
      <c r="AC53">
        <f t="shared" si="2"/>
        <v>-85.84564845820293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-2.3216117910633193E-13</v>
      </c>
      <c r="AI53">
        <f t="shared" si="25"/>
        <v>-2.3217939424063945E-13</v>
      </c>
      <c r="AJ53">
        <f t="shared" si="7"/>
        <v>-10.301477814984338</v>
      </c>
      <c r="AK53">
        <f t="shared" si="22"/>
        <v>-6.7302988391231091</v>
      </c>
      <c r="AL53">
        <f t="shared" si="26"/>
        <v>-17.031776654107681</v>
      </c>
      <c r="AN53">
        <f t="shared" si="27"/>
        <v>0</v>
      </c>
      <c r="AO53">
        <f t="shared" si="27"/>
        <v>0</v>
      </c>
      <c r="AP53">
        <f t="shared" si="27"/>
        <v>-6.3027668815475111E-20</v>
      </c>
      <c r="AQ53">
        <f t="shared" si="27"/>
        <v>-8.0331979229256364E-16</v>
      </c>
      <c r="AR53">
        <f t="shared" si="27"/>
        <v>-8.0338281996137908E-16</v>
      </c>
      <c r="AS53">
        <f t="shared" si="27"/>
        <v>-3.5644981863438382E-2</v>
      </c>
      <c r="AT53">
        <f t="shared" si="27"/>
        <v>-2.3288054817446439E-2</v>
      </c>
      <c r="AU53">
        <f t="shared" si="23"/>
        <v>-5.8933036680885627E-2</v>
      </c>
      <c r="AW53">
        <v>50</v>
      </c>
      <c r="AX53">
        <f>IF(Z53&gt;0, (R53*SUMPRODUCT(K53:$K$98, X53:$X$98)-K53*$AZ$3)/Z53, 0)</f>
        <v>-2.3564374274915382E+20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</v>
      </c>
      <c r="S54">
        <f t="shared" si="1"/>
        <v>-1.6219810814164717E+21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-85.84564845820293</v>
      </c>
      <c r="AC54">
        <f t="shared" si="2"/>
        <v>-76.647900409109738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-3.1340392906722462E-14</v>
      </c>
      <c r="AI54">
        <f t="shared" si="25"/>
        <v>-3.1342755693233575E-14</v>
      </c>
      <c r="AJ54">
        <f t="shared" si="7"/>
        <v>-9.1977480490931924</v>
      </c>
      <c r="AK54">
        <f t="shared" si="22"/>
        <v>-6.0091953920742061</v>
      </c>
      <c r="AL54">
        <f t="shared" si="26"/>
        <v>-15.20694344116743</v>
      </c>
      <c r="AN54">
        <f t="shared" si="27"/>
        <v>0</v>
      </c>
      <c r="AO54">
        <f t="shared" si="27"/>
        <v>0</v>
      </c>
      <c r="AP54">
        <f t="shared" si="27"/>
        <v>-7.2997052885204554E-21</v>
      </c>
      <c r="AQ54">
        <f t="shared" si="27"/>
        <v>-9.6824503936031117E-17</v>
      </c>
      <c r="AR54">
        <f t="shared" si="27"/>
        <v>-9.683180364131964E-17</v>
      </c>
      <c r="AS54">
        <f t="shared" si="27"/>
        <v>-2.841596130695034E-2</v>
      </c>
      <c r="AT54">
        <f t="shared" si="27"/>
        <v>-1.856509472054085E-2</v>
      </c>
      <c r="AU54">
        <f t="shared" si="23"/>
        <v>-4.6981056027491287E-2</v>
      </c>
      <c r="AW54">
        <v>51</v>
      </c>
      <c r="AX54">
        <f>IF(Z54&gt;0, (R54*SUMPRODUCT(K54:$K$98, X54:$X$98)-K54*$AZ$3)/Z54, 0)</f>
        <v>-1.6219810814164717E+21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</v>
      </c>
      <c r="S55">
        <f t="shared" si="1"/>
        <v>-1.1573238192453609E+22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-76.647900409109738</v>
      </c>
      <c r="AC55">
        <f t="shared" si="2"/>
        <v>-68.43562536527655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-4.0869907831506596E-15</v>
      </c>
      <c r="AI55">
        <f t="shared" si="25"/>
        <v>-4.0872864464050883E-15</v>
      </c>
      <c r="AJ55">
        <f t="shared" si="7"/>
        <v>-8.2122750438331877</v>
      </c>
      <c r="AK55">
        <f t="shared" si="22"/>
        <v>-5.3653530286376823</v>
      </c>
      <c r="AL55">
        <f t="shared" si="26"/>
        <v>-13.577628072470873</v>
      </c>
      <c r="AN55">
        <f t="shared" si="27"/>
        <v>0</v>
      </c>
      <c r="AO55">
        <f t="shared" si="27"/>
        <v>0</v>
      </c>
      <c r="AP55">
        <f t="shared" si="27"/>
        <v>-8.1556799409140566E-22</v>
      </c>
      <c r="AQ55">
        <f t="shared" si="27"/>
        <v>-1.1273700146880135E-17</v>
      </c>
      <c r="AR55">
        <f t="shared" si="27"/>
        <v>-1.1274515714874225E-17</v>
      </c>
      <c r="AS55">
        <f t="shared" si="27"/>
        <v>-2.2653030378627446E-2</v>
      </c>
      <c r="AT55">
        <f t="shared" si="27"/>
        <v>-1.4799979847369931E-2</v>
      </c>
      <c r="AU55">
        <f t="shared" si="23"/>
        <v>-3.7453010225997382E-2</v>
      </c>
      <c r="AW55">
        <v>52</v>
      </c>
      <c r="AX55">
        <f>IF(Z55&gt;0, (R55*SUMPRODUCT(K55:$K$98, X55:$X$98)-K55*$AZ$3)/Z55, 0)</f>
        <v>-1.1573238192453609E+22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</v>
      </c>
      <c r="S56">
        <f t="shared" si="1"/>
        <v>-8.573411831572601E+22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-68.43562536527655</v>
      </c>
      <c r="AC56">
        <f t="shared" si="2"/>
        <v>-61.103236933282645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-5.1414262463490386E-16</v>
      </c>
      <c r="AI56">
        <f t="shared" si="25"/>
        <v>-5.1417825994447122E-16</v>
      </c>
      <c r="AJ56">
        <f t="shared" si="7"/>
        <v>-7.3323884319939054</v>
      </c>
      <c r="AK56">
        <f t="shared" si="22"/>
        <v>-4.7904937755693586</v>
      </c>
      <c r="AL56">
        <f t="shared" si="26"/>
        <v>-12.122882207563265</v>
      </c>
      <c r="AN56">
        <f t="shared" si="27"/>
        <v>0</v>
      </c>
      <c r="AO56">
        <f t="shared" si="27"/>
        <v>0</v>
      </c>
      <c r="AP56">
        <f t="shared" si="27"/>
        <v>-8.7765803745886402E-23</v>
      </c>
      <c r="AQ56">
        <f t="shared" si="27"/>
        <v>-1.2662760963483907E-18</v>
      </c>
      <c r="AR56">
        <f t="shared" si="27"/>
        <v>-1.2663638621521365E-18</v>
      </c>
      <c r="AS56">
        <f t="shared" si="27"/>
        <v>-1.8058857125819044E-2</v>
      </c>
      <c r="AT56">
        <f t="shared" si="27"/>
        <v>-1.1798453322201793E-2</v>
      </c>
      <c r="AU56">
        <f t="shared" si="23"/>
        <v>-2.9857310448020841E-2</v>
      </c>
      <c r="AW56">
        <v>53</v>
      </c>
      <c r="AX56">
        <f>IF(Z56&gt;0, (R56*SUMPRODUCT(K56:$K$98, X56:$X$98)-K56*$AZ$3)/Z56, 0)</f>
        <v>-8.573411831572601E+22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</v>
      </c>
      <c r="S57">
        <f t="shared" si="1"/>
        <v>-6.6054098540325402E+23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-61.103236933282645</v>
      </c>
      <c r="AC57">
        <f t="shared" si="2"/>
        <v>-54.556461547573768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-6.2298552395974489E-17</v>
      </c>
      <c r="AI57">
        <f t="shared" si="25"/>
        <v>-6.2302682076248174E-17</v>
      </c>
      <c r="AJ57">
        <f t="shared" si="7"/>
        <v>-6.5467753857088766</v>
      </c>
      <c r="AK57">
        <f t="shared" si="22"/>
        <v>-4.2772265853297853</v>
      </c>
      <c r="AL57">
        <f t="shared" si="26"/>
        <v>-10.824001971038662</v>
      </c>
      <c r="AN57">
        <f t="shared" si="27"/>
        <v>0</v>
      </c>
      <c r="AO57">
        <f t="shared" si="27"/>
        <v>0</v>
      </c>
      <c r="AP57">
        <f t="shared" si="27"/>
        <v>-9.0811992583893851E-24</v>
      </c>
      <c r="AQ57">
        <f t="shared" si="27"/>
        <v>-1.3699500453398468E-19</v>
      </c>
      <c r="AR57">
        <f t="shared" si="27"/>
        <v>-1.3700408573324308E-19</v>
      </c>
      <c r="AS57">
        <f t="shared" si="27"/>
        <v>-1.439641033627163E-2</v>
      </c>
      <c r="AT57">
        <f t="shared" si="27"/>
        <v>-9.4056547530307674E-3</v>
      </c>
      <c r="AU57">
        <f t="shared" si="23"/>
        <v>-2.3802065089302396E-2</v>
      </c>
      <c r="AW57">
        <v>54</v>
      </c>
      <c r="AX57">
        <f>IF(Z57&gt;0, (R57*SUMPRODUCT(K57:$K$98, X57:$X$98)-K57*$AZ$3)/Z57, 0)</f>
        <v>-6.6054098540325402E+23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</v>
      </c>
      <c r="S58">
        <f t="shared" si="1"/>
        <v>-5.3016967575528332E+24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-54.556461547573768</v>
      </c>
      <c r="AC58">
        <f t="shared" si="2"/>
        <v>-48.711126381762291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-7.2579832277463097E-18</v>
      </c>
      <c r="AI58">
        <f t="shared" si="25"/>
        <v>-7.2584426196033818E-18</v>
      </c>
      <c r="AJ58">
        <f t="shared" si="7"/>
        <v>-5.8453351658114769</v>
      </c>
      <c r="AK58">
        <f t="shared" si="22"/>
        <v>-3.818952308330164</v>
      </c>
      <c r="AL58">
        <f t="shared" si="26"/>
        <v>-9.6642874741416414</v>
      </c>
      <c r="AN58">
        <f t="shared" si="27"/>
        <v>0</v>
      </c>
      <c r="AO58">
        <f t="shared" si="27"/>
        <v>0</v>
      </c>
      <c r="AP58">
        <f t="shared" si="27"/>
        <v>-9.0196990256296233E-25</v>
      </c>
      <c r="AQ58">
        <f t="shared" si="27"/>
        <v>-1.4250323169526735E-20</v>
      </c>
      <c r="AR58">
        <f t="shared" si="27"/>
        <v>-1.4251225139429296E-20</v>
      </c>
      <c r="AS58">
        <f t="shared" si="27"/>
        <v>-1.147673017878793E-2</v>
      </c>
      <c r="AT58">
        <f t="shared" si="27"/>
        <v>-7.4981303834747784E-3</v>
      </c>
      <c r="AU58">
        <f t="shared" si="23"/>
        <v>-1.8974860562262708E-2</v>
      </c>
      <c r="AW58">
        <v>55</v>
      </c>
      <c r="AX58">
        <f>IF(Z58&gt;0, (R58*SUMPRODUCT(K58:$K$98, X58:$X$98)-K58*$AZ$3)/Z58, 0)</f>
        <v>-5.3016967575528332E+24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</v>
      </c>
      <c r="S59">
        <f t="shared" si="1"/>
        <v>-4.4399014623700897E+25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-48.711126381762291</v>
      </c>
      <c r="AC59">
        <f t="shared" si="2"/>
        <v>-43.492077126573477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-8.116385743582652E-19</v>
      </c>
      <c r="AI59">
        <f t="shared" si="25"/>
        <v>-8.1168755300958797E-19</v>
      </c>
      <c r="AJ59">
        <f t="shared" si="7"/>
        <v>-5.2190492551888141</v>
      </c>
      <c r="AK59">
        <f t="shared" si="22"/>
        <v>-3.4097788467233605</v>
      </c>
      <c r="AL59">
        <f t="shared" si="26"/>
        <v>-8.6288281019121751</v>
      </c>
      <c r="AN59">
        <f t="shared" si="27"/>
        <v>0</v>
      </c>
      <c r="AO59">
        <f t="shared" si="27"/>
        <v>0</v>
      </c>
      <c r="AP59">
        <f t="shared" si="27"/>
        <v>-8.5861318379638702E-26</v>
      </c>
      <c r="AQ59">
        <f t="shared" si="27"/>
        <v>-1.4228312981288164E-21</v>
      </c>
      <c r="AR59">
        <f t="shared" si="27"/>
        <v>-1.4229171594471961E-21</v>
      </c>
      <c r="AS59">
        <f t="shared" si="27"/>
        <v>-9.1491790328347561E-3</v>
      </c>
      <c r="AT59">
        <f t="shared" si="27"/>
        <v>-5.9774636347853776E-3</v>
      </c>
      <c r="AU59">
        <f t="shared" si="23"/>
        <v>-1.5126642667620134E-2</v>
      </c>
      <c r="AW59">
        <v>56</v>
      </c>
      <c r="AX59">
        <f>IF(Z59&gt;0, (R59*SUMPRODUCT(K59:$K$98, X59:$X$98)-K59*$AZ$3)/Z59, 0)</f>
        <v>-4.4399014623700897E+25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</v>
      </c>
      <c r="S60">
        <f t="shared" si="1"/>
        <v>-3.9153950754204456E+26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-43.492077126573477</v>
      </c>
      <c r="AC60">
        <f t="shared" si="2"/>
        <v>-38.832211720154888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-8.7059902433788561E-20</v>
      </c>
      <c r="AI60">
        <f t="shared" si="25"/>
        <v>-8.7064861347381201E-20</v>
      </c>
      <c r="AJ60">
        <f t="shared" si="7"/>
        <v>-4.6598654064185894</v>
      </c>
      <c r="AK60">
        <f t="shared" si="22"/>
        <v>-3.0444453988601436</v>
      </c>
      <c r="AL60">
        <f t="shared" si="26"/>
        <v>-7.704310805278733</v>
      </c>
      <c r="AN60">
        <f t="shared" si="27"/>
        <v>0</v>
      </c>
      <c r="AO60">
        <f t="shared" si="27"/>
        <v>0</v>
      </c>
      <c r="AP60">
        <f t="shared" si="27"/>
        <v>-7.7617428223498238E-27</v>
      </c>
      <c r="AQ60">
        <f t="shared" si="27"/>
        <v>-1.3626705934787589E-22</v>
      </c>
      <c r="AR60">
        <f t="shared" si="27"/>
        <v>-1.3627482109069825E-22</v>
      </c>
      <c r="AS60">
        <f t="shared" si="27"/>
        <v>-7.2936695095940423E-3</v>
      </c>
      <c r="AT60">
        <f t="shared" si="27"/>
        <v>-4.765197412934772E-3</v>
      </c>
      <c r="AU60">
        <f t="shared" si="23"/>
        <v>-1.2058866922528813E-2</v>
      </c>
      <c r="AW60">
        <v>57</v>
      </c>
      <c r="AX60">
        <f>IF(Z60&gt;0, (R60*SUMPRODUCT(K60:$K$98, X60:$X$98)-K60*$AZ$3)/Z60, 0)</f>
        <v>-3.9153950754204456E+26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</v>
      </c>
      <c r="S61">
        <f t="shared" si="1"/>
        <v>-3.6451291988729737E+27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-38.832211720154888</v>
      </c>
      <c r="AC61">
        <f t="shared" si="2"/>
        <v>-34.671617607281142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-8.8674722687791648E-21</v>
      </c>
      <c r="AI61">
        <f t="shared" si="25"/>
        <v>-8.8679478571014937E-21</v>
      </c>
      <c r="AJ61">
        <f t="shared" si="7"/>
        <v>-4.1605941128737456</v>
      </c>
      <c r="AK61">
        <f t="shared" si="22"/>
        <v>-2.7182548204108423</v>
      </c>
      <c r="AL61">
        <f t="shared" si="26"/>
        <v>-6.8788489332845879</v>
      </c>
      <c r="AN61">
        <f t="shared" si="27"/>
        <v>0</v>
      </c>
      <c r="AO61">
        <f t="shared" si="27"/>
        <v>0</v>
      </c>
      <c r="AP61">
        <f t="shared" si="27"/>
        <v>-6.6463907046681594E-28</v>
      </c>
      <c r="AQ61">
        <f t="shared" si="27"/>
        <v>-1.2392374348577663E-23</v>
      </c>
      <c r="AR61">
        <f t="shared" si="27"/>
        <v>-1.2393038987648129E-23</v>
      </c>
      <c r="AS61">
        <f t="shared" si="27"/>
        <v>-5.8144686779289297E-3</v>
      </c>
      <c r="AT61">
        <f t="shared" si="27"/>
        <v>-3.7987862029135611E-3</v>
      </c>
      <c r="AU61">
        <f t="shared" si="23"/>
        <v>-9.6132548808424909E-3</v>
      </c>
      <c r="AW61">
        <v>58</v>
      </c>
      <c r="AX61">
        <f>IF(Z61&gt;0, (R61*SUMPRODUCT(K61:$K$98, X61:$X$98)-K61*$AZ$3)/Z61, 0)</f>
        <v>-3.6451291988729737E+27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</v>
      </c>
      <c r="S62">
        <f t="shared" si="1"/>
        <v>-3.5922172413100886E+28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-34.671617607281142</v>
      </c>
      <c r="AC62">
        <f t="shared" si="2"/>
        <v>-30.95680143507245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-8.5548745809565052E-22</v>
      </c>
      <c r="AI62">
        <f t="shared" si="25"/>
        <v>-8.5553054680570826E-22</v>
      </c>
      <c r="AJ62">
        <f t="shared" si="7"/>
        <v>-3.7148161722086925</v>
      </c>
      <c r="AK62">
        <f t="shared" si="22"/>
        <v>-2.42701323250968</v>
      </c>
      <c r="AL62">
        <f t="shared" si="26"/>
        <v>-6.1418294047183721</v>
      </c>
      <c r="AN62">
        <f t="shared" si="27"/>
        <v>0</v>
      </c>
      <c r="AO62">
        <f t="shared" si="27"/>
        <v>0</v>
      </c>
      <c r="AP62">
        <f t="shared" si="27"/>
        <v>-5.3765062539835682E-29</v>
      </c>
      <c r="AQ62">
        <f t="shared" si="27"/>
        <v>-1.067456803067021E-24</v>
      </c>
      <c r="AR62">
        <f t="shared" si="27"/>
        <v>-1.0675105681295608E-24</v>
      </c>
      <c r="AS62">
        <f t="shared" si="27"/>
        <v>-4.635258831257108E-3</v>
      </c>
      <c r="AT62">
        <f t="shared" si="27"/>
        <v>-3.0283691030879782E-3</v>
      </c>
      <c r="AU62">
        <f t="shared" si="23"/>
        <v>-7.6636279343450858E-3</v>
      </c>
      <c r="AW62">
        <v>59</v>
      </c>
      <c r="AX62">
        <f>IF(Z62&gt;0, (R62*SUMPRODUCT(K62:$K$98, X62:$X$98)-K62*$AZ$3)/Z62, 0)</f>
        <v>-3.5922172413100886E+28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</v>
      </c>
      <c r="S63">
        <f t="shared" si="1"/>
        <v>-3.7583756103432618E+29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-30.95680143507245</v>
      </c>
      <c r="AC63">
        <f t="shared" si="2"/>
        <v>-27.640001281314685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-7.7961404575337248E-23</v>
      </c>
      <c r="AI63">
        <f t="shared" si="25"/>
        <v>-7.7965081696006785E-23</v>
      </c>
      <c r="AJ63">
        <f t="shared" si="7"/>
        <v>-3.3168001537577645</v>
      </c>
      <c r="AK63">
        <f t="shared" si="22"/>
        <v>-2.1669761004550718</v>
      </c>
      <c r="AL63">
        <f t="shared" si="26"/>
        <v>-5.4837762542128363</v>
      </c>
      <c r="AN63">
        <f t="shared" si="27"/>
        <v>0</v>
      </c>
      <c r="AO63">
        <f t="shared" si="27"/>
        <v>0</v>
      </c>
      <c r="AP63">
        <f t="shared" si="27"/>
        <v>-4.0966279321278538E-30</v>
      </c>
      <c r="AQ63">
        <f t="shared" si="27"/>
        <v>-8.6855693982953784E-26</v>
      </c>
      <c r="AR63">
        <f t="shared" si="27"/>
        <v>-8.6859790610885917E-26</v>
      </c>
      <c r="AS63">
        <f t="shared" si="27"/>
        <v>-3.6951999611424683E-3</v>
      </c>
      <c r="AT63">
        <f t="shared" si="27"/>
        <v>-2.4141973079464117E-3</v>
      </c>
      <c r="AU63">
        <f t="shared" si="23"/>
        <v>-6.1093972690888796E-3</v>
      </c>
      <c r="AW63">
        <v>60</v>
      </c>
      <c r="AX63">
        <f>IF(Z63&gt;0, (R63*SUMPRODUCT(K63:$K$98, X63:$X$98)-K63*$AZ$3)/Z63, 0)</f>
        <v>-3.7583756103432618E+29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</v>
      </c>
      <c r="S64">
        <f t="shared" si="1"/>
        <v>-4.1880846326655222E+30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-27.640001281314685</v>
      </c>
      <c r="AC64">
        <f t="shared" si="2"/>
        <v>-24.678572572602398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-6.6914421475238333E-24</v>
      </c>
      <c r="AI64">
        <f t="shared" si="25"/>
        <v>-6.6917367759129082E-24</v>
      </c>
      <c r="AJ64">
        <f t="shared" si="7"/>
        <v>-2.9614287087122868</v>
      </c>
      <c r="AK64">
        <f t="shared" si="22"/>
        <v>-1.9348000896920281</v>
      </c>
      <c r="AL64">
        <f t="shared" si="26"/>
        <v>-4.8962287984043149</v>
      </c>
      <c r="AN64">
        <f t="shared" si="27"/>
        <v>0</v>
      </c>
      <c r="AO64">
        <f t="shared" si="27"/>
        <v>0</v>
      </c>
      <c r="AP64">
        <f t="shared" si="27"/>
        <v>-2.9307259401006528E-31</v>
      </c>
      <c r="AQ64">
        <f t="shared" si="27"/>
        <v>-6.6561077634201811E-27</v>
      </c>
      <c r="AR64">
        <f t="shared" si="27"/>
        <v>-6.6564008360141921E-27</v>
      </c>
      <c r="AS64">
        <f t="shared" si="27"/>
        <v>-2.9457907853495413E-3</v>
      </c>
      <c r="AT64">
        <f t="shared" si="27"/>
        <v>-1.9245833130950344E-3</v>
      </c>
      <c r="AU64">
        <f t="shared" si="23"/>
        <v>-4.8703740984445756E-3</v>
      </c>
      <c r="AW64">
        <v>61</v>
      </c>
      <c r="AX64">
        <f>IF(Z64&gt;0, (R64*SUMPRODUCT(K64:$K$98, X64:$X$98)-K64*$AZ$3)/Z64, 0)</f>
        <v>-4.1880846326655222E+30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</v>
      </c>
      <c r="S65">
        <f t="shared" si="1"/>
        <v>-4.9899656923504266E+31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-24.678572572602398</v>
      </c>
      <c r="AC65">
        <f t="shared" si="2"/>
        <v>-22.034439796966424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-5.3920671279053075E-25</v>
      </c>
      <c r="AI65">
        <f t="shared" si="25"/>
        <v>-5.3922879153931926E-25</v>
      </c>
      <c r="AJ65">
        <f t="shared" si="7"/>
        <v>-2.644132775635974</v>
      </c>
      <c r="AK65">
        <f t="shared" si="22"/>
        <v>-1.727500080082168</v>
      </c>
      <c r="AL65">
        <f t="shared" si="26"/>
        <v>-4.3716328557181416</v>
      </c>
      <c r="AN65">
        <f t="shared" si="27"/>
        <v>0</v>
      </c>
      <c r="AO65">
        <f t="shared" si="27"/>
        <v>0</v>
      </c>
      <c r="AP65">
        <f t="shared" si="27"/>
        <v>-1.9609072515158534E-32</v>
      </c>
      <c r="AQ65">
        <f t="shared" si="27"/>
        <v>-4.7889233366604822E-28</v>
      </c>
      <c r="AR65">
        <f t="shared" si="27"/>
        <v>-4.7891194273856338E-28</v>
      </c>
      <c r="AS65">
        <f t="shared" si="27"/>
        <v>-2.3483663786268696E-3</v>
      </c>
      <c r="AT65">
        <f t="shared" si="27"/>
        <v>-1.5342660340362199E-3</v>
      </c>
      <c r="AU65">
        <f t="shared" si="23"/>
        <v>-3.882632412663089E-3</v>
      </c>
      <c r="AW65">
        <v>62</v>
      </c>
      <c r="AX65">
        <f>IF(Z65&gt;0, (R65*SUMPRODUCT(K65:$K$98, X65:$X$98)-K65*$AZ$3)/Z65, 0)</f>
        <v>-4.9899656923504266E+31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</v>
      </c>
      <c r="S66">
        <f t="shared" si="1"/>
        <v>-6.3875049989167984E+32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-22.034439796966424</v>
      </c>
      <c r="AC66">
        <f t="shared" si="2"/>
        <v>-19.673606961577164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-4.0635908266302228E-26</v>
      </c>
      <c r="AI66">
        <f t="shared" si="25"/>
        <v>-4.0637448273469731E-26</v>
      </c>
      <c r="AJ66">
        <f t="shared" si="7"/>
        <v>-2.3608328353892603</v>
      </c>
      <c r="AK66">
        <f t="shared" si="22"/>
        <v>-1.5424107857876499</v>
      </c>
      <c r="AL66">
        <f t="shared" si="26"/>
        <v>-3.9032436211769101</v>
      </c>
      <c r="AN66">
        <f t="shared" si="27"/>
        <v>0</v>
      </c>
      <c r="AO66">
        <f t="shared" si="27"/>
        <v>0</v>
      </c>
      <c r="AP66">
        <f t="shared" si="27"/>
        <v>-1.2212014573801204E-33</v>
      </c>
      <c r="AQ66">
        <f t="shared" si="27"/>
        <v>-3.2223635995966456E-29</v>
      </c>
      <c r="AR66">
        <f t="shared" si="27"/>
        <v>-3.2224857197423837E-29</v>
      </c>
      <c r="AS66">
        <f t="shared" si="27"/>
        <v>-1.8721032992879999E-3</v>
      </c>
      <c r="AT66">
        <f t="shared" si="27"/>
        <v>-1.2231074888681599E-3</v>
      </c>
      <c r="AU66">
        <f t="shared" si="23"/>
        <v>-3.0952107881561598E-3</v>
      </c>
      <c r="AW66">
        <v>63</v>
      </c>
      <c r="AX66">
        <f>IF(Z66&gt;0, (R66*SUMPRODUCT(K66:$K$98, X66:$X$98)-K66*$AZ$3)/Z66, 0)</f>
        <v>-6.3875049989167984E+32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-8.8333628546280372E+33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-19.673606961577164</v>
      </c>
      <c r="AC67">
        <f t="shared" ref="AC67:AC69" si="30">S67*Z67</f>
        <v>-17.56572050140818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-2.8503576430162666E-27</v>
      </c>
      <c r="AI67">
        <f t="shared" ref="AI67:AI69" si="33">SUM(AE67:AH67)</f>
        <v>-2.8504570712905857E-27</v>
      </c>
      <c r="AJ67">
        <f t="shared" ref="AJ67:AJ69" si="34">AB67-AC67</f>
        <v>-2.1078864601689844</v>
      </c>
      <c r="AK67">
        <f t="shared" si="22"/>
        <v>-1.3771524873104015</v>
      </c>
      <c r="AL67">
        <f t="shared" si="26"/>
        <v>-3.4850389474793859</v>
      </c>
      <c r="AN67">
        <f t="shared" si="27"/>
        <v>0</v>
      </c>
      <c r="AO67">
        <f t="shared" si="27"/>
        <v>0</v>
      </c>
      <c r="AP67">
        <f t="shared" si="27"/>
        <v>-7.0397372669983702E-35</v>
      </c>
      <c r="AQ67">
        <f t="shared" si="27"/>
        <v>-2.0181149739570308E-30</v>
      </c>
      <c r="AR67">
        <f t="shared" si="27"/>
        <v>-2.0181853713297006E-30</v>
      </c>
      <c r="AS67">
        <f t="shared" si="27"/>
        <v>-1.4924292883354605E-3</v>
      </c>
      <c r="AT67">
        <f t="shared" si="27"/>
        <v>-9.750538017124998E-4</v>
      </c>
      <c r="AU67">
        <f t="shared" si="23"/>
        <v>-2.4674830900479603E-3</v>
      </c>
      <c r="AW67">
        <v>64</v>
      </c>
      <c r="AX67">
        <f>IF(Z67&gt;0, (R67*SUMPRODUCT(K67:$K$98, X67:$X$98)-K67*$AZ$3)/Z67, 0)</f>
        <v>-8.8333628546280372E+33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100000</v>
      </c>
      <c r="S68">
        <f t="shared" si="29"/>
        <v>-1.3282944807936815E+35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-17.56572050140818</v>
      </c>
      <c r="AC68">
        <f t="shared" si="30"/>
        <v>-15.683679019114447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-1.8506060214873458E-28</v>
      </c>
      <c r="AI68">
        <f t="shared" si="33"/>
        <v>-1.8506650583923615E-28</v>
      </c>
      <c r="AJ68">
        <f t="shared" si="34"/>
        <v>-1.882041482293733</v>
      </c>
      <c r="AK68">
        <f t="shared" si="22"/>
        <v>-1.2296004350985728</v>
      </c>
      <c r="AL68">
        <f t="shared" si="26"/>
        <v>-3.1116419173923058</v>
      </c>
      <c r="AN68">
        <f t="shared" si="27"/>
        <v>0</v>
      </c>
      <c r="AO68">
        <f t="shared" si="27"/>
        <v>0</v>
      </c>
      <c r="AP68">
        <f t="shared" si="27"/>
        <v>-3.7320899988104557E-36</v>
      </c>
      <c r="AQ68">
        <f t="shared" si="27"/>
        <v>-1.1698831811538599E-31</v>
      </c>
      <c r="AR68">
        <f t="shared" si="27"/>
        <v>-1.169920502053848E-31</v>
      </c>
      <c r="AS68">
        <f t="shared" si="27"/>
        <v>-1.1897554913388537E-3</v>
      </c>
      <c r="AT68">
        <f t="shared" si="27"/>
        <v>-7.7730692100805147E-4</v>
      </c>
      <c r="AU68">
        <f t="shared" si="23"/>
        <v>-1.9670624123469052E-3</v>
      </c>
      <c r="AW68">
        <v>65</v>
      </c>
      <c r="AX68">
        <f>IF(Z68&gt;0, (R68*SUMPRODUCT(K68:$K$98, X68:$X$98)-K68*$AZ$3)/Z68, 0)</f>
        <v>-1.3282944807936815E+35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-15.683679019114447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-1.180738100315161E-29</v>
      </c>
      <c r="AI69">
        <f t="shared" si="33"/>
        <v>-1.180738100315161E-29</v>
      </c>
      <c r="AJ69">
        <f t="shared" si="34"/>
        <v>-15.683679019114447</v>
      </c>
      <c r="AK69">
        <f t="shared" si="22"/>
        <v>-1.0978575313380114</v>
      </c>
      <c r="AL69">
        <f t="shared" si="26"/>
        <v>-16.781536550452458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-6.6644464264472413E-33</v>
      </c>
      <c r="AR69">
        <f t="shared" si="27"/>
        <v>-6.6644464264472413E-33</v>
      </c>
      <c r="AS69">
        <f t="shared" si="27"/>
        <v>-8.8523474057950451E-3</v>
      </c>
      <c r="AT69">
        <f t="shared" si="27"/>
        <v>-6.1966431840565332E-4</v>
      </c>
      <c r="AU69">
        <f t="shared" si="23"/>
        <v>-9.4720117242006983E-3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41940.549902581944</v>
      </c>
      <c r="AO71" s="8">
        <f t="shared" si="47"/>
        <v>-4194.0549902581943</v>
      </c>
      <c r="AP71" s="8">
        <f t="shared" si="47"/>
        <v>-2750.4397241048409</v>
      </c>
      <c r="AQ71" s="8">
        <f t="shared" si="47"/>
        <v>-24809.580391797048</v>
      </c>
      <c r="AR71" s="8">
        <f t="shared" si="47"/>
        <v>10186.474796421866</v>
      </c>
      <c r="AS71" s="8">
        <f t="shared" si="47"/>
        <v>-1979.7416247775122</v>
      </c>
      <c r="AT71" s="8">
        <f t="shared" si="47"/>
        <v>1154.8492811202152</v>
      </c>
      <c r="AU71" s="8">
        <f t="shared" si="47"/>
        <v>9361.58245276458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9049.0374796219185</v>
      </c>
      <c r="K3">
        <v>1</v>
      </c>
      <c r="L3" s="2">
        <v>0</v>
      </c>
      <c r="O3">
        <f>$C$3</f>
        <v>9049.0374796219185</v>
      </c>
      <c r="P3">
        <f>O3*C5</f>
        <v>904.90374796219191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9049.0374796219185</v>
      </c>
      <c r="AF3">
        <f t="shared" ref="AF3:AG34" si="4">-$Z3*P3</f>
        <v>-904.90374796219191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5624.2255276597261</v>
      </c>
      <c r="AJ3">
        <f t="shared" ref="AJ3:AJ66" si="7">AB3-AC3</f>
        <v>0</v>
      </c>
      <c r="AL3">
        <f t="shared" ref="AL3:AL34" si="8">SUM(AI3:AK3)</f>
        <v>5624.2255276597261</v>
      </c>
      <c r="AN3">
        <f t="shared" ref="AN3:AU34" si="9">AE3*$K3</f>
        <v>9049.0374796219185</v>
      </c>
      <c r="AO3">
        <f t="shared" si="9"/>
        <v>-904.90374796219191</v>
      </c>
      <c r="AP3">
        <f t="shared" si="9"/>
        <v>-2519.9082039999998</v>
      </c>
      <c r="AQ3">
        <f t="shared" si="9"/>
        <v>0</v>
      </c>
      <c r="AR3">
        <f t="shared" si="9"/>
        <v>5624.2255276597261</v>
      </c>
      <c r="AS3">
        <f t="shared" si="9"/>
        <v>0</v>
      </c>
      <c r="AT3">
        <f t="shared" si="9"/>
        <v>0</v>
      </c>
      <c r="AU3">
        <f t="shared" si="9"/>
        <v>5624.2255276597261</v>
      </c>
      <c r="AW3">
        <v>0</v>
      </c>
      <c r="AX3">
        <f>IF(Z3&gt;0, (R3*SUMPRODUCT(K3:$K$98, X3:$X$98)-K3*$AZ$3)/Z3, 0)</f>
        <v>0</v>
      </c>
      <c r="AZ3">
        <f>C6*SUMPRODUCT(X4:X98, K4:K98)/1</f>
        <v>4452.2411081497203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482.38162502860729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477.02583301604182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-477.02583301604182</v>
      </c>
      <c r="AK4">
        <f>G4*SUM(AB4, AE4:AF4)</f>
        <v>0</v>
      </c>
      <c r="AL4">
        <f t="shared" si="8"/>
        <v>-752.72858301604174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-246.1631696428571</v>
      </c>
      <c r="AR4">
        <f t="shared" si="9"/>
        <v>-246.1631696428571</v>
      </c>
      <c r="AS4">
        <f t="shared" si="9"/>
        <v>-425.91592233575159</v>
      </c>
      <c r="AT4">
        <f t="shared" si="9"/>
        <v>0</v>
      </c>
      <c r="AU4">
        <f t="shared" si="9"/>
        <v>-672.07909197860863</v>
      </c>
      <c r="AW4">
        <v>1</v>
      </c>
      <c r="AX4">
        <f>IF(Z4&gt;0, (R4*SUMPRODUCT(K4:$K$98, X4:$X$98)-K4*$AZ$3)/Z4, 0)</f>
        <v>482.38162502860729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250000</v>
      </c>
      <c r="S5">
        <f t="shared" si="1"/>
        <v>671.6170400673692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477.02583301604182</v>
      </c>
      <c r="AC5">
        <f t="shared" si="2"/>
        <v>656.7785857089375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-275.46027868751702</v>
      </c>
      <c r="AI5">
        <f t="shared" si="6"/>
        <v>-324.35559748727951</v>
      </c>
      <c r="AJ5">
        <f t="shared" si="7"/>
        <v>-179.75275269289568</v>
      </c>
      <c r="AK5">
        <f>G5*SUM(AB5, AE5:AF5)</f>
        <v>33.391808311122929</v>
      </c>
      <c r="AL5">
        <f t="shared" si="8"/>
        <v>-470.71654186905226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-219.59524767818638</v>
      </c>
      <c r="AR5">
        <f t="shared" si="9"/>
        <v>-258.57429646626235</v>
      </c>
      <c r="AS5">
        <f t="shared" si="9"/>
        <v>-143.29779391971911</v>
      </c>
      <c r="AT5">
        <f t="shared" si="9"/>
        <v>26.619745145984474</v>
      </c>
      <c r="AU5">
        <f t="shared" si="9"/>
        <v>-375.252345239997</v>
      </c>
      <c r="AW5">
        <v>2</v>
      </c>
      <c r="AX5">
        <f>IF(Z5&gt;0, (R5*SUMPRODUCT(K5:$K$98, X5:$X$98)-K5*$AZ$3)/Z5, 0)</f>
        <v>671.6170400673692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250000</v>
      </c>
      <c r="S6">
        <f t="shared" si="1"/>
        <v>845.34157971947843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656.7785857089375</v>
      </c>
      <c r="AC6">
        <f t="shared" si="2"/>
        <v>817.46541154481429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-275.88254621708791</v>
      </c>
      <c r="AI6">
        <f t="shared" si="6"/>
        <v>-324.23373531960937</v>
      </c>
      <c r="AJ6">
        <f t="shared" si="7"/>
        <v>-160.68682583587679</v>
      </c>
      <c r="AK6">
        <f>G6*SUM(AB6, AE6:AF6)</f>
        <v>45.974500999625626</v>
      </c>
      <c r="AL6">
        <f t="shared" si="8"/>
        <v>-438.94606015586055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-196.36774711379363</v>
      </c>
      <c r="AR6">
        <f t="shared" si="9"/>
        <v>-230.78316847525946</v>
      </c>
      <c r="AS6">
        <f t="shared" si="9"/>
        <v>-114.37370871381079</v>
      </c>
      <c r="AT6">
        <f t="shared" si="9"/>
        <v>32.723741714611435</v>
      </c>
      <c r="AU6">
        <f t="shared" si="9"/>
        <v>-312.43313547445882</v>
      </c>
      <c r="AW6">
        <v>3</v>
      </c>
      <c r="AX6">
        <f>IF(Z6&gt;0, (R6*SUMPRODUCT(K6:$K$98, X6:$X$98)-K6*$AZ$3)/Z6, 0)</f>
        <v>845.34157971947843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250000</v>
      </c>
      <c r="S7">
        <f t="shared" si="1"/>
        <v>1004.5883871606027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817.46541154481429</v>
      </c>
      <c r="AC7">
        <f t="shared" si="2"/>
        <v>960.63523006857804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-276.48708815683943</v>
      </c>
      <c r="AI7">
        <f t="shared" si="6"/>
        <v>-324.2994679507043</v>
      </c>
      <c r="AJ7">
        <f t="shared" si="7"/>
        <v>-143.16981852376375</v>
      </c>
      <c r="AK7">
        <f>G7*SUM(AB7, AE7:AF7)</f>
        <v>57.222578808137008</v>
      </c>
      <c r="AL7">
        <f t="shared" si="8"/>
        <v>-410.24670766633102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-175.71254296918175</v>
      </c>
      <c r="AR7">
        <f t="shared" si="9"/>
        <v>-206.09817469974075</v>
      </c>
      <c r="AS7">
        <f t="shared" si="9"/>
        <v>-90.987007953790751</v>
      </c>
      <c r="AT7">
        <f t="shared" si="9"/>
        <v>36.365983325516247</v>
      </c>
      <c r="AU7">
        <f t="shared" si="9"/>
        <v>-260.71919932801524</v>
      </c>
      <c r="AW7">
        <v>4</v>
      </c>
      <c r="AX7">
        <f>IF(Z7&gt;0, (R7*SUMPRODUCT(K7:$K$98, X7:$X$98)-K7*$AZ$3)/Z7, 0)</f>
        <v>1004.5883871606027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250000</v>
      </c>
      <c r="S8">
        <f t="shared" si="1"/>
        <v>1150.7105770389564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960.63523006857804</v>
      </c>
      <c r="AC8">
        <f t="shared" si="2"/>
        <v>1088.0812278472144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-277.94842464137156</v>
      </c>
      <c r="AI8">
        <f t="shared" si="6"/>
        <v>-325.22709095236951</v>
      </c>
      <c r="AJ8">
        <f t="shared" si="7"/>
        <v>-127.44599777863641</v>
      </c>
      <c r="AK8">
        <f>G8*SUM(AB8, AE8:AF8)</f>
        <v>67.244466104800466</v>
      </c>
      <c r="AL8">
        <f t="shared" si="8"/>
        <v>-385.42862262620542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-157.71540064619151</v>
      </c>
      <c r="AR8">
        <f t="shared" si="9"/>
        <v>-184.54258561360996</v>
      </c>
      <c r="AS8">
        <f t="shared" si="9"/>
        <v>-72.316281793451253</v>
      </c>
      <c r="AT8">
        <f t="shared" si="9"/>
        <v>38.156315966322857</v>
      </c>
      <c r="AU8">
        <f t="shared" si="9"/>
        <v>-218.70255144073832</v>
      </c>
      <c r="AW8">
        <v>5</v>
      </c>
      <c r="AX8">
        <f>IF(Z8&gt;0, (R8*SUMPRODUCT(K8:$K$98, X8:$X$98)-K8*$AZ$3)/Z8, 0)</f>
        <v>1150.7105770389564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250000</v>
      </c>
      <c r="S9">
        <f t="shared" si="1"/>
        <v>1284.551311810533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1088.0812278472144</v>
      </c>
      <c r="AC9">
        <f t="shared" si="2"/>
        <v>1201.0430957258604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-281.80780005334503</v>
      </c>
      <c r="AI9">
        <f t="shared" si="6"/>
        <v>-328.55731814122231</v>
      </c>
      <c r="AJ9">
        <f t="shared" si="7"/>
        <v>-112.96186787864599</v>
      </c>
      <c r="AK9">
        <f t="shared" ref="AK9:AK72" si="22">G9*SUM(AB9:AB9, AE9:AF9)</f>
        <v>76.165685949305015</v>
      </c>
      <c r="AL9">
        <f t="shared" si="8"/>
        <v>-365.35350007056331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-142.77260169754044</v>
      </c>
      <c r="AR9">
        <f t="shared" si="9"/>
        <v>-166.45736246090115</v>
      </c>
      <c r="AS9">
        <f t="shared" si="9"/>
        <v>-57.229997773642793</v>
      </c>
      <c r="AT9">
        <f t="shared" si="9"/>
        <v>38.587906867736109</v>
      </c>
      <c r="AU9">
        <f t="shared" si="9"/>
        <v>-185.09945336680784</v>
      </c>
      <c r="AW9">
        <v>6</v>
      </c>
      <c r="AX9">
        <f>IF(Z9&gt;0, (R9*SUMPRODUCT(K9:$K$98, X9:$X$98)-K9*$AZ$3)/Z9, 0)</f>
        <v>1284.551311810533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250000</v>
      </c>
      <c r="S10">
        <f t="shared" si="1"/>
        <v>1406.1184440641684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1201.0430957258604</v>
      </c>
      <c r="AC10">
        <f t="shared" si="2"/>
        <v>1299.9466266397833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-286.87023658059366</v>
      </c>
      <c r="AI10">
        <f t="shared" si="6"/>
        <v>-333.09488544027607</v>
      </c>
      <c r="AJ10">
        <f t="shared" si="7"/>
        <v>-98.90353091392285</v>
      </c>
      <c r="AK10">
        <f t="shared" si="22"/>
        <v>84.073016700810243</v>
      </c>
      <c r="AL10">
        <f t="shared" si="8"/>
        <v>-347.92539965338869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-129.76552642074054</v>
      </c>
      <c r="AR10">
        <f t="shared" si="9"/>
        <v>-150.67521006164134</v>
      </c>
      <c r="AS10">
        <f t="shared" si="9"/>
        <v>-44.738934602961194</v>
      </c>
      <c r="AT10">
        <f t="shared" si="9"/>
        <v>38.030363135617058</v>
      </c>
      <c r="AU10">
        <f t="shared" si="9"/>
        <v>-157.38378152898548</v>
      </c>
      <c r="AW10">
        <v>7</v>
      </c>
      <c r="AX10">
        <f>IF(Z10&gt;0, (R10*SUMPRODUCT(K10:$K$98, X10:$X$98)-K10*$AZ$3)/Z10, 0)</f>
        <v>1406.1184440641684</v>
      </c>
    </row>
    <row r="11" spans="1:52" x14ac:dyDescent="0.25">
      <c r="A11" t="s">
        <v>33</v>
      </c>
      <c r="C11" s="12">
        <f>AU100</f>
        <v>405.10152785864597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250000</v>
      </c>
      <c r="S11">
        <f t="shared" si="1"/>
        <v>1516.2355431767151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1299.9466266397833</v>
      </c>
      <c r="AC11">
        <f t="shared" si="2"/>
        <v>1385.9633614792772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-291.55411449214063</v>
      </c>
      <c r="AI11">
        <f t="shared" si="6"/>
        <v>-337.25820604032776</v>
      </c>
      <c r="AJ11">
        <f t="shared" si="7"/>
        <v>-86.016734839493893</v>
      </c>
      <c r="AK11">
        <f t="shared" si="22"/>
        <v>90.996263864784837</v>
      </c>
      <c r="AL11">
        <f t="shared" si="8"/>
        <v>-332.27867701503681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-117.75381689175235</v>
      </c>
      <c r="AR11">
        <f t="shared" si="9"/>
        <v>-136.21293291809877</v>
      </c>
      <c r="AS11">
        <f t="shared" si="9"/>
        <v>-34.740716527220265</v>
      </c>
      <c r="AT11">
        <f t="shared" si="9"/>
        <v>36.75186478377173</v>
      </c>
      <c r="AU11">
        <f t="shared" si="9"/>
        <v>-134.20178466154729</v>
      </c>
      <c r="AW11">
        <v>8</v>
      </c>
      <c r="AX11">
        <f>IF(Z11&gt;0, (R11*SUMPRODUCT(K11:$K$98, X11:$X$98)-K11*$AZ$3)/Z11, 0)</f>
        <v>1516.2355431767151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250000</v>
      </c>
      <c r="S12">
        <f t="shared" si="1"/>
        <v>1616.4597929854892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1385.9633614792772</v>
      </c>
      <c r="AC12">
        <f t="shared" si="2"/>
        <v>1460.8722778555914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-298.25736026836393</v>
      </c>
      <c r="AI12">
        <f t="shared" si="6"/>
        <v>-343.44475942901556</v>
      </c>
      <c r="AJ12">
        <f t="shared" si="7"/>
        <v>-74.90891637631421</v>
      </c>
      <c r="AK12">
        <f t="shared" si="22"/>
        <v>97.017435303549405</v>
      </c>
      <c r="AL12">
        <f t="shared" si="8"/>
        <v>-321.33624050178037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-107.55459413731471</v>
      </c>
      <c r="AR12">
        <f t="shared" si="9"/>
        <v>-123.84962327748991</v>
      </c>
      <c r="AS12">
        <f t="shared" si="9"/>
        <v>-27.012906205805727</v>
      </c>
      <c r="AT12">
        <f t="shared" si="9"/>
        <v>34.985459768461737</v>
      </c>
      <c r="AU12">
        <f t="shared" si="9"/>
        <v>-115.87706971483389</v>
      </c>
      <c r="AW12">
        <v>9</v>
      </c>
      <c r="AX12">
        <f>IF(Z12&gt;0, (R12*SUMPRODUCT(K12:$K$98, X12:$X$98)-K12*$AZ$3)/Z12, 0)</f>
        <v>1616.4597929854892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250000</v>
      </c>
      <c r="S13">
        <f t="shared" si="1"/>
        <v>1707.1689765772494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1460.8722778555914</v>
      </c>
      <c r="AC13">
        <f t="shared" si="2"/>
        <v>1525.3379812790504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-305.18846394717531</v>
      </c>
      <c r="AI13">
        <f t="shared" si="6"/>
        <v>-349.86295142343096</v>
      </c>
      <c r="AJ13">
        <f t="shared" si="7"/>
        <v>-64.46570342345899</v>
      </c>
      <c r="AK13">
        <f t="shared" si="22"/>
        <v>102.26105944989141</v>
      </c>
      <c r="AL13">
        <f t="shared" si="8"/>
        <v>-312.06759539699851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-98.26251750721498</v>
      </c>
      <c r="AR13">
        <f t="shared" si="9"/>
        <v>-112.64650683297553</v>
      </c>
      <c r="AS13">
        <f t="shared" si="9"/>
        <v>-20.756231180347005</v>
      </c>
      <c r="AT13">
        <f t="shared" si="9"/>
        <v>32.925324288275121</v>
      </c>
      <c r="AU13">
        <f t="shared" si="9"/>
        <v>-100.47741372504741</v>
      </c>
      <c r="AW13">
        <v>10</v>
      </c>
      <c r="AX13">
        <f>IF(Z13&gt;0, (R13*SUMPRODUCT(K13:$K$98, X13:$X$98)-K13*$AZ$3)/Z13, 0)</f>
        <v>1707.1689765772494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250000</v>
      </c>
      <c r="S14">
        <f t="shared" si="1"/>
        <v>1789.4987697969862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1525.3379812790504</v>
      </c>
      <c r="AC14">
        <f t="shared" si="2"/>
        <v>1580.6650151653839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-313.60797753775591</v>
      </c>
      <c r="AI14">
        <f t="shared" si="6"/>
        <v>-357.77299854374144</v>
      </c>
      <c r="AJ14">
        <f t="shared" si="7"/>
        <v>-55.327033886333538</v>
      </c>
      <c r="AK14">
        <f t="shared" si="22"/>
        <v>106.77365868953353</v>
      </c>
      <c r="AL14">
        <f t="shared" si="8"/>
        <v>-306.32637374054144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-90.154799596869253</v>
      </c>
      <c r="AR14">
        <f t="shared" si="9"/>
        <v>-102.85118777311321</v>
      </c>
      <c r="AS14">
        <f t="shared" si="9"/>
        <v>-15.905200152987431</v>
      </c>
      <c r="AT14">
        <f t="shared" si="9"/>
        <v>30.694875420445896</v>
      </c>
      <c r="AU14">
        <f t="shared" si="9"/>
        <v>-88.061512505654747</v>
      </c>
      <c r="AW14">
        <v>11</v>
      </c>
      <c r="AX14">
        <f>IF(Z14&gt;0, (R14*SUMPRODUCT(K14:$K$98, X14:$X$98)-K14*$AZ$3)/Z14, 0)</f>
        <v>1789.4987697969862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250000</v>
      </c>
      <c r="S15">
        <f t="shared" si="1"/>
        <v>1864.0784718249263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1580.6650151653839</v>
      </c>
      <c r="AC15">
        <f t="shared" si="2"/>
        <v>1627.6437435984678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-326.18539996691192</v>
      </c>
      <c r="AI15">
        <f t="shared" si="6"/>
        <v>-369.84353368284422</v>
      </c>
      <c r="AJ15">
        <f t="shared" si="7"/>
        <v>-46.978728433083916</v>
      </c>
      <c r="AK15">
        <f t="shared" si="22"/>
        <v>110.64655106157689</v>
      </c>
      <c r="AL15">
        <f t="shared" si="8"/>
        <v>-306.17571105435127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-83.723667853936021</v>
      </c>
      <c r="AR15">
        <f t="shared" si="9"/>
        <v>-94.929623383295166</v>
      </c>
      <c r="AS15">
        <f t="shared" si="9"/>
        <v>-12.058269487018006</v>
      </c>
      <c r="AT15">
        <f t="shared" si="9"/>
        <v>28.400213777816983</v>
      </c>
      <c r="AU15">
        <f t="shared" si="9"/>
        <v>-78.587679092496188</v>
      </c>
      <c r="AW15">
        <v>12</v>
      </c>
      <c r="AX15">
        <f>IF(Z15&gt;0, (R15*SUMPRODUCT(K15:$K$98, X15:$X$98)-K15*$AZ$3)/Z15, 0)</f>
        <v>1864.0784718249263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250000</v>
      </c>
      <c r="S16">
        <f t="shared" si="1"/>
        <v>1930.7421704529909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1627.6437435984678</v>
      </c>
      <c r="AC16">
        <f t="shared" si="2"/>
        <v>1666.3607257712758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-340.89886156347438</v>
      </c>
      <c r="AI16">
        <f t="shared" si="6"/>
        <v>-384.05223416993465</v>
      </c>
      <c r="AJ16">
        <f t="shared" si="7"/>
        <v>-38.716982172808002</v>
      </c>
      <c r="AK16">
        <f t="shared" si="22"/>
        <v>113.93506205189276</v>
      </c>
      <c r="AL16">
        <f t="shared" si="8"/>
        <v>-308.83415429084988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-78.125220514984008</v>
      </c>
      <c r="AR16">
        <f t="shared" si="9"/>
        <v>-88.01485973343955</v>
      </c>
      <c r="AS16">
        <f t="shared" si="9"/>
        <v>-8.8729330337236281</v>
      </c>
      <c r="AT16">
        <f t="shared" si="9"/>
        <v>26.110975573132357</v>
      </c>
      <c r="AU16">
        <f t="shared" si="9"/>
        <v>-70.776817194030812</v>
      </c>
      <c r="AW16">
        <v>13</v>
      </c>
      <c r="AX16">
        <f>IF(Z16&gt;0, (R16*SUMPRODUCT(K16:$K$98, X16:$X$98)-K16*$AZ$3)/Z16, 0)</f>
        <v>1930.7421704529909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250000</v>
      </c>
      <c r="S17">
        <f t="shared" si="1"/>
        <v>1990.0691549283554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1666.3607257712758</v>
      </c>
      <c r="AC17">
        <f t="shared" si="2"/>
        <v>1697.5575142087418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-355.61097690197494</v>
      </c>
      <c r="AI17">
        <f t="shared" si="6"/>
        <v>-398.26169358699025</v>
      </c>
      <c r="AJ17">
        <f t="shared" si="7"/>
        <v>-31.196788437466012</v>
      </c>
      <c r="AK17">
        <f t="shared" si="22"/>
        <v>116.64525080398931</v>
      </c>
      <c r="AL17">
        <f t="shared" si="8"/>
        <v>-312.81323122046695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-72.7650514578404</v>
      </c>
      <c r="AR17">
        <f t="shared" si="9"/>
        <v>-81.492233113862213</v>
      </c>
      <c r="AS17">
        <f t="shared" si="9"/>
        <v>-6.3834810042922721</v>
      </c>
      <c r="AT17">
        <f t="shared" si="9"/>
        <v>23.867929362047327</v>
      </c>
      <c r="AU17">
        <f t="shared" si="9"/>
        <v>-64.007784756107156</v>
      </c>
      <c r="AW17">
        <v>14</v>
      </c>
      <c r="AX17">
        <f>IF(Z17&gt;0, (R17*SUMPRODUCT(K17:$K$98, X17:$X$98)-K17*$AZ$3)/Z17, 0)</f>
        <v>1990.0691549283554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250000</v>
      </c>
      <c r="S18">
        <f t="shared" si="1"/>
        <v>2043.1795250581363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1697.5575142087418</v>
      </c>
      <c r="AC18">
        <f t="shared" si="2"/>
        <v>1722.4013993155891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-370.91792875157142</v>
      </c>
      <c r="AI18">
        <f t="shared" si="6"/>
        <v>-413.06795468398627</v>
      </c>
      <c r="AJ18">
        <f t="shared" si="7"/>
        <v>-24.84388510684721</v>
      </c>
      <c r="AK18">
        <f t="shared" si="22"/>
        <v>118.82902599461194</v>
      </c>
      <c r="AL18">
        <f t="shared" si="8"/>
        <v>-319.08281379622156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-67.765318818772755</v>
      </c>
      <c r="AR18">
        <f t="shared" si="9"/>
        <v>-75.465970968813991</v>
      </c>
      <c r="AS18">
        <f t="shared" si="9"/>
        <v>-4.5388849242983076</v>
      </c>
      <c r="AT18">
        <f t="shared" si="9"/>
        <v>21.709618778881953</v>
      </c>
      <c r="AU18">
        <f t="shared" si="9"/>
        <v>-58.295237114230353</v>
      </c>
      <c r="AW18">
        <v>15</v>
      </c>
      <c r="AX18">
        <f>IF(Z18&gt;0, (R18*SUMPRODUCT(K18:$K$98, X18:$X$98)-K18*$AZ$3)/Z18, 0)</f>
        <v>2043.1795250581363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250000</v>
      </c>
      <c r="S19">
        <f t="shared" si="1"/>
        <v>2090.9421313410885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1722.4013993155891</v>
      </c>
      <c r="AC19">
        <f t="shared" si="2"/>
        <v>1741.7869167152871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-388.78783494813075</v>
      </c>
      <c r="AI19">
        <f t="shared" si="6"/>
        <v>-430.43860305423181</v>
      </c>
      <c r="AJ19">
        <f t="shared" si="7"/>
        <v>-19.385517399698074</v>
      </c>
      <c r="AK19">
        <f t="shared" si="22"/>
        <v>120.56809795209125</v>
      </c>
      <c r="AL19">
        <f t="shared" si="8"/>
        <v>-329.25602250183863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-63.419717741094722</v>
      </c>
      <c r="AR19">
        <f t="shared" si="9"/>
        <v>-70.213860251600806</v>
      </c>
      <c r="AS19">
        <f t="shared" si="9"/>
        <v>-3.1621978139258222</v>
      </c>
      <c r="AT19">
        <f t="shared" si="9"/>
        <v>19.667268503198962</v>
      </c>
      <c r="AU19">
        <f t="shared" si="9"/>
        <v>-53.708789562327674</v>
      </c>
      <c r="AW19">
        <v>16</v>
      </c>
      <c r="AX19">
        <f>IF(Z19&gt;0, (R19*SUMPRODUCT(K19:$K$98, X19:$X$98)-K19*$AZ$3)/Z19, 0)</f>
        <v>2090.9421313410885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250000</v>
      </c>
      <c r="S20">
        <f t="shared" si="1"/>
        <v>2133.7173536382029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1741.7869167152871</v>
      </c>
      <c r="AC20">
        <f t="shared" si="2"/>
        <v>1756.1804455978277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-405.94587928466535</v>
      </c>
      <c r="AI20">
        <f t="shared" si="6"/>
        <v>-447.09895053384844</v>
      </c>
      <c r="AJ20">
        <f t="shared" si="7"/>
        <v>-14.393528882540522</v>
      </c>
      <c r="AK20">
        <f t="shared" si="22"/>
        <v>121.92508417007011</v>
      </c>
      <c r="AL20">
        <f t="shared" si="8"/>
        <v>-339.56739524631882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-59.123720042184566</v>
      </c>
      <c r="AR20">
        <f t="shared" si="9"/>
        <v>-65.117431981569908</v>
      </c>
      <c r="AS20">
        <f t="shared" si="9"/>
        <v>-2.0963360277729763</v>
      </c>
      <c r="AT20">
        <f t="shared" si="9"/>
        <v>17.75769852694086</v>
      </c>
      <c r="AU20">
        <f t="shared" si="9"/>
        <v>-49.456069482402015</v>
      </c>
      <c r="AW20">
        <v>17</v>
      </c>
      <c r="AX20">
        <f>IF(Z20&gt;0, (R20*SUMPRODUCT(K20:$K$98, X20:$X$98)-K20*$AZ$3)/Z20, 0)</f>
        <v>2133.7173536382029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250000</v>
      </c>
      <c r="S21">
        <f t="shared" si="1"/>
        <v>2172.5153234252712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1756.1804455978277</v>
      </c>
      <c r="AC21">
        <f t="shared" si="2"/>
        <v>1766.5328386124595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-425.72584712316802</v>
      </c>
      <c r="AI21">
        <f t="shared" si="6"/>
        <v>-466.38224249043469</v>
      </c>
      <c r="AJ21">
        <f t="shared" si="7"/>
        <v>-10.352393014631843</v>
      </c>
      <c r="AK21">
        <f t="shared" si="22"/>
        <v>122.93263119184795</v>
      </c>
      <c r="AL21">
        <f t="shared" si="8"/>
        <v>-353.80200431321862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-55.361214662201093</v>
      </c>
      <c r="AR21">
        <f t="shared" si="9"/>
        <v>-60.648155651403904</v>
      </c>
      <c r="AS21">
        <f t="shared" si="9"/>
        <v>-1.3462209443550492</v>
      </c>
      <c r="AT21">
        <f t="shared" si="9"/>
        <v>15.986108972218721</v>
      </c>
      <c r="AU21">
        <f t="shared" si="9"/>
        <v>-46.008267623540242</v>
      </c>
      <c r="AW21">
        <v>18</v>
      </c>
      <c r="AX21">
        <f>IF(Z21&gt;0, (R21*SUMPRODUCT(K21:$K$98, X21:$X$98)-K21*$AZ$3)/Z21, 0)</f>
        <v>2172.5153234252712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250000</v>
      </c>
      <c r="S22">
        <f t="shared" si="1"/>
        <v>2207.6488023314791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1766.5328386124595</v>
      </c>
      <c r="AC22">
        <f t="shared" si="2"/>
        <v>1773.2038677509877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-446.85261194383611</v>
      </c>
      <c r="AI22">
        <f t="shared" si="6"/>
        <v>-487.01307283504133</v>
      </c>
      <c r="AJ22">
        <f t="shared" si="7"/>
        <v>-6.6710291385281835</v>
      </c>
      <c r="AK22">
        <f t="shared" si="22"/>
        <v>123.65729870287218</v>
      </c>
      <c r="AL22">
        <f t="shared" si="8"/>
        <v>-370.02680327069731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-51.882616517842479</v>
      </c>
      <c r="AR22">
        <f t="shared" si="9"/>
        <v>-56.545518190352105</v>
      </c>
      <c r="AS22">
        <f t="shared" si="9"/>
        <v>-0.77455169181625516</v>
      </c>
      <c r="AT22">
        <f t="shared" si="9"/>
        <v>14.357450391360334</v>
      </c>
      <c r="AU22">
        <f t="shared" si="9"/>
        <v>-42.962619490808031</v>
      </c>
      <c r="AW22">
        <v>19</v>
      </c>
      <c r="AX22">
        <f>IF(Z22&gt;0, (R22*SUMPRODUCT(K22:$K$98, X22:$X$98)-K22*$AZ$3)/Z22, 0)</f>
        <v>2207.6488023314791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250000</v>
      </c>
      <c r="S23">
        <f t="shared" si="1"/>
        <v>2239.6449676837592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1773.2038677509877</v>
      </c>
      <c r="AC23">
        <f t="shared" si="2"/>
        <v>1776.7071831980829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-469.63522484792696</v>
      </c>
      <c r="AI23">
        <f t="shared" si="6"/>
        <v>-509.30015408525054</v>
      </c>
      <c r="AJ23">
        <f t="shared" si="7"/>
        <v>-3.5033154470952468</v>
      </c>
      <c r="AK23">
        <f t="shared" si="22"/>
        <v>124.12427074256915</v>
      </c>
      <c r="AL23">
        <f t="shared" si="8"/>
        <v>-388.67919878977671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-48.685564527926282</v>
      </c>
      <c r="AR23">
        <f t="shared" si="9"/>
        <v>-52.797499429114033</v>
      </c>
      <c r="AS23">
        <f t="shared" si="9"/>
        <v>-0.36317737945756956</v>
      </c>
      <c r="AT23">
        <f t="shared" si="9"/>
        <v>12.867561615881671</v>
      </c>
      <c r="AU23">
        <f t="shared" si="9"/>
        <v>-40.293115192689939</v>
      </c>
      <c r="AW23">
        <v>20</v>
      </c>
      <c r="AX23">
        <f>IF(Z23&gt;0, (R23*SUMPRODUCT(K23:$K$98, X23:$X$98)-K23*$AZ$3)/Z23, 0)</f>
        <v>2239.6449676837592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250000</v>
      </c>
      <c r="S24">
        <f t="shared" si="1"/>
        <v>2268.9452284688236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1776.7071831980829</v>
      </c>
      <c r="AC24">
        <f t="shared" si="2"/>
        <v>1777.4733436388497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-493.42140683070352</v>
      </c>
      <c r="AI24">
        <f t="shared" si="6"/>
        <v>-532.59100249428775</v>
      </c>
      <c r="AJ24">
        <f t="shared" si="7"/>
        <v>-0.76616044076672551</v>
      </c>
      <c r="AK24">
        <f t="shared" si="22"/>
        <v>124.36950282386582</v>
      </c>
      <c r="AL24">
        <f t="shared" si="8"/>
        <v>-408.98766011118869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-45.670893810447573</v>
      </c>
      <c r="AR24">
        <f t="shared" si="9"/>
        <v>-49.296416374699653</v>
      </c>
      <c r="AS24">
        <f t="shared" si="9"/>
        <v>-7.0915512881322099E-2</v>
      </c>
      <c r="AT24">
        <f t="shared" si="9"/>
        <v>11.511592886110446</v>
      </c>
      <c r="AU24">
        <f t="shared" si="9"/>
        <v>-37.855739001470532</v>
      </c>
      <c r="AW24">
        <v>21</v>
      </c>
      <c r="AX24">
        <f>IF(Z24&gt;0, (R24*SUMPRODUCT(K24:$K$98, X24:$X$98)-K24*$AZ$3)/Z24, 0)</f>
        <v>2268.9452284688236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250000</v>
      </c>
      <c r="S25">
        <f t="shared" si="1"/>
        <v>2296.0849909429721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1777.4733436388497</v>
      </c>
      <c r="AC25">
        <f t="shared" si="2"/>
        <v>1775.9557756933073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-521.68084738938103</v>
      </c>
      <c r="AI25">
        <f t="shared" si="6"/>
        <v>-560.35441092685153</v>
      </c>
      <c r="AJ25">
        <f t="shared" si="7"/>
        <v>1.517567945542396</v>
      </c>
      <c r="AK25">
        <f t="shared" si="22"/>
        <v>124.42313405471948</v>
      </c>
      <c r="AL25">
        <f t="shared" si="8"/>
        <v>-434.41370892658966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-43.113014870383751</v>
      </c>
      <c r="AR25">
        <f t="shared" si="9"/>
        <v>-46.309095248311067</v>
      </c>
      <c r="AS25">
        <f t="shared" si="9"/>
        <v>0.12541562476445023</v>
      </c>
      <c r="AT25">
        <f t="shared" si="9"/>
        <v>10.282640153582266</v>
      </c>
      <c r="AU25">
        <f t="shared" si="9"/>
        <v>-35.901039469964353</v>
      </c>
      <c r="AW25">
        <v>22</v>
      </c>
      <c r="AX25">
        <f>IF(Z25&gt;0, (R25*SUMPRODUCT(K25:$K$98, X25:$X$98)-K25*$AZ$3)/Z25, 0)</f>
        <v>2296.0849909429721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250000</v>
      </c>
      <c r="S26">
        <f t="shared" si="1"/>
        <v>2321.1759490580284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1775.9557756933073</v>
      </c>
      <c r="AC26">
        <f t="shared" si="2"/>
        <v>1772.2653732023027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-554.01968139857479</v>
      </c>
      <c r="AI26">
        <f t="shared" si="6"/>
        <v>-592.19570536439085</v>
      </c>
      <c r="AJ26">
        <f t="shared" si="7"/>
        <v>3.6904024910045337</v>
      </c>
      <c r="AK26">
        <f t="shared" si="22"/>
        <v>124.31690429853153</v>
      </c>
      <c r="AL26">
        <f t="shared" si="8"/>
        <v>-464.18839857485477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-40.879979729654359</v>
      </c>
      <c r="AR26">
        <f t="shared" si="9"/>
        <v>-43.696910496340607</v>
      </c>
      <c r="AS26">
        <f t="shared" si="9"/>
        <v>0.27230725566588038</v>
      </c>
      <c r="AT26">
        <f t="shared" si="9"/>
        <v>9.1730902320078176</v>
      </c>
      <c r="AU26">
        <f t="shared" si="9"/>
        <v>-34.251513008666912</v>
      </c>
      <c r="AW26">
        <v>23</v>
      </c>
      <c r="AX26">
        <f>IF(Z26&gt;0, (R26*SUMPRODUCT(K26:$K$98, X26:$X$98)-K26*$AZ$3)/Z26, 0)</f>
        <v>2321.1759490580284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250000</v>
      </c>
      <c r="S27">
        <f t="shared" si="1"/>
        <v>2347.698982394742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1772.2653732023027</v>
      </c>
      <c r="AC27">
        <f t="shared" si="2"/>
        <v>1766.584154525666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-852.63648998080419</v>
      </c>
      <c r="AI27">
        <f t="shared" si="6"/>
        <v>-890.26022640896588</v>
      </c>
      <c r="AJ27">
        <f t="shared" si="7"/>
        <v>5.6812186766367176</v>
      </c>
      <c r="AK27">
        <f t="shared" si="22"/>
        <v>124.05857612416121</v>
      </c>
      <c r="AL27">
        <f t="shared" si="8"/>
        <v>-760.520431608168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-56.173485343111807</v>
      </c>
      <c r="AR27">
        <f t="shared" si="9"/>
        <v>-58.652216234453348</v>
      </c>
      <c r="AS27">
        <f t="shared" si="9"/>
        <v>0.37429063594293333</v>
      </c>
      <c r="AT27">
        <f t="shared" si="9"/>
        <v>8.1732399322421472</v>
      </c>
      <c r="AU27">
        <f t="shared" si="9"/>
        <v>-50.104685666268267</v>
      </c>
      <c r="AW27">
        <v>24</v>
      </c>
      <c r="AX27">
        <f>IF(Z27&gt;0, (R27*SUMPRODUCT(K27:$K$98, X27:$X$98)-K27*$AZ$3)/Z27, 0)</f>
        <v>2347.698982394742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250000</v>
      </c>
      <c r="S28">
        <f t="shared" si="1"/>
        <v>2352.9912108797071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1766.584154525666</v>
      </c>
      <c r="AC28">
        <f t="shared" si="2"/>
        <v>1741.8381344084623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-1171.1289051752797</v>
      </c>
      <c r="AI28">
        <f t="shared" si="6"/>
        <v>-1208.1421784581248</v>
      </c>
      <c r="AJ28">
        <f t="shared" si="7"/>
        <v>24.74602011720367</v>
      </c>
      <c r="AK28">
        <f t="shared" si="22"/>
        <v>123.66089081679664</v>
      </c>
      <c r="AL28">
        <f t="shared" si="8"/>
        <v>-1059.7352675241245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-68.889674601330668</v>
      </c>
      <c r="AR28">
        <f t="shared" si="9"/>
        <v>-71.06691772214981</v>
      </c>
      <c r="AS28">
        <f t="shared" si="9"/>
        <v>1.4556427273025074</v>
      </c>
      <c r="AT28">
        <f t="shared" si="9"/>
        <v>7.2741424890411972</v>
      </c>
      <c r="AU28">
        <f t="shared" si="9"/>
        <v>-62.33713250580611</v>
      </c>
      <c r="AW28">
        <v>25</v>
      </c>
      <c r="AX28">
        <f>IF(Z28&gt;0, (R28*SUMPRODUCT(K28:$K$98, X28:$X$98)-K28*$AZ$3)/Z28, 0)</f>
        <v>2352.9912108797071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250000</v>
      </c>
      <c r="S29">
        <f t="shared" si="1"/>
        <v>2340.2254530042392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1741.8381344084623</v>
      </c>
      <c r="AC29">
        <f t="shared" si="2"/>
        <v>1701.0086966159786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-1501.5120903405498</v>
      </c>
      <c r="AI29">
        <f t="shared" si="6"/>
        <v>-1537.8549284724984</v>
      </c>
      <c r="AJ29">
        <f t="shared" si="7"/>
        <v>40.829437792483759</v>
      </c>
      <c r="AK29">
        <f t="shared" si="22"/>
        <v>121.92866940859237</v>
      </c>
      <c r="AL29">
        <f t="shared" si="8"/>
        <v>-1375.0968212714222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-78.860630341086903</v>
      </c>
      <c r="AR29">
        <f t="shared" si="9"/>
        <v>-80.769385616457029</v>
      </c>
      <c r="AS29">
        <f t="shared" si="9"/>
        <v>2.1443951210923595</v>
      </c>
      <c r="AT29">
        <f t="shared" si="9"/>
        <v>6.4037924090446605</v>
      </c>
      <c r="AU29">
        <f t="shared" si="9"/>
        <v>-72.221198086320001</v>
      </c>
      <c r="AW29">
        <v>26</v>
      </c>
      <c r="AX29">
        <f>IF(Z29&gt;0, (R29*SUMPRODUCT(K29:$K$98, X29:$X$98)-K29*$AZ$3)/Z29, 0)</f>
        <v>2340.2254530042392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250000</v>
      </c>
      <c r="S30">
        <f t="shared" si="1"/>
        <v>2313.1237511503004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1701.0086966159786</v>
      </c>
      <c r="AC30">
        <f t="shared" si="2"/>
        <v>1647.2018491399342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-1869.1926645125739</v>
      </c>
      <c r="AI30">
        <f t="shared" si="6"/>
        <v>-1904.7982357303003</v>
      </c>
      <c r="AJ30">
        <f t="shared" si="7"/>
        <v>53.806847476044368</v>
      </c>
      <c r="AK30">
        <f t="shared" si="22"/>
        <v>119.07060876311851</v>
      </c>
      <c r="AL30">
        <f t="shared" si="8"/>
        <v>-1731.9207794911374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-87.653135451089696</v>
      </c>
      <c r="AR30">
        <f t="shared" si="9"/>
        <v>-89.32280814776415</v>
      </c>
      <c r="AS30">
        <f t="shared" si="9"/>
        <v>2.5231956980976662</v>
      </c>
      <c r="AT30">
        <f t="shared" si="9"/>
        <v>5.5836470987216025</v>
      </c>
      <c r="AU30">
        <f t="shared" si="9"/>
        <v>-81.21596535094487</v>
      </c>
      <c r="AW30">
        <v>27</v>
      </c>
      <c r="AX30">
        <f>IF(Z30&gt;0, (R30*SUMPRODUCT(K30:$K$98, X30:$X$98)-K30*$AZ$3)/Z30, 0)</f>
        <v>2313.1237511503004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250000</v>
      </c>
      <c r="S31">
        <f t="shared" si="1"/>
        <v>2273.1849994957051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1647.2018491399342</v>
      </c>
      <c r="AC31">
        <f t="shared" si="2"/>
        <v>1581.9181626754887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-2271.6183530167668</v>
      </c>
      <c r="AI31">
        <f t="shared" si="6"/>
        <v>-2306.4135448517127</v>
      </c>
      <c r="AJ31">
        <f t="shared" si="7"/>
        <v>65.283686464445509</v>
      </c>
      <c r="AK31">
        <f t="shared" si="22"/>
        <v>115.3041294397954</v>
      </c>
      <c r="AL31">
        <f t="shared" si="8"/>
        <v>-2125.8257289474718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-95.110996968692191</v>
      </c>
      <c r="AR31">
        <f t="shared" si="9"/>
        <v>-96.567846170823188</v>
      </c>
      <c r="AS31">
        <f t="shared" si="9"/>
        <v>2.7333801459998583</v>
      </c>
      <c r="AT31">
        <f t="shared" si="9"/>
        <v>4.8276994641560407</v>
      </c>
      <c r="AU31">
        <f t="shared" si="9"/>
        <v>-89.006766560667288</v>
      </c>
      <c r="AW31">
        <v>28</v>
      </c>
      <c r="AX31">
        <f>IF(Z31&gt;0, (R31*SUMPRODUCT(K31:$K$98, X31:$X$98)-K31*$AZ$3)/Z31, 0)</f>
        <v>2273.1849994957051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250000</v>
      </c>
      <c r="S32">
        <f t="shared" si="1"/>
        <v>2221.8672546527719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1581.9181626754887</v>
      </c>
      <c r="AC32">
        <f t="shared" si="2"/>
        <v>1506.7798880163002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-2696.3806692981966</v>
      </c>
      <c r="AI32">
        <f t="shared" si="6"/>
        <v>-2730.2886330809333</v>
      </c>
      <c r="AJ32">
        <f t="shared" si="7"/>
        <v>75.138274659188482</v>
      </c>
      <c r="AK32">
        <f t="shared" si="22"/>
        <v>110.73427138728422</v>
      </c>
      <c r="AL32">
        <f t="shared" si="8"/>
        <v>-2544.4160870344608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-100.79953937884731</v>
      </c>
      <c r="AR32">
        <f t="shared" si="9"/>
        <v>-102.06713010499804</v>
      </c>
      <c r="AS32">
        <f t="shared" si="9"/>
        <v>2.8089147654877755</v>
      </c>
      <c r="AT32">
        <f t="shared" si="9"/>
        <v>4.1396096910143303</v>
      </c>
      <c r="AU32">
        <f t="shared" si="9"/>
        <v>-95.118605648495944</v>
      </c>
      <c r="AW32">
        <v>29</v>
      </c>
      <c r="AX32">
        <f>IF(Z32&gt;0, (R32*SUMPRODUCT(K32:$K$98, X32:$X$98)-K32*$AZ$3)/Z32, 0)</f>
        <v>2221.8672546527719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250000</v>
      </c>
      <c r="S33">
        <f t="shared" si="1"/>
        <v>2161.3603977901657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1506.7798880163002</v>
      </c>
      <c r="AC33">
        <f t="shared" si="2"/>
        <v>1423.8131364137962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-3154.9573350145233</v>
      </c>
      <c r="AI33">
        <f t="shared" si="6"/>
        <v>-3187.8952276924297</v>
      </c>
      <c r="AJ33">
        <f t="shared" si="7"/>
        <v>82.966751602504019</v>
      </c>
      <c r="AK33">
        <f t="shared" si="22"/>
        <v>105.47459216114103</v>
      </c>
      <c r="AL33">
        <f t="shared" si="8"/>
        <v>-2999.4538839287843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-105.30592577249917</v>
      </c>
      <c r="AR33">
        <f t="shared" si="9"/>
        <v>-106.40532424706718</v>
      </c>
      <c r="AS33">
        <f t="shared" si="9"/>
        <v>2.7692579195523246</v>
      </c>
      <c r="AT33">
        <f t="shared" si="9"/>
        <v>3.5205229084198093</v>
      </c>
      <c r="AU33">
        <f t="shared" si="9"/>
        <v>-100.11554341909505</v>
      </c>
      <c r="AW33">
        <v>30</v>
      </c>
      <c r="AX33">
        <f>IF(Z33&gt;0, (R33*SUMPRODUCT(K33:$K$98, X33:$X$98)-K33*$AZ$3)/Z33, 0)</f>
        <v>2161.3603977901657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250000</v>
      </c>
      <c r="S34">
        <f t="shared" si="1"/>
        <v>2092.926678083847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1423.8131364137962</v>
      </c>
      <c r="AC34">
        <f t="shared" si="2"/>
        <v>1334.4293425844598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-3645.0422490971146</v>
      </c>
      <c r="AI34">
        <f t="shared" si="6"/>
        <v>-3676.9217543984228</v>
      </c>
      <c r="AJ34">
        <f t="shared" si="7"/>
        <v>89.383793829336355</v>
      </c>
      <c r="AK34">
        <f t="shared" si="22"/>
        <v>99.666919548965737</v>
      </c>
      <c r="AL34">
        <f t="shared" si="8"/>
        <v>-3487.8710410201206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-108.62852029414584</v>
      </c>
      <c r="AR34">
        <f t="shared" si="9"/>
        <v>-109.57858431314268</v>
      </c>
      <c r="AS34">
        <f t="shared" si="9"/>
        <v>2.6637905951194143</v>
      </c>
      <c r="AT34">
        <f t="shared" si="9"/>
        <v>2.9702454054028089</v>
      </c>
      <c r="AU34">
        <f t="shared" ref="AU34:AU97" si="23">AL34*$K34</f>
        <v>-103.94454831262046</v>
      </c>
      <c r="AW34">
        <v>31</v>
      </c>
      <c r="AX34">
        <f>IF(Z34&gt;0, (R34*SUMPRODUCT(K34:$K$98, X34:$X$98)-K34*$AZ$3)/Z34, 0)</f>
        <v>2092.926678083847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250000</v>
      </c>
      <c r="S35">
        <f t="shared" si="1"/>
        <v>2017.0770020055688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1334.4293425844598</v>
      </c>
      <c r="AC35">
        <f t="shared" si="2"/>
        <v>1240.0170115252811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-4113.7057010790204</v>
      </c>
      <c r="AI35">
        <f t="shared" ref="AI35:AI66" si="25">SUM(AE35:AH35)</f>
        <v>-4144.4436701870991</v>
      </c>
      <c r="AJ35">
        <f t="shared" si="7"/>
        <v>94.412331059178769</v>
      </c>
      <c r="AK35">
        <f t="shared" si="22"/>
        <v>93.410053980912195</v>
      </c>
      <c r="AL35">
        <f t="shared" ref="AL35:AL98" si="26">SUM(AI35:AK35)</f>
        <v>-3956.6212851470082</v>
      </c>
      <c r="AN35">
        <f t="shared" ref="AN35:AT66" si="27">AE35*$K35</f>
        <v>0</v>
      </c>
      <c r="AO35">
        <f t="shared" si="27"/>
        <v>0</v>
      </c>
      <c r="AP35">
        <f t="shared" si="27"/>
        <v>-0.81789667818294964</v>
      </c>
      <c r="AQ35">
        <f t="shared" si="27"/>
        <v>-109.46026447305032</v>
      </c>
      <c r="AR35">
        <f t="shared" si="27"/>
        <v>-110.27816115123325</v>
      </c>
      <c r="AS35">
        <f t="shared" si="27"/>
        <v>2.5121871806590805</v>
      </c>
      <c r="AT35">
        <f t="shared" si="27"/>
        <v>2.4855179140575445</v>
      </c>
      <c r="AU35">
        <f t="shared" si="23"/>
        <v>-105.28045605651663</v>
      </c>
      <c r="AW35">
        <v>32</v>
      </c>
      <c r="AX35">
        <f>IF(Z35&gt;0, (R35*SUMPRODUCT(K35:$K$98, X35:$X$98)-K35*$AZ$3)/Z35, 0)</f>
        <v>2017.0770020055688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250000</v>
      </c>
      <c r="S36">
        <f t="shared" si="1"/>
        <v>1936.6330243076056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1240.0170115252811</v>
      </c>
      <c r="AC36">
        <f t="shared" si="2"/>
        <v>1143.2497731548804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-4570.8085479784631</v>
      </c>
      <c r="AI36">
        <f t="shared" si="25"/>
        <v>-4600.3249756858659</v>
      </c>
      <c r="AJ36">
        <f t="shared" si="7"/>
        <v>96.767238370400719</v>
      </c>
      <c r="AK36">
        <f t="shared" si="22"/>
        <v>86.801190806769682</v>
      </c>
      <c r="AL36">
        <f t="shared" si="26"/>
        <v>-4416.7565465086955</v>
      </c>
      <c r="AN36">
        <f t="shared" si="27"/>
        <v>0</v>
      </c>
      <c r="AO36">
        <f t="shared" si="27"/>
        <v>0</v>
      </c>
      <c r="AP36">
        <f t="shared" si="27"/>
        <v>-0.70124381977207784</v>
      </c>
      <c r="AQ36">
        <f t="shared" si="27"/>
        <v>-108.59211275175457</v>
      </c>
      <c r="AR36">
        <f t="shared" si="27"/>
        <v>-109.29335657152666</v>
      </c>
      <c r="AS36">
        <f t="shared" si="27"/>
        <v>2.2989715603909779</v>
      </c>
      <c r="AT36">
        <f t="shared" si="27"/>
        <v>2.0622007244744718</v>
      </c>
      <c r="AU36">
        <f t="shared" si="23"/>
        <v>-104.93218428666121</v>
      </c>
      <c r="AW36">
        <v>33</v>
      </c>
      <c r="AX36">
        <f>IF(Z36&gt;0, (R36*SUMPRODUCT(K36:$K$98, X36:$X$98)-K36*$AZ$3)/Z36, 0)</f>
        <v>1936.6330243076056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250000</v>
      </c>
      <c r="S37">
        <f t="shared" si="1"/>
        <v>1853.5719616400686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1143.2497731548804</v>
      </c>
      <c r="AC37">
        <f t="shared" si="2"/>
        <v>1045.9907194233483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-5028.6113665060457</v>
      </c>
      <c r="AI37">
        <f t="shared" si="25"/>
        <v>-5056.8269076630731</v>
      </c>
      <c r="AJ37">
        <f t="shared" si="7"/>
        <v>97.259053731532049</v>
      </c>
      <c r="AK37">
        <f t="shared" si="22"/>
        <v>80.027484120841635</v>
      </c>
      <c r="AL37">
        <f t="shared" si="26"/>
        <v>-4879.5403698106993</v>
      </c>
      <c r="AN37">
        <f t="shared" si="27"/>
        <v>0</v>
      </c>
      <c r="AO37">
        <f t="shared" si="27"/>
        <v>0</v>
      </c>
      <c r="AP37">
        <f t="shared" si="27"/>
        <v>-0.59851579135951272</v>
      </c>
      <c r="AQ37">
        <f t="shared" si="27"/>
        <v>-106.66828237367346</v>
      </c>
      <c r="AR37">
        <f t="shared" si="27"/>
        <v>-107.26679816503298</v>
      </c>
      <c r="AS37">
        <f t="shared" si="27"/>
        <v>2.0630857011405253</v>
      </c>
      <c r="AT37">
        <f t="shared" si="27"/>
        <v>1.6975649243277711</v>
      </c>
      <c r="AU37">
        <f t="shared" si="23"/>
        <v>-103.50614753956468</v>
      </c>
      <c r="AW37">
        <v>34</v>
      </c>
      <c r="AX37">
        <f>IF(Z37&gt;0, (R37*SUMPRODUCT(K37:$K$98, X37:$X$98)-K37*$AZ$3)/Z37, 0)</f>
        <v>1853.5719616400686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250000</v>
      </c>
      <c r="S38">
        <f t="shared" si="1"/>
        <v>1769.6448171528118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1045.9907194233483</v>
      </c>
      <c r="AC38">
        <f t="shared" si="2"/>
        <v>949.44123974630202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-5538.1433145918154</v>
      </c>
      <c r="AI38">
        <f t="shared" si="25"/>
        <v>-5564.9690716743544</v>
      </c>
      <c r="AJ38">
        <f t="shared" si="7"/>
        <v>96.549479677046293</v>
      </c>
      <c r="AK38">
        <f t="shared" si="22"/>
        <v>73.21935035963439</v>
      </c>
      <c r="AL38">
        <f t="shared" si="26"/>
        <v>-5395.2002416376736</v>
      </c>
      <c r="AN38">
        <f t="shared" si="27"/>
        <v>0</v>
      </c>
      <c r="AO38">
        <f t="shared" si="27"/>
        <v>0</v>
      </c>
      <c r="AP38">
        <f t="shared" si="27"/>
        <v>-0.50806724170326423</v>
      </c>
      <c r="AQ38">
        <f t="shared" si="27"/>
        <v>-104.88983365295367</v>
      </c>
      <c r="AR38">
        <f t="shared" si="27"/>
        <v>-105.39790089465693</v>
      </c>
      <c r="AS38">
        <f t="shared" si="27"/>
        <v>1.8286018052154764</v>
      </c>
      <c r="AT38">
        <f t="shared" si="27"/>
        <v>1.3867401118285128</v>
      </c>
      <c r="AU38">
        <f t="shared" si="23"/>
        <v>-102.18255897761294</v>
      </c>
      <c r="AW38">
        <v>35</v>
      </c>
      <c r="AX38">
        <f>IF(Z38&gt;0, (R38*SUMPRODUCT(K38:$K$98, X38:$X$98)-K38*$AZ$3)/Z38, 0)</f>
        <v>1769.6448171528118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250000</v>
      </c>
      <c r="S39">
        <f t="shared" si="1"/>
        <v>1683.1921416602204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949.44123974630202</v>
      </c>
      <c r="AC39">
        <f t="shared" si="2"/>
        <v>853.58605135819425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-6006.6580110008854</v>
      </c>
      <c r="AI39">
        <f t="shared" si="25"/>
        <v>-6032.0141789103982</v>
      </c>
      <c r="AJ39">
        <f t="shared" si="7"/>
        <v>95.855188388107763</v>
      </c>
      <c r="AK39">
        <f t="shared" si="22"/>
        <v>66.460886782241147</v>
      </c>
      <c r="AL39">
        <f t="shared" si="26"/>
        <v>-5869.6981037400492</v>
      </c>
      <c r="AN39">
        <f t="shared" si="27"/>
        <v>0</v>
      </c>
      <c r="AO39">
        <f t="shared" si="27"/>
        <v>0</v>
      </c>
      <c r="AP39">
        <f t="shared" si="27"/>
        <v>-0.42878027936497215</v>
      </c>
      <c r="AQ39">
        <f t="shared" si="27"/>
        <v>-101.57435891724428</v>
      </c>
      <c r="AR39">
        <f t="shared" si="27"/>
        <v>-102.00313919660925</v>
      </c>
      <c r="AS39">
        <f t="shared" si="27"/>
        <v>1.6209395127177133</v>
      </c>
      <c r="AT39">
        <f t="shared" si="27"/>
        <v>1.123873201306633</v>
      </c>
      <c r="AU39">
        <f t="shared" si="23"/>
        <v>-99.258326482584906</v>
      </c>
      <c r="AW39">
        <v>36</v>
      </c>
      <c r="AX39">
        <f>IF(Z39&gt;0, (R39*SUMPRODUCT(K39:$K$98, X39:$X$98)-K39*$AZ$3)/Z39, 0)</f>
        <v>1683.1921416602204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250000</v>
      </c>
      <c r="S40">
        <f t="shared" si="1"/>
        <v>1594.9601118753289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853.58605135819425</v>
      </c>
      <c r="AC40">
        <f t="shared" si="2"/>
        <v>760.07833999884792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-6375.515683888585</v>
      </c>
      <c r="AI40">
        <f t="shared" si="25"/>
        <v>-6399.3431869822252</v>
      </c>
      <c r="AJ40">
        <f t="shared" si="7"/>
        <v>93.507711359346331</v>
      </c>
      <c r="AK40">
        <f t="shared" si="22"/>
        <v>59.751023595073605</v>
      </c>
      <c r="AL40">
        <f t="shared" si="26"/>
        <v>-6246.0844520278051</v>
      </c>
      <c r="AN40">
        <f t="shared" si="27"/>
        <v>0</v>
      </c>
      <c r="AO40">
        <f t="shared" si="27"/>
        <v>0</v>
      </c>
      <c r="AP40">
        <f t="shared" si="27"/>
        <v>-0.3597590235497527</v>
      </c>
      <c r="AQ40">
        <f t="shared" si="27"/>
        <v>-96.260581230354461</v>
      </c>
      <c r="AR40">
        <f t="shared" si="27"/>
        <v>-96.620340253904203</v>
      </c>
      <c r="AS40">
        <f t="shared" si="27"/>
        <v>1.4118240925541723</v>
      </c>
      <c r="AT40">
        <f t="shared" si="27"/>
        <v>0.90214949590749394</v>
      </c>
      <c r="AU40">
        <f t="shared" si="23"/>
        <v>-94.306366665442539</v>
      </c>
      <c r="AW40">
        <v>37</v>
      </c>
      <c r="AX40">
        <f>IF(Z40&gt;0, (R40*SUMPRODUCT(K40:$K$98, X40:$X$98)-K40*$AZ$3)/Z40, 0)</f>
        <v>1594.9601118753289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250000</v>
      </c>
      <c r="S41">
        <f t="shared" si="1"/>
        <v>1508.1346011828864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760.07833999884792</v>
      </c>
      <c r="AC41">
        <f t="shared" si="2"/>
        <v>671.02012265947383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-6712.6797634522936</v>
      </c>
      <c r="AI41">
        <f t="shared" si="25"/>
        <v>-6734.9264555623067</v>
      </c>
      <c r="AJ41">
        <f t="shared" si="7"/>
        <v>89.058217339374096</v>
      </c>
      <c r="AK41">
        <f t="shared" si="22"/>
        <v>53.205483799919357</v>
      </c>
      <c r="AL41">
        <f t="shared" si="26"/>
        <v>-6592.6627544230132</v>
      </c>
      <c r="AN41">
        <f t="shared" si="27"/>
        <v>0</v>
      </c>
      <c r="AO41">
        <f t="shared" si="27"/>
        <v>0</v>
      </c>
      <c r="AP41">
        <f t="shared" si="27"/>
        <v>-0.29990284303790338</v>
      </c>
      <c r="AQ41">
        <f t="shared" si="27"/>
        <v>-90.492183534836585</v>
      </c>
      <c r="AR41">
        <f t="shared" si="27"/>
        <v>-90.792086377874483</v>
      </c>
      <c r="AS41">
        <f t="shared" si="27"/>
        <v>1.200574559304654</v>
      </c>
      <c r="AT41">
        <f t="shared" si="27"/>
        <v>0.71725161556134087</v>
      </c>
      <c r="AU41">
        <f t="shared" si="23"/>
        <v>-88.87426020300849</v>
      </c>
      <c r="AW41">
        <v>38</v>
      </c>
      <c r="AX41">
        <f>IF(Z41&gt;0, (R41*SUMPRODUCT(K41:$K$98, X41:$X$98)-K41*$AZ$3)/Z41, 0)</f>
        <v>1508.1346011828864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250000</v>
      </c>
      <c r="S42">
        <f t="shared" si="1"/>
        <v>1422.7601886643747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671.02012265947383</v>
      </c>
      <c r="AC42">
        <f t="shared" si="2"/>
        <v>586.95862117015554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-6983.8182930984567</v>
      </c>
      <c r="AI42">
        <f t="shared" si="25"/>
        <v>-7004.4457546287504</v>
      </c>
      <c r="AJ42">
        <f t="shared" si="7"/>
        <v>84.061501489318289</v>
      </c>
      <c r="AK42">
        <f t="shared" si="22"/>
        <v>46.971408586163172</v>
      </c>
      <c r="AL42">
        <f t="shared" si="26"/>
        <v>-6873.4128445532688</v>
      </c>
      <c r="AN42">
        <f t="shared" si="27"/>
        <v>0</v>
      </c>
      <c r="AO42">
        <f t="shared" si="27"/>
        <v>0</v>
      </c>
      <c r="AP42">
        <f t="shared" si="27"/>
        <v>-0.24828066600860582</v>
      </c>
      <c r="AQ42">
        <f t="shared" si="27"/>
        <v>-84.060128026275962</v>
      </c>
      <c r="AR42">
        <f t="shared" si="27"/>
        <v>-84.308408692284573</v>
      </c>
      <c r="AS42">
        <f t="shared" si="27"/>
        <v>1.0117990303751256</v>
      </c>
      <c r="AT42">
        <f t="shared" si="27"/>
        <v>0.56536731822322772</v>
      </c>
      <c r="AU42">
        <f t="shared" si="23"/>
        <v>-82.731242343686219</v>
      </c>
      <c r="AW42">
        <v>39</v>
      </c>
      <c r="AX42">
        <f>IF(Z42&gt;0, (R42*SUMPRODUCT(K42:$K$98, X42:$X$98)-K42*$AZ$3)/Z42, 0)</f>
        <v>1422.7601886643747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250000</v>
      </c>
      <c r="S43">
        <f t="shared" si="1"/>
        <v>1340.067090170855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586.95862117015554</v>
      </c>
      <c r="AC43">
        <f t="shared" si="2"/>
        <v>508.6401735416635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-7215.1307352718723</v>
      </c>
      <c r="AI43">
        <f t="shared" si="25"/>
        <v>-7234.1088960398083</v>
      </c>
      <c r="AJ43">
        <f t="shared" si="7"/>
        <v>78.318447628492038</v>
      </c>
      <c r="AK43">
        <f t="shared" si="22"/>
        <v>41.087103481910894</v>
      </c>
      <c r="AL43">
        <f t="shared" si="26"/>
        <v>-7114.7033449294049</v>
      </c>
      <c r="AN43">
        <f t="shared" si="27"/>
        <v>0</v>
      </c>
      <c r="AO43">
        <f t="shared" si="27"/>
        <v>0</v>
      </c>
      <c r="AP43">
        <f t="shared" si="27"/>
        <v>-0.20395446364415368</v>
      </c>
      <c r="AQ43">
        <f t="shared" si="27"/>
        <v>-77.539553870837779</v>
      </c>
      <c r="AR43">
        <f t="shared" si="27"/>
        <v>-77.74350833448193</v>
      </c>
      <c r="AS43">
        <f t="shared" si="27"/>
        <v>0.84167255061401436</v>
      </c>
      <c r="AT43">
        <f t="shared" si="27"/>
        <v>0.44155480901515082</v>
      </c>
      <c r="AU43">
        <f t="shared" si="23"/>
        <v>-76.460280974852765</v>
      </c>
      <c r="AW43">
        <v>40</v>
      </c>
      <c r="AX43">
        <f>IF(Z43&gt;0, (R43*SUMPRODUCT(K43:$K$98, X43:$X$98)-K43*$AZ$3)/Z43, 0)</f>
        <v>1340.067090170855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250000</v>
      </c>
      <c r="S44">
        <f t="shared" si="1"/>
        <v>1260.4980069797189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508.6401735416635</v>
      </c>
      <c r="AC44">
        <f t="shared" si="2"/>
        <v>436.22712002599013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-7423.0918026903819</v>
      </c>
      <c r="AI44">
        <f t="shared" si="25"/>
        <v>-7440.3955634901013</v>
      </c>
      <c r="AJ44">
        <f t="shared" si="7"/>
        <v>72.413053515673369</v>
      </c>
      <c r="AK44">
        <f t="shared" si="22"/>
        <v>35.604812147916448</v>
      </c>
      <c r="AL44">
        <f t="shared" si="26"/>
        <v>-7332.3776978265114</v>
      </c>
      <c r="AN44">
        <f t="shared" si="27"/>
        <v>0</v>
      </c>
      <c r="AO44">
        <f t="shared" si="27"/>
        <v>0</v>
      </c>
      <c r="AP44">
        <f t="shared" si="27"/>
        <v>-0.16603573670471458</v>
      </c>
      <c r="AQ44">
        <f t="shared" si="27"/>
        <v>-71.227204903713456</v>
      </c>
      <c r="AR44">
        <f t="shared" si="27"/>
        <v>-71.393240640418171</v>
      </c>
      <c r="AS44">
        <f t="shared" si="27"/>
        <v>0.69482899276485843</v>
      </c>
      <c r="AT44">
        <f t="shared" si="27"/>
        <v>0.34164083077872304</v>
      </c>
      <c r="AU44">
        <f t="shared" si="23"/>
        <v>-70.356770816874587</v>
      </c>
      <c r="AW44">
        <v>41</v>
      </c>
      <c r="AX44">
        <f>IF(Z44&gt;0, (R44*SUMPRODUCT(K44:$K$98, X44:$X$98)-K44*$AZ$3)/Z44, 0)</f>
        <v>1260.4980069797189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250000</v>
      </c>
      <c r="S45">
        <f t="shared" si="1"/>
        <v>1182.7189130867148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436.22712002599013</v>
      </c>
      <c r="AC45">
        <f t="shared" si="2"/>
        <v>369.57714758224478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-7533.374645796468</v>
      </c>
      <c r="AI45">
        <f t="shared" si="25"/>
        <v>-7548.9986940590306</v>
      </c>
      <c r="AJ45">
        <f t="shared" si="7"/>
        <v>66.649972443745355</v>
      </c>
      <c r="AK45">
        <f t="shared" si="22"/>
        <v>30.535898401819313</v>
      </c>
      <c r="AL45">
        <f t="shared" si="26"/>
        <v>-7451.8128232134659</v>
      </c>
      <c r="AN45">
        <f t="shared" si="27"/>
        <v>0</v>
      </c>
      <c r="AO45">
        <f t="shared" si="27"/>
        <v>0</v>
      </c>
      <c r="AP45">
        <f t="shared" si="27"/>
        <v>-0.13385562298165618</v>
      </c>
      <c r="AQ45">
        <f t="shared" si="27"/>
        <v>-64.540542849162804</v>
      </c>
      <c r="AR45">
        <f t="shared" si="27"/>
        <v>-64.67439847214446</v>
      </c>
      <c r="AS45">
        <f t="shared" si="27"/>
        <v>0.57100909016934698</v>
      </c>
      <c r="AT45">
        <f t="shared" si="27"/>
        <v>0.26160964400462761</v>
      </c>
      <c r="AU45">
        <f t="shared" si="23"/>
        <v>-63.841779737970491</v>
      </c>
      <c r="AW45">
        <v>42</v>
      </c>
      <c r="AX45">
        <f>IF(Z45&gt;0, (R45*SUMPRODUCT(K45:$K$98, X45:$X$98)-K45*$AZ$3)/Z45, 0)</f>
        <v>1182.7189130867148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250000</v>
      </c>
      <c r="S46">
        <f t="shared" si="1"/>
        <v>1107.1276325478357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369.57714758224478</v>
      </c>
      <c r="AC46">
        <f t="shared" si="2"/>
        <v>309.12341942948234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-7536.016569256034</v>
      </c>
      <c r="AI46">
        <f t="shared" si="25"/>
        <v>-7549.9771737221199</v>
      </c>
      <c r="AJ46">
        <f t="shared" si="7"/>
        <v>60.453728152762437</v>
      </c>
      <c r="AK46">
        <f t="shared" si="22"/>
        <v>25.870400330757136</v>
      </c>
      <c r="AL46">
        <f t="shared" si="26"/>
        <v>-7463.6530452385996</v>
      </c>
      <c r="AN46">
        <f t="shared" si="27"/>
        <v>0</v>
      </c>
      <c r="AO46">
        <f t="shared" si="27"/>
        <v>0</v>
      </c>
      <c r="AP46">
        <f t="shared" si="27"/>
        <v>-0.10678967085848032</v>
      </c>
      <c r="AQ46">
        <f t="shared" si="27"/>
        <v>-57.645693706882383</v>
      </c>
      <c r="AR46">
        <f t="shared" si="27"/>
        <v>-57.752483377740866</v>
      </c>
      <c r="AS46">
        <f t="shared" si="27"/>
        <v>0.46243224978435915</v>
      </c>
      <c r="AT46">
        <f t="shared" si="27"/>
        <v>0.19789197115426185</v>
      </c>
      <c r="AU46">
        <f t="shared" si="23"/>
        <v>-57.092159156802232</v>
      </c>
      <c r="AW46">
        <v>43</v>
      </c>
      <c r="AX46">
        <f>IF(Z46&gt;0, (R46*SUMPRODUCT(K46:$K$98, X46:$X$98)-K46*$AZ$3)/Z46, 0)</f>
        <v>1107.1276325478357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250000</v>
      </c>
      <c r="S47">
        <f t="shared" si="1"/>
        <v>1034.8670312294585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309.12341942948234</v>
      </c>
      <c r="AC47">
        <f t="shared" si="2"/>
        <v>255.1266674158143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-7472.2751210790475</v>
      </c>
      <c r="AI47">
        <f t="shared" si="25"/>
        <v>-7484.6016644762567</v>
      </c>
      <c r="AJ47">
        <f t="shared" si="7"/>
        <v>53.996752013668043</v>
      </c>
      <c r="AK47">
        <f t="shared" si="22"/>
        <v>21.638639360063767</v>
      </c>
      <c r="AL47">
        <f t="shared" si="26"/>
        <v>-7408.9662731025246</v>
      </c>
      <c r="AN47">
        <f t="shared" si="27"/>
        <v>0</v>
      </c>
      <c r="AO47">
        <f t="shared" si="27"/>
        <v>0</v>
      </c>
      <c r="AP47">
        <f t="shared" si="27"/>
        <v>-8.4187635400368291E-2</v>
      </c>
      <c r="AQ47">
        <f t="shared" si="27"/>
        <v>-51.034029024477697</v>
      </c>
      <c r="AR47">
        <f t="shared" si="27"/>
        <v>-51.118216659878065</v>
      </c>
      <c r="AS47">
        <f t="shared" si="27"/>
        <v>0.36878618156328291</v>
      </c>
      <c r="AT47">
        <f t="shared" si="27"/>
        <v>0.1477872443476399</v>
      </c>
      <c r="AU47">
        <f t="shared" si="23"/>
        <v>-50.601643233967145</v>
      </c>
      <c r="AW47">
        <v>44</v>
      </c>
      <c r="AX47">
        <f>IF(Z47&gt;0, (R47*SUMPRODUCT(K47:$K$98, X47:$X$98)-K47*$AZ$3)/Z47, 0)</f>
        <v>1034.8670312294585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250000</v>
      </c>
      <c r="S48">
        <f t="shared" si="1"/>
        <v>965.61918268385068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255.1266674158143</v>
      </c>
      <c r="AC48">
        <f t="shared" si="2"/>
        <v>207.3506220459922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-7333.0574620983243</v>
      </c>
      <c r="AI48">
        <f t="shared" si="25"/>
        <v>-7343.7941285691413</v>
      </c>
      <c r="AJ48">
        <f t="shared" si="7"/>
        <v>47.7760453698221</v>
      </c>
      <c r="AK48">
        <f t="shared" si="22"/>
        <v>17.858866719107002</v>
      </c>
      <c r="AL48">
        <f t="shared" si="26"/>
        <v>-7278.1592164802123</v>
      </c>
      <c r="AN48">
        <f t="shared" si="27"/>
        <v>0</v>
      </c>
      <c r="AO48">
        <f t="shared" si="27"/>
        <v>0</v>
      </c>
      <c r="AP48">
        <f t="shared" si="27"/>
        <v>-6.5472427289451643E-2</v>
      </c>
      <c r="AQ48">
        <f t="shared" si="27"/>
        <v>-44.717145009726693</v>
      </c>
      <c r="AR48">
        <f t="shared" si="27"/>
        <v>-44.782617437016143</v>
      </c>
      <c r="AS48">
        <f t="shared" si="27"/>
        <v>0.29133937103805152</v>
      </c>
      <c r="AT48">
        <f t="shared" si="27"/>
        <v>0.108903760391259</v>
      </c>
      <c r="AU48">
        <f t="shared" si="23"/>
        <v>-44.382374305586829</v>
      </c>
      <c r="AW48">
        <v>45</v>
      </c>
      <c r="AX48">
        <f>IF(Z48&gt;0, (R48*SUMPRODUCT(K48:$K$98, X48:$X$98)-K48*$AZ$3)/Z48, 0)</f>
        <v>965.61918268385068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250000</v>
      </c>
      <c r="S49">
        <f t="shared" si="1"/>
        <v>899.17589767387528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207.3506220459922</v>
      </c>
      <c r="AC49">
        <f t="shared" si="2"/>
        <v>165.54239101363669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-7120.3568035662911</v>
      </c>
      <c r="AI49">
        <f t="shared" si="25"/>
        <v>-7129.5620320116868</v>
      </c>
      <c r="AJ49">
        <f t="shared" si="7"/>
        <v>41.808231032355508</v>
      </c>
      <c r="AK49">
        <f t="shared" si="22"/>
        <v>14.514543543219455</v>
      </c>
      <c r="AL49">
        <f t="shared" si="26"/>
        <v>-7073.239257436112</v>
      </c>
      <c r="AN49">
        <f t="shared" si="27"/>
        <v>0</v>
      </c>
      <c r="AO49">
        <f t="shared" si="27"/>
        <v>0</v>
      </c>
      <c r="AP49">
        <f t="shared" si="27"/>
        <v>-5.0119361312013687E-2</v>
      </c>
      <c r="AQ49">
        <f t="shared" si="27"/>
        <v>-38.767939049561583</v>
      </c>
      <c r="AR49">
        <f t="shared" si="27"/>
        <v>-38.818058410873597</v>
      </c>
      <c r="AS49">
        <f t="shared" si="27"/>
        <v>0.22763170402086402</v>
      </c>
      <c r="AT49">
        <f t="shared" si="27"/>
        <v>7.9026789659460167E-2</v>
      </c>
      <c r="AU49">
        <f t="shared" si="23"/>
        <v>-38.511399917193273</v>
      </c>
      <c r="AW49">
        <v>46</v>
      </c>
      <c r="AX49">
        <f>IF(Z49&gt;0, (R49*SUMPRODUCT(K49:$K$98, X49:$X$98)-K49*$AZ$3)/Z49, 0)</f>
        <v>899.17589767387528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250000</v>
      </c>
      <c r="S50">
        <f t="shared" si="1"/>
        <v>834.95982828299861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165.54239101363669</v>
      </c>
      <c r="AC50">
        <f t="shared" si="2"/>
        <v>129.37169658672798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-6829.976332284813</v>
      </c>
      <c r="AI50">
        <f t="shared" si="25"/>
        <v>-6837.7235131792977</v>
      </c>
      <c r="AJ50">
        <f t="shared" si="7"/>
        <v>36.17069442690871</v>
      </c>
      <c r="AK50">
        <f t="shared" si="22"/>
        <v>11.587967370954569</v>
      </c>
      <c r="AL50">
        <f t="shared" si="26"/>
        <v>-6789.9648513814345</v>
      </c>
      <c r="AN50">
        <f t="shared" si="27"/>
        <v>0</v>
      </c>
      <c r="AO50">
        <f t="shared" si="27"/>
        <v>0</v>
      </c>
      <c r="AP50">
        <f t="shared" si="27"/>
        <v>-3.7661414836092567E-2</v>
      </c>
      <c r="AQ50">
        <f t="shared" si="27"/>
        <v>-33.202603046740478</v>
      </c>
      <c r="AR50">
        <f t="shared" si="27"/>
        <v>-33.240264461576572</v>
      </c>
      <c r="AS50">
        <f t="shared" si="27"/>
        <v>0.17583680389999884</v>
      </c>
      <c r="AT50">
        <f t="shared" si="27"/>
        <v>5.6332652123213998E-2</v>
      </c>
      <c r="AU50">
        <f t="shared" si="23"/>
        <v>-33.008095005553358</v>
      </c>
      <c r="AW50">
        <v>47</v>
      </c>
      <c r="AX50">
        <f>IF(Z50&gt;0, (R50*SUMPRODUCT(K50:$K$98, X50:$X$98)-K50*$AZ$3)/Z50, 0)</f>
        <v>834.95982828299861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250000</v>
      </c>
      <c r="S51">
        <f t="shared" si="1"/>
        <v>771.93034455753548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129.37169658672798</v>
      </c>
      <c r="AC51">
        <f t="shared" si="2"/>
        <v>98.488061953070513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-6451.86503177546</v>
      </c>
      <c r="AI51">
        <f t="shared" si="25"/>
        <v>-6458.2443678546451</v>
      </c>
      <c r="AJ51">
        <f t="shared" si="7"/>
        <v>30.883634633657465</v>
      </c>
      <c r="AK51">
        <f t="shared" si="22"/>
        <v>9.056018761070959</v>
      </c>
      <c r="AL51">
        <f t="shared" si="26"/>
        <v>-6418.3047144599168</v>
      </c>
      <c r="AN51">
        <f t="shared" si="27"/>
        <v>0</v>
      </c>
      <c r="AO51">
        <f t="shared" si="27"/>
        <v>0</v>
      </c>
      <c r="AP51">
        <f t="shared" si="27"/>
        <v>-2.7689199111040327E-2</v>
      </c>
      <c r="AQ51">
        <f t="shared" si="27"/>
        <v>-28.004007515028903</v>
      </c>
      <c r="AR51">
        <f t="shared" si="27"/>
        <v>-28.031696714139944</v>
      </c>
      <c r="AS51">
        <f t="shared" si="27"/>
        <v>0.13404891951596701</v>
      </c>
      <c r="AT51">
        <f t="shared" si="27"/>
        <v>3.9307210580548285E-2</v>
      </c>
      <c r="AU51">
        <f t="shared" si="23"/>
        <v>-27.858340584043429</v>
      </c>
      <c r="AW51">
        <v>48</v>
      </c>
      <c r="AX51">
        <f>IF(Z51&gt;0, (R51*SUMPRODUCT(K51:$K$98, X51:$X$98)-K51*$AZ$3)/Z51, 0)</f>
        <v>771.93034455753548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250000</v>
      </c>
      <c r="S52">
        <f t="shared" si="1"/>
        <v>709.24145028363534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98.488061953070513</v>
      </c>
      <c r="AC52">
        <f t="shared" si="2"/>
        <v>72.554561949722768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-6003.0091240061902</v>
      </c>
      <c r="AI52">
        <f t="shared" si="25"/>
        <v>-6008.1240648997818</v>
      </c>
      <c r="AJ52">
        <f t="shared" si="7"/>
        <v>25.933500003347746</v>
      </c>
      <c r="AK52">
        <f t="shared" si="22"/>
        <v>6.8941643367149368</v>
      </c>
      <c r="AL52">
        <f t="shared" si="26"/>
        <v>-5975.2964005597187</v>
      </c>
      <c r="AN52">
        <f t="shared" si="27"/>
        <v>0</v>
      </c>
      <c r="AO52">
        <f t="shared" si="27"/>
        <v>0</v>
      </c>
      <c r="AP52">
        <f t="shared" si="27"/>
        <v>-1.9822458107298959E-2</v>
      </c>
      <c r="AQ52">
        <f t="shared" si="27"/>
        <v>-23.264080534620931</v>
      </c>
      <c r="AR52">
        <f t="shared" si="27"/>
        <v>-23.28390299272823</v>
      </c>
      <c r="AS52">
        <f t="shared" si="27"/>
        <v>0.10050276788848872</v>
      </c>
      <c r="AT52">
        <f t="shared" si="27"/>
        <v>2.6717666262884458E-2</v>
      </c>
      <c r="AU52">
        <f t="shared" si="23"/>
        <v>-23.156682558576854</v>
      </c>
      <c r="AW52">
        <v>49</v>
      </c>
      <c r="AX52">
        <f>IF(Z52&gt;0, (R52*SUMPRODUCT(K52:$K$98, X52:$X$98)-K52*$AZ$3)/Z52, 0)</f>
        <v>709.24145028363534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250000</v>
      </c>
      <c r="S53">
        <f t="shared" si="1"/>
        <v>643.50460633470243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72.554561949722768</v>
      </c>
      <c r="AC53">
        <f t="shared" si="2"/>
        <v>51.139148836245724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-5451.5204489251382</v>
      </c>
      <c r="AI53">
        <f t="shared" si="25"/>
        <v>-5455.4939363200092</v>
      </c>
      <c r="AJ53">
        <f t="shared" si="7"/>
        <v>21.415413113477044</v>
      </c>
      <c r="AK53">
        <f t="shared" si="22"/>
        <v>5.0788193364805938</v>
      </c>
      <c r="AL53">
        <f t="shared" si="26"/>
        <v>-5428.9997038700512</v>
      </c>
      <c r="AN53">
        <f t="shared" si="27"/>
        <v>0</v>
      </c>
      <c r="AO53">
        <f t="shared" si="27"/>
        <v>0</v>
      </c>
      <c r="AP53">
        <f t="shared" si="27"/>
        <v>-1.3748987151994248E-2</v>
      </c>
      <c r="AQ53">
        <f t="shared" si="27"/>
        <v>-18.863249624966109</v>
      </c>
      <c r="AR53">
        <f t="shared" si="27"/>
        <v>-18.876998612118104</v>
      </c>
      <c r="AS53">
        <f t="shared" si="27"/>
        <v>7.4101213994517565E-2</v>
      </c>
      <c r="AT53">
        <f t="shared" si="27"/>
        <v>1.7573636170259147E-2</v>
      </c>
      <c r="AU53">
        <f t="shared" si="23"/>
        <v>-18.785323761953325</v>
      </c>
      <c r="AW53">
        <v>50</v>
      </c>
      <c r="AX53">
        <f>IF(Z53&gt;0, (R53*SUMPRODUCT(K53:$K$98, X53:$X$98)-K53*$AZ$3)/Z53, 0)</f>
        <v>643.50460633470243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250000</v>
      </c>
      <c r="S54">
        <f t="shared" si="1"/>
        <v>570.60146861975988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51.139148836245724</v>
      </c>
      <c r="AC54">
        <f t="shared" si="2"/>
        <v>33.926495123015243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-4804.405873685856</v>
      </c>
      <c r="AI54">
        <f t="shared" si="25"/>
        <v>-4807.3787450320406</v>
      </c>
      <c r="AJ54">
        <f t="shared" si="7"/>
        <v>17.21265371323048</v>
      </c>
      <c r="AK54">
        <f t="shared" si="22"/>
        <v>3.579740418537201</v>
      </c>
      <c r="AL54">
        <f t="shared" si="26"/>
        <v>-4786.5863509002729</v>
      </c>
      <c r="AN54">
        <f t="shared" si="27"/>
        <v>0</v>
      </c>
      <c r="AO54">
        <f t="shared" si="27"/>
        <v>0</v>
      </c>
      <c r="AP54">
        <f t="shared" si="27"/>
        <v>-9.1845304625476076E-3</v>
      </c>
      <c r="AQ54">
        <f t="shared" si="27"/>
        <v>-14.842960546522248</v>
      </c>
      <c r="AR54">
        <f t="shared" si="27"/>
        <v>-14.852145076984794</v>
      </c>
      <c r="AS54">
        <f t="shared" si="27"/>
        <v>5.3177592960193587E-2</v>
      </c>
      <c r="AT54">
        <f t="shared" si="27"/>
        <v>1.1059420705931175E-2</v>
      </c>
      <c r="AU54">
        <f t="shared" si="23"/>
        <v>-14.787908063318669</v>
      </c>
      <c r="AW54">
        <v>51</v>
      </c>
      <c r="AX54">
        <f>IF(Z54&gt;0, (R54*SUMPRODUCT(K54:$K$98, X54:$X$98)-K54*$AZ$3)/Z54, 0)</f>
        <v>570.60146861975988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250000</v>
      </c>
      <c r="S55">
        <f t="shared" si="1"/>
        <v>483.51788141781708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33.926495123015243</v>
      </c>
      <c r="AC55">
        <f t="shared" si="2"/>
        <v>20.557280926256951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-4086.6952325844495</v>
      </c>
      <c r="AI55">
        <f t="shared" si="25"/>
        <v>-4088.8210361706556</v>
      </c>
      <c r="AJ55">
        <f t="shared" si="7"/>
        <v>13.369214196758293</v>
      </c>
      <c r="AK55">
        <f t="shared" si="22"/>
        <v>2.3748546586110675</v>
      </c>
      <c r="AL55">
        <f t="shared" si="26"/>
        <v>-4073.0769673152863</v>
      </c>
      <c r="AN55">
        <f t="shared" si="27"/>
        <v>0</v>
      </c>
      <c r="AO55">
        <f t="shared" si="27"/>
        <v>0</v>
      </c>
      <c r="AP55">
        <f t="shared" si="27"/>
        <v>-5.8638919130560591E-3</v>
      </c>
      <c r="AQ55">
        <f t="shared" si="27"/>
        <v>-11.272884889729218</v>
      </c>
      <c r="AR55">
        <f t="shared" si="27"/>
        <v>-11.278748781642273</v>
      </c>
      <c r="AS55">
        <f t="shared" si="27"/>
        <v>3.6878114008731762E-2</v>
      </c>
      <c r="AT55">
        <f t="shared" si="27"/>
        <v>6.5508832131407355E-3</v>
      </c>
      <c r="AU55">
        <f t="shared" si="23"/>
        <v>-11.235319784420401</v>
      </c>
      <c r="AW55">
        <v>52</v>
      </c>
      <c r="AX55">
        <f>IF(Z55&gt;0, (R55*SUMPRODUCT(K55:$K$98, X55:$X$98)-K55*$AZ$3)/Z55, 0)</f>
        <v>483.51788141781708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250000</v>
      </c>
      <c r="S56">
        <f t="shared" si="1"/>
        <v>367.70760795735322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20.557280926256951</v>
      </c>
      <c r="AC56">
        <f t="shared" si="2"/>
        <v>10.600240991674104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-3315.7508206755879</v>
      </c>
      <c r="AI56">
        <f t="shared" si="25"/>
        <v>-3317.1922160617969</v>
      </c>
      <c r="AJ56">
        <f t="shared" si="7"/>
        <v>9.9570399345828466</v>
      </c>
      <c r="AK56">
        <f t="shared" si="22"/>
        <v>1.4390096648379866</v>
      </c>
      <c r="AL56">
        <f t="shared" si="26"/>
        <v>-3305.7961664623758</v>
      </c>
      <c r="AN56">
        <f t="shared" si="27"/>
        <v>0</v>
      </c>
      <c r="AO56">
        <f t="shared" si="27"/>
        <v>0</v>
      </c>
      <c r="AP56">
        <f t="shared" si="27"/>
        <v>-3.5499965097029289E-3</v>
      </c>
      <c r="AQ56">
        <f t="shared" si="27"/>
        <v>-8.1663254600813353</v>
      </c>
      <c r="AR56">
        <f t="shared" si="27"/>
        <v>-8.1698754565910381</v>
      </c>
      <c r="AS56">
        <f t="shared" si="27"/>
        <v>2.4523081836488242E-2</v>
      </c>
      <c r="AT56">
        <f t="shared" si="27"/>
        <v>3.5441207433299206E-3</v>
      </c>
      <c r="AU56">
        <f t="shared" si="23"/>
        <v>-8.1418082540112184</v>
      </c>
      <c r="AW56">
        <v>53</v>
      </c>
      <c r="AX56">
        <f>IF(Z56&gt;0, (R56*SUMPRODUCT(K56:$K$98, X56:$X$98)-K56*$AZ$3)/Z56, 0)</f>
        <v>367.70760795735322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250000</v>
      </c>
      <c r="S57">
        <f t="shared" si="1"/>
        <v>196.5680309260795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10.600240991674104</v>
      </c>
      <c r="AC57">
        <f t="shared" si="2"/>
        <v>3.6087770986877619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-2545.1767237716226</v>
      </c>
      <c r="AI57">
        <f t="shared" si="25"/>
        <v>-2546.0946698592152</v>
      </c>
      <c r="AJ57">
        <f t="shared" si="7"/>
        <v>6.9914638929863422</v>
      </c>
      <c r="AK57">
        <f t="shared" si="22"/>
        <v>0.74201686941718736</v>
      </c>
      <c r="AL57">
        <f t="shared" si="26"/>
        <v>-2538.3611890968118</v>
      </c>
      <c r="AN57">
        <f t="shared" si="27"/>
        <v>0</v>
      </c>
      <c r="AO57">
        <f t="shared" si="27"/>
        <v>0</v>
      </c>
      <c r="AP57">
        <f t="shared" si="27"/>
        <v>-2.0185706343930397E-3</v>
      </c>
      <c r="AQ57">
        <f t="shared" si="27"/>
        <v>-5.5968635450254212</v>
      </c>
      <c r="AR57">
        <f t="shared" si="27"/>
        <v>-5.5988821156598139</v>
      </c>
      <c r="AS57">
        <f t="shared" si="27"/>
        <v>1.5374283845811215E-2</v>
      </c>
      <c r="AT57">
        <f t="shared" si="27"/>
        <v>1.6317009060497708E-3</v>
      </c>
      <c r="AU57">
        <f t="shared" si="23"/>
        <v>-5.5818761309079532</v>
      </c>
      <c r="AW57">
        <v>54</v>
      </c>
      <c r="AX57">
        <f>IF(Z57&gt;0, (R57*SUMPRODUCT(K57:$K$98, X57:$X$98)-K57*$AZ$3)/Z57, 0)</f>
        <v>196.5680309260795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250000</v>
      </c>
      <c r="S58">
        <f t="shared" si="1"/>
        <v>-86.424407729781549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3.6087770986877619</v>
      </c>
      <c r="AC58">
        <f t="shared" si="2"/>
        <v>-0.93910290428856313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-1827.288904478849</v>
      </c>
      <c r="AI58">
        <f t="shared" si="25"/>
        <v>-1827.83221332467</v>
      </c>
      <c r="AJ58">
        <f t="shared" si="7"/>
        <v>4.5478800029763251</v>
      </c>
      <c r="AK58">
        <f t="shared" si="22"/>
        <v>0.25261439690814336</v>
      </c>
      <c r="AL58">
        <f t="shared" si="26"/>
        <v>-1823.0317189247853</v>
      </c>
      <c r="AN58">
        <f t="shared" si="27"/>
        <v>0</v>
      </c>
      <c r="AO58">
        <f t="shared" si="27"/>
        <v>0</v>
      </c>
      <c r="AP58">
        <f t="shared" si="27"/>
        <v>-1.066732505555186E-3</v>
      </c>
      <c r="AQ58">
        <f t="shared" si="27"/>
        <v>-3.5876987581575923</v>
      </c>
      <c r="AR58">
        <f t="shared" si="27"/>
        <v>-3.5887654906631474</v>
      </c>
      <c r="AS58">
        <f t="shared" si="27"/>
        <v>8.9293069086858086E-3</v>
      </c>
      <c r="AT58">
        <f t="shared" si="27"/>
        <v>4.9598306860980867E-4</v>
      </c>
      <c r="AU58">
        <f t="shared" si="23"/>
        <v>-3.5793402006858517</v>
      </c>
      <c r="AW58">
        <v>55</v>
      </c>
      <c r="AX58">
        <f>IF(Z58&gt;0, (R58*SUMPRODUCT(K58:$K$98, X58:$X$98)-K58*$AZ$3)/Z58, 0)</f>
        <v>-86.424407729781549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250000</v>
      </c>
      <c r="S59">
        <f t="shared" si="1"/>
        <v>-609.10009519159951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-0.93910290428856313</v>
      </c>
      <c r="AC59">
        <f t="shared" si="2"/>
        <v>-3.5902092141880377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-1215.8076765274259</v>
      </c>
      <c r="AI59">
        <f t="shared" si="25"/>
        <v>-1216.1023907494832</v>
      </c>
      <c r="AJ59">
        <f t="shared" si="7"/>
        <v>2.6511063098994745</v>
      </c>
      <c r="AK59">
        <f t="shared" si="22"/>
        <v>-6.5737203300199429E-2</v>
      </c>
      <c r="AL59">
        <f t="shared" si="26"/>
        <v>-1213.5170216428839</v>
      </c>
      <c r="AN59">
        <f t="shared" si="27"/>
        <v>0</v>
      </c>
      <c r="AO59">
        <f t="shared" si="27"/>
        <v>0</v>
      </c>
      <c r="AP59">
        <f t="shared" si="27"/>
        <v>-5.166445169000497E-4</v>
      </c>
      <c r="AQ59">
        <f t="shared" si="27"/>
        <v>-2.1313541141588321</v>
      </c>
      <c r="AR59">
        <f t="shared" si="27"/>
        <v>-2.1318707586757322</v>
      </c>
      <c r="AS59">
        <f t="shared" si="27"/>
        <v>4.6474836849323209E-3</v>
      </c>
      <c r="AT59">
        <f t="shared" si="27"/>
        <v>-1.1523965624839106E-4</v>
      </c>
      <c r="AU59">
        <f t="shared" si="23"/>
        <v>-2.127338514647048</v>
      </c>
      <c r="AW59">
        <v>56</v>
      </c>
      <c r="AX59">
        <f>IF(Z59&gt;0, (R59*SUMPRODUCT(K59:$K$98, X59:$X$98)-K59*$AZ$3)/Z59, 0)</f>
        <v>-609.10009519159951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250000</v>
      </c>
      <c r="S60">
        <f t="shared" si="1"/>
        <v>-1702.475738301807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-3.5902092141880377</v>
      </c>
      <c r="AC60">
        <f t="shared" si="2"/>
        <v>-4.8853200709735454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-741.45071623837941</v>
      </c>
      <c r="AI60">
        <f t="shared" si="25"/>
        <v>-741.59419317496838</v>
      </c>
      <c r="AJ60">
        <f t="shared" si="7"/>
        <v>1.2951108567855076</v>
      </c>
      <c r="AK60">
        <f t="shared" si="22"/>
        <v>-0.25131464499316264</v>
      </c>
      <c r="AL60">
        <f t="shared" si="26"/>
        <v>-740.55039696317601</v>
      </c>
      <c r="AN60">
        <f t="shared" si="27"/>
        <v>0</v>
      </c>
      <c r="AO60">
        <f t="shared" si="27"/>
        <v>0</v>
      </c>
      <c r="AP60">
        <f t="shared" si="27"/>
        <v>-2.2457158446848632E-4</v>
      </c>
      <c r="AQ60">
        <f t="shared" si="27"/>
        <v>-1.160526326456895</v>
      </c>
      <c r="AR60">
        <f t="shared" si="27"/>
        <v>-1.1607508980413634</v>
      </c>
      <c r="AS60">
        <f t="shared" si="27"/>
        <v>2.0271209023911755E-3</v>
      </c>
      <c r="AT60">
        <f t="shared" si="27"/>
        <v>-3.9336028053004775E-4</v>
      </c>
      <c r="AU60">
        <f t="shared" si="23"/>
        <v>-1.1591171374195024</v>
      </c>
      <c r="AW60">
        <v>57</v>
      </c>
      <c r="AX60">
        <f>IF(Z60&gt;0, (R60*SUMPRODUCT(K60:$K$98, X60:$X$98)-K60*$AZ$3)/Z60, 0)</f>
        <v>-1702.475738301807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250000</v>
      </c>
      <c r="S61">
        <f t="shared" si="1"/>
        <v>-4351.9466790055931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-4.8853200709735454</v>
      </c>
      <c r="AC61">
        <f t="shared" si="2"/>
        <v>-5.2992006319185467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-405.79530538991406</v>
      </c>
      <c r="AI61">
        <f t="shared" si="25"/>
        <v>-405.85618849605919</v>
      </c>
      <c r="AJ61">
        <f t="shared" si="7"/>
        <v>0.41388056094500136</v>
      </c>
      <c r="AK61">
        <f t="shared" si="22"/>
        <v>-0.34197240496814824</v>
      </c>
      <c r="AL61">
        <f t="shared" si="26"/>
        <v>-405.78428034008232</v>
      </c>
      <c r="AN61">
        <f t="shared" si="27"/>
        <v>0</v>
      </c>
      <c r="AO61">
        <f t="shared" si="27"/>
        <v>0</v>
      </c>
      <c r="AP61">
        <f t="shared" si="27"/>
        <v>-8.5084702831413877E-5</v>
      </c>
      <c r="AQ61">
        <f t="shared" si="27"/>
        <v>-0.56710268505632988</v>
      </c>
      <c r="AR61">
        <f t="shared" si="27"/>
        <v>-0.5671877697591613</v>
      </c>
      <c r="AS61">
        <f t="shared" si="27"/>
        <v>5.7840190432711686E-4</v>
      </c>
      <c r="AT61">
        <f t="shared" si="27"/>
        <v>-4.7790959258699114E-4</v>
      </c>
      <c r="AU61">
        <f t="shared" si="23"/>
        <v>-0.56708727744742116</v>
      </c>
      <c r="AW61">
        <v>58</v>
      </c>
      <c r="AX61">
        <f>IF(Z61&gt;0, (R61*SUMPRODUCT(K61:$K$98, X61:$X$98)-K61*$AZ$3)/Z61, 0)</f>
        <v>-4351.9466790055931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250000</v>
      </c>
      <c r="S62">
        <f t="shared" si="1"/>
        <v>-12067.426161526415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-5.2992006319185467</v>
      </c>
      <c r="AC62">
        <f t="shared" si="2"/>
        <v>-5.1996553120535429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-193.65049023438928</v>
      </c>
      <c r="AI62">
        <f t="shared" si="25"/>
        <v>-193.6720344114261</v>
      </c>
      <c r="AJ62">
        <f t="shared" si="7"/>
        <v>-9.9545319865003812E-2</v>
      </c>
      <c r="AK62">
        <f t="shared" si="22"/>
        <v>-0.37094404423429833</v>
      </c>
      <c r="AL62">
        <f t="shared" si="26"/>
        <v>-194.1425237755254</v>
      </c>
      <c r="AN62">
        <f t="shared" si="27"/>
        <v>0</v>
      </c>
      <c r="AO62">
        <f t="shared" si="27"/>
        <v>0</v>
      </c>
      <c r="AP62">
        <f t="shared" si="27"/>
        <v>-2.6882309175668121E-5</v>
      </c>
      <c r="AQ62">
        <f t="shared" si="27"/>
        <v>-0.24163245324264038</v>
      </c>
      <c r="AR62">
        <f t="shared" si="27"/>
        <v>-0.24165933555181604</v>
      </c>
      <c r="AS62">
        <f t="shared" si="27"/>
        <v>-1.2421027087868797E-4</v>
      </c>
      <c r="AT62">
        <f t="shared" si="27"/>
        <v>-4.6285511240168689E-4</v>
      </c>
      <c r="AU62">
        <f t="shared" si="23"/>
        <v>-0.24224640093509642</v>
      </c>
      <c r="AW62">
        <v>59</v>
      </c>
      <c r="AX62">
        <f>IF(Z62&gt;0, (R62*SUMPRODUCT(K62:$K$98, X62:$X$98)-K62*$AZ$3)/Z62, 0)</f>
        <v>-12067.426161526415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250000</v>
      </c>
      <c r="S63">
        <f t="shared" si="1"/>
        <v>-40496.090904494667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-5.1996553120535429</v>
      </c>
      <c r="AC63">
        <f t="shared" si="2"/>
        <v>-4.8460663323307065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-76.726799023288194</v>
      </c>
      <c r="AI63">
        <f t="shared" si="25"/>
        <v>-76.73278239874999</v>
      </c>
      <c r="AJ63">
        <f t="shared" si="7"/>
        <v>-0.35358897972283643</v>
      </c>
      <c r="AK63">
        <f t="shared" si="22"/>
        <v>-0.36397587184374802</v>
      </c>
      <c r="AL63">
        <f t="shared" si="26"/>
        <v>-77.450347250316568</v>
      </c>
      <c r="AN63">
        <f t="shared" si="27"/>
        <v>0</v>
      </c>
      <c r="AO63">
        <f t="shared" si="27"/>
        <v>0</v>
      </c>
      <c r="AP63">
        <f t="shared" si="27"/>
        <v>-6.665993653212119E-6</v>
      </c>
      <c r="AQ63">
        <f t="shared" si="27"/>
        <v>-8.5480237465686892E-2</v>
      </c>
      <c r="AR63">
        <f t="shared" si="27"/>
        <v>-8.5486903459340111E-2</v>
      </c>
      <c r="AS63">
        <f t="shared" si="27"/>
        <v>-3.9392846224151908E-4</v>
      </c>
      <c r="AT63">
        <f t="shared" si="27"/>
        <v>-4.0550035128587381E-4</v>
      </c>
      <c r="AU63">
        <f t="shared" si="23"/>
        <v>-8.62863322728675E-2</v>
      </c>
      <c r="AW63">
        <v>60</v>
      </c>
      <c r="AX63">
        <f>IF(Z63&gt;0, (R63*SUMPRODUCT(K63:$K$98, X63:$X$98)-K63*$AZ$3)/Z63, 0)</f>
        <v>-40496.090904494667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250000</v>
      </c>
      <c r="S64">
        <f t="shared" si="1"/>
        <v>-185540.8679921671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-4.8460663323307065</v>
      </c>
      <c r="AC64">
        <f t="shared" si="2"/>
        <v>-4.4000988617915038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-23.688962339143455</v>
      </c>
      <c r="AI64">
        <f t="shared" si="25"/>
        <v>-23.690148088382802</v>
      </c>
      <c r="AJ64">
        <f t="shared" si="7"/>
        <v>-0.44596747053920271</v>
      </c>
      <c r="AK64">
        <f t="shared" si="22"/>
        <v>-0.33922464326314949</v>
      </c>
      <c r="AL64">
        <f t="shared" si="26"/>
        <v>-24.475340202185155</v>
      </c>
      <c r="AN64">
        <f t="shared" si="27"/>
        <v>0</v>
      </c>
      <c r="AO64">
        <f t="shared" si="27"/>
        <v>0</v>
      </c>
      <c r="AP64">
        <f t="shared" si="27"/>
        <v>-1.1794878508231073E-6</v>
      </c>
      <c r="AQ64">
        <f t="shared" si="27"/>
        <v>-2.3563871981063023E-2</v>
      </c>
      <c r="AR64">
        <f t="shared" si="27"/>
        <v>-2.3565051468913845E-2</v>
      </c>
      <c r="AS64">
        <f t="shared" si="27"/>
        <v>-4.4361252439241466E-4</v>
      </c>
      <c r="AT64">
        <f t="shared" si="27"/>
        <v>-3.3743335618657811E-4</v>
      </c>
      <c r="AU64">
        <f t="shared" si="23"/>
        <v>-2.4346097349492841E-2</v>
      </c>
      <c r="AW64">
        <v>61</v>
      </c>
      <c r="AX64">
        <f>IF(Z64&gt;0, (R64*SUMPRODUCT(K64:$K$98, X64:$X$98)-K64*$AZ$3)/Z64, 0)</f>
        <v>-185540.8679921671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250000</v>
      </c>
      <c r="S65">
        <f t="shared" si="1"/>
        <v>-849620.26794942399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-4.4000988617915038</v>
      </c>
      <c r="AC65">
        <f t="shared" si="2"/>
        <v>-3.9491558516253429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-4.7074231758851575</v>
      </c>
      <c r="AI65">
        <f t="shared" si="25"/>
        <v>-4.7076555829969342</v>
      </c>
      <c r="AJ65">
        <f t="shared" si="7"/>
        <v>-0.4509430101661609</v>
      </c>
      <c r="AK65">
        <f t="shared" si="22"/>
        <v>-0.30800692032540528</v>
      </c>
      <c r="AL65">
        <f t="shared" si="26"/>
        <v>-5.4666055134885001</v>
      </c>
      <c r="AN65">
        <f t="shared" si="27"/>
        <v>0</v>
      </c>
      <c r="AO65">
        <f t="shared" si="27"/>
        <v>0</v>
      </c>
      <c r="AP65">
        <f t="shared" si="27"/>
        <v>-2.0641060557915735E-7</v>
      </c>
      <c r="AQ65">
        <f t="shared" si="27"/>
        <v>-4.1808620270813385E-3</v>
      </c>
      <c r="AR65">
        <f t="shared" si="27"/>
        <v>-4.1810684376869175E-3</v>
      </c>
      <c r="AS65">
        <f t="shared" si="27"/>
        <v>-4.0050159867493725E-4</v>
      </c>
      <c r="AT65">
        <f t="shared" si="27"/>
        <v>-2.7355399953491876E-4</v>
      </c>
      <c r="AU65">
        <f t="shared" si="23"/>
        <v>-4.8551240358967731E-3</v>
      </c>
      <c r="AW65">
        <v>62</v>
      </c>
      <c r="AX65">
        <f>IF(Z65&gt;0, (R65*SUMPRODUCT(K65:$K$98, X65:$X$98)-K65*$AZ$3)/Z65, 0)</f>
        <v>-849620.26794942399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250000</v>
      </c>
      <c r="S66">
        <f t="shared" si="1"/>
        <v>-3921320.138266169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-3.9491558516253429</v>
      </c>
      <c r="AC66">
        <f t="shared" si="2"/>
        <v>-3.5296698545924037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-0.92538449105248666</v>
      </c>
      <c r="AI66">
        <f t="shared" si="25"/>
        <v>-0.92542949719493528</v>
      </c>
      <c r="AJ66">
        <f t="shared" si="7"/>
        <v>-0.41948599703293921</v>
      </c>
      <c r="AK66">
        <f t="shared" si="22"/>
        <v>-0.27644090961377404</v>
      </c>
      <c r="AL66">
        <f t="shared" si="26"/>
        <v>-1.6213564038416486</v>
      </c>
      <c r="AN66">
        <f t="shared" si="27"/>
        <v>0</v>
      </c>
      <c r="AO66">
        <f t="shared" si="27"/>
        <v>0</v>
      </c>
      <c r="AP66">
        <f t="shared" si="27"/>
        <v>-3.5689162952732456E-8</v>
      </c>
      <c r="AQ66">
        <f t="shared" si="27"/>
        <v>-7.3381534382279204E-4</v>
      </c>
      <c r="AR66">
        <f t="shared" si="27"/>
        <v>-7.3385103298574466E-4</v>
      </c>
      <c r="AS66">
        <f t="shared" si="27"/>
        <v>-3.3264579655043467E-4</v>
      </c>
      <c r="AT66">
        <f t="shared" si="27"/>
        <v>-2.1921329252470818E-4</v>
      </c>
      <c r="AU66">
        <f t="shared" si="23"/>
        <v>-1.2857101220608877E-3</v>
      </c>
      <c r="AW66">
        <v>63</v>
      </c>
      <c r="AX66">
        <f>IF(Z66&gt;0, (R66*SUMPRODUCT(K66:$K$98, X66:$X$98)-K66*$AZ$3)/Z66, 0)</f>
        <v>-3921320.138266169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-18328269.199499957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-3.5296698545924037</v>
      </c>
      <c r="AC67">
        <f t="shared" ref="AC67:AC98" si="30">S67*Z67</f>
        <v>-3.1521296886326362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-0.17978494201519971</v>
      </c>
      <c r="AI67">
        <f t="shared" ref="AI67:AI98" si="34">SUM(AE67:AH67)</f>
        <v>-0.17979354110782084</v>
      </c>
      <c r="AJ67">
        <f t="shared" ref="AJ67:AJ98" si="35">AB67-AC67</f>
        <v>-0.37754016595976747</v>
      </c>
      <c r="AK67">
        <f t="shared" si="22"/>
        <v>-0.24707688982146828</v>
      </c>
      <c r="AL67">
        <f t="shared" si="26"/>
        <v>-0.80441059688905658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-1.2729163459955346E-4</v>
      </c>
      <c r="AR67">
        <f t="shared" si="36"/>
        <v>-1.2729772294345782E-4</v>
      </c>
      <c r="AS67">
        <f t="shared" si="36"/>
        <v>-2.6730661819243185E-4</v>
      </c>
      <c r="AT67">
        <f t="shared" si="36"/>
        <v>-1.7493579175551584E-4</v>
      </c>
      <c r="AU67">
        <f t="shared" si="23"/>
        <v>-5.6954013289140556E-4</v>
      </c>
      <c r="AW67">
        <v>64</v>
      </c>
      <c r="AX67">
        <f>IF(Z67&gt;0, (R67*SUMPRODUCT(K67:$K$98, X67:$X$98)-K67*$AZ$3)/Z67, 0)</f>
        <v>-18328269.199499957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250000</v>
      </c>
      <c r="S68">
        <f t="shared" si="29"/>
        <v>-86954617.621566117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-3.1521296886326362</v>
      </c>
      <c r="AC68">
        <f t="shared" si="30"/>
        <v>-2.8145123541033166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-3.4473608265393751E-2</v>
      </c>
      <c r="AI68">
        <f t="shared" si="34"/>
        <v>-3.4475226645435599E-2</v>
      </c>
      <c r="AJ68">
        <f t="shared" si="35"/>
        <v>-0.33761733452931963</v>
      </c>
      <c r="AK68">
        <f t="shared" si="22"/>
        <v>-0.22064907820428456</v>
      </c>
      <c r="AL68">
        <f t="shared" si="26"/>
        <v>-0.59274163937903979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-2.1792912178550702E-5</v>
      </c>
      <c r="AR68">
        <f t="shared" si="36"/>
        <v>-2.1793935257244757E-5</v>
      </c>
      <c r="AS68">
        <f t="shared" si="36"/>
        <v>-2.1342891828180952E-4</v>
      </c>
      <c r="AT68">
        <f t="shared" si="36"/>
        <v>-1.3948600757325501E-4</v>
      </c>
      <c r="AU68">
        <f t="shared" si="23"/>
        <v>-3.747088611123093E-4</v>
      </c>
      <c r="AW68">
        <v>65</v>
      </c>
      <c r="AX68">
        <f>IF(Z68&gt;0, (R68*SUMPRODUCT(K68:$K$98, X68:$X$98)-K68*$AZ$3)/Z68, 0)</f>
        <v>-86954617.621566117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250000</v>
      </c>
      <c r="S69">
        <f t="shared" si="29"/>
        <v>-418849169.19089407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-2.8145123541033166</v>
      </c>
      <c r="AC69">
        <f t="shared" si="30"/>
        <v>-2.5129764450834244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-6.5110519784783143E-3</v>
      </c>
      <c r="AI69">
        <f t="shared" si="34"/>
        <v>-6.5113519643240471E-3</v>
      </c>
      <c r="AJ69">
        <f t="shared" si="35"/>
        <v>-0.30153590901989213</v>
      </c>
      <c r="AK69">
        <f t="shared" si="22"/>
        <v>-0.19701586478723218</v>
      </c>
      <c r="AL69">
        <f t="shared" si="26"/>
        <v>-0.50506312577144841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-3.6750365791363691E-6</v>
      </c>
      <c r="AR69">
        <f t="shared" si="36"/>
        <v>-3.6752059003090359E-6</v>
      </c>
      <c r="AS69">
        <f t="shared" si="36"/>
        <v>-1.7019607572388399E-4</v>
      </c>
      <c r="AT69">
        <f t="shared" si="36"/>
        <v>-1.1120177079779317E-4</v>
      </c>
      <c r="AU69">
        <f t="shared" si="23"/>
        <v>-2.8507305242198624E-4</v>
      </c>
      <c r="AW69">
        <v>66</v>
      </c>
      <c r="AX69">
        <f>IF(Z69&gt;0, (R69*SUMPRODUCT(K69:$K$98, X69:$X$98)-K69*$AZ$3)/Z69, 0)</f>
        <v>-418849169.19089407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250000</v>
      </c>
      <c r="S70">
        <f t="shared" si="29"/>
        <v>-2051496793.0077384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-2.5129764450834244</v>
      </c>
      <c r="AC70">
        <f t="shared" si="30"/>
        <v>-2.2437321719663688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-1.2115037019789323E-3</v>
      </c>
      <c r="AI70">
        <f t="shared" si="34"/>
        <v>-1.2115583872258119E-3</v>
      </c>
      <c r="AJ70">
        <f t="shared" si="35"/>
        <v>-0.26924427311705568</v>
      </c>
      <c r="AK70">
        <f t="shared" si="22"/>
        <v>-0.17590835115583972</v>
      </c>
      <c r="AL70">
        <f t="shared" si="26"/>
        <v>-0.44636418266012123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-6.1054436409053291E-7</v>
      </c>
      <c r="AR70">
        <f t="shared" si="36"/>
        <v>-6.1057192303998285E-7</v>
      </c>
      <c r="AS70">
        <f t="shared" si="36"/>
        <v>-1.3568722344533881E-4</v>
      </c>
      <c r="AT70">
        <f t="shared" si="36"/>
        <v>-8.8650040622429709E-5</v>
      </c>
      <c r="AU70">
        <f t="shared" si="23"/>
        <v>-2.2494783599080851E-4</v>
      </c>
      <c r="AW70">
        <v>67</v>
      </c>
      <c r="AX70">
        <f>IF(Z70&gt;0, (R70*SUMPRODUCT(K70:$K$98, X70:$X$98)-K70*$AZ$3)/Z70, 0)</f>
        <v>-2051496793.0077384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250000</v>
      </c>
      <c r="S71">
        <f t="shared" si="29"/>
        <v>-10228529625.49371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-2.2437321719663688</v>
      </c>
      <c r="AC71">
        <f t="shared" si="30"/>
        <v>-2.0033328288021304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-2.2172763157318694E-4</v>
      </c>
      <c r="AI71">
        <f t="shared" si="34"/>
        <v>-2.217374244412831E-4</v>
      </c>
      <c r="AJ71">
        <f t="shared" si="35"/>
        <v>-0.24039934316423839</v>
      </c>
      <c r="AK71">
        <f t="shared" si="22"/>
        <v>-0.15706125203764582</v>
      </c>
      <c r="AL71">
        <f t="shared" si="26"/>
        <v>-0.39768233262632546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-9.9768691525828342E-8</v>
      </c>
      <c r="AR71">
        <f t="shared" si="36"/>
        <v>-9.9773097930340514E-8</v>
      </c>
      <c r="AS71">
        <f t="shared" si="36"/>
        <v>-1.0817022551944772E-4</v>
      </c>
      <c r="AT71">
        <f t="shared" si="36"/>
        <v>-7.0671370518978564E-5</v>
      </c>
      <c r="AU71">
        <f t="shared" si="23"/>
        <v>-1.7894136913635661E-4</v>
      </c>
      <c r="AW71">
        <v>68</v>
      </c>
      <c r="AX71">
        <f>IF(Z71&gt;0, (R71*SUMPRODUCT(K71:$K$98, X71:$X$98)-K71*$AZ$3)/Z71, 0)</f>
        <v>-10228529625.49371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250000</v>
      </c>
      <c r="S72">
        <f t="shared" si="29"/>
        <v>-51962393244.501808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-2.0033328288021304</v>
      </c>
      <c r="AC72">
        <f t="shared" si="30"/>
        <v>-1.7886901127595694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-3.9869001682282115E-5</v>
      </c>
      <c r="AI72">
        <f t="shared" si="34"/>
        <v>-3.9870722821360854E-5</v>
      </c>
      <c r="AJ72">
        <f t="shared" si="35"/>
        <v>-0.21464271604256102</v>
      </c>
      <c r="AK72">
        <f t="shared" si="22"/>
        <v>-0.14023329801614914</v>
      </c>
      <c r="AL72">
        <f t="shared" si="26"/>
        <v>-0.35491588478153152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-1.6017391722496994E-8</v>
      </c>
      <c r="AR72">
        <f t="shared" si="36"/>
        <v>-1.601808319099808E-8</v>
      </c>
      <c r="AS72">
        <f t="shared" si="36"/>
        <v>-8.6232820441106082E-5</v>
      </c>
      <c r="AT72">
        <f t="shared" si="36"/>
        <v>-5.6338798868408228E-5</v>
      </c>
      <c r="AU72">
        <f t="shared" si="23"/>
        <v>-1.425876373927053E-4</v>
      </c>
      <c r="AW72">
        <v>69</v>
      </c>
      <c r="AX72">
        <f>IF(Z72&gt;0, (R72*SUMPRODUCT(K72:$K$98, X72:$X$98)-K72*$AZ$3)/Z72, 0)</f>
        <v>-51962393244.501808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250000</v>
      </c>
      <c r="S73">
        <f t="shared" si="29"/>
        <v>-269441900034.68866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-1.7886901127595694</v>
      </c>
      <c r="AC73">
        <f t="shared" si="30"/>
        <v>-1.5970447575169147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-7.0378303418853371E-6</v>
      </c>
      <c r="AI73">
        <f t="shared" si="34"/>
        <v>-7.0381267035049125E-6</v>
      </c>
      <c r="AJ73">
        <f t="shared" si="35"/>
        <v>-0.19164535524265469</v>
      </c>
      <c r="AK73">
        <f t="shared" ref="AK73:AK98" si="49">G73*SUM(AB73:AB73, AE73:AF73)</f>
        <v>-0.12520830789316986</v>
      </c>
      <c r="AL73">
        <f t="shared" si="26"/>
        <v>-0.31686070126252808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-2.5245106452623543E-9</v>
      </c>
      <c r="AR73">
        <f t="shared" si="36"/>
        <v>-2.5246169518976555E-9</v>
      </c>
      <c r="AS73">
        <f t="shared" si="36"/>
        <v>-6.8744302707297303E-5</v>
      </c>
      <c r="AT73">
        <f t="shared" si="36"/>
        <v>-4.4912947712081066E-5</v>
      </c>
      <c r="AU73">
        <f t="shared" si="23"/>
        <v>-1.1365977503633028E-4</v>
      </c>
      <c r="AW73">
        <v>70</v>
      </c>
      <c r="AX73">
        <f>IF(Z73&gt;0, (R73*SUMPRODUCT(K73:$K$98, X73:$X$98)-K73*$AZ$3)/Z73, 0)</f>
        <v>-269441900034.68866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250000</v>
      </c>
      <c r="S74">
        <f t="shared" si="29"/>
        <v>-1427540188798.7354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-1.5970447575169147</v>
      </c>
      <c r="AC74">
        <f t="shared" si="30"/>
        <v>-1.4259328214163836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-1.2172715093922161E-6</v>
      </c>
      <c r="AI74">
        <f t="shared" si="34"/>
        <v>-1.2173214530937176E-6</v>
      </c>
      <c r="AJ74">
        <f t="shared" si="35"/>
        <v>-0.1711119361005311</v>
      </c>
      <c r="AK74">
        <f t="shared" si="49"/>
        <v>-0.11179313302618403</v>
      </c>
      <c r="AL74">
        <f t="shared" si="26"/>
        <v>-0.28290628644816823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-3.8985925429754031E-10</v>
      </c>
      <c r="AR74">
        <f t="shared" si="36"/>
        <v>-3.8987524991895588E-10</v>
      </c>
      <c r="AS74">
        <f t="shared" si="36"/>
        <v>-5.4802541006541359E-5</v>
      </c>
      <c r="AT74">
        <f t="shared" si="36"/>
        <v>-3.5804327252294868E-5</v>
      </c>
      <c r="AU74">
        <f t="shared" si="23"/>
        <v>-9.060725813408615E-5</v>
      </c>
      <c r="AW74">
        <v>71</v>
      </c>
      <c r="AX74">
        <f>IF(Z74&gt;0, (R74*SUMPRODUCT(K74:$K$98, X74:$X$98)-K74*$AZ$3)/Z74, 0)</f>
        <v>-1427540188798.7354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250000</v>
      </c>
      <c r="S75">
        <f t="shared" si="29"/>
        <v>-7741696520675.4004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-1.4259328214163836</v>
      </c>
      <c r="AC75">
        <f t="shared" si="30"/>
        <v>-1.2731543051767413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-2.0610777898073704E-7</v>
      </c>
      <c r="AI75">
        <f t="shared" si="34"/>
        <v>-2.0611600168942743E-7</v>
      </c>
      <c r="AJ75">
        <f t="shared" si="35"/>
        <v>-0.15277851623964223</v>
      </c>
      <c r="AK75">
        <f t="shared" si="49"/>
        <v>-9.981529749914686E-2</v>
      </c>
      <c r="AL75">
        <f t="shared" si="26"/>
        <v>-0.2525940198547908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-5.8938184114435E-11</v>
      </c>
      <c r="AR75">
        <f t="shared" si="36"/>
        <v>-5.8940535464399136E-11</v>
      </c>
      <c r="AS75">
        <f t="shared" si="36"/>
        <v>-4.3688250697727408E-5</v>
      </c>
      <c r="AT75">
        <f t="shared" si="36"/>
        <v>-2.8542990519497297E-5</v>
      </c>
      <c r="AU75">
        <f t="shared" si="23"/>
        <v>-7.2231300157760172E-5</v>
      </c>
      <c r="AW75">
        <v>72</v>
      </c>
      <c r="AX75">
        <f>IF(Z75&gt;0, (R75*SUMPRODUCT(K75:$K$98, X75:$X$98)-K75*$AZ$3)/Z75, 0)</f>
        <v>-7741696520675.4004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250000</v>
      </c>
      <c r="S76">
        <f t="shared" si="29"/>
        <v>-43059164269315.742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-1.2731543051767413</v>
      </c>
      <c r="AC76">
        <f t="shared" si="30"/>
        <v>-1.1367449153879103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-3.4102506842577361E-8</v>
      </c>
      <c r="AI76">
        <f t="shared" si="34"/>
        <v>-3.4103826822812321E-8</v>
      </c>
      <c r="AJ76">
        <f t="shared" si="35"/>
        <v>-0.13640938978883099</v>
      </c>
      <c r="AK76">
        <f t="shared" si="49"/>
        <v>-8.9120801362371896E-2</v>
      </c>
      <c r="AL76">
        <f t="shared" si="26"/>
        <v>-0.22553022525502969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-8.7070422095218361E-12</v>
      </c>
      <c r="AR76">
        <f t="shared" si="36"/>
        <v>-8.7073792264946523E-12</v>
      </c>
      <c r="AS76">
        <f t="shared" si="36"/>
        <v>-3.4828006050968191E-5</v>
      </c>
      <c r="AT76">
        <f t="shared" si="36"/>
        <v>-2.2754297295228904E-5</v>
      </c>
      <c r="AU76">
        <f t="shared" si="23"/>
        <v>-5.7582312053576317E-5</v>
      </c>
      <c r="AW76">
        <v>73</v>
      </c>
      <c r="AX76">
        <f>IF(Z76&gt;0, (R76*SUMPRODUCT(K76:$K$98, X76:$X$98)-K76*$AZ$3)/Z76, 0)</f>
        <v>-43059164269315.742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250000</v>
      </c>
      <c r="S77">
        <f t="shared" si="29"/>
        <v>-245907815952170.5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-1.1367449153879103</v>
      </c>
      <c r="AC77">
        <f t="shared" si="30"/>
        <v>-1.0149508173182522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-5.5020614167666772E-9</v>
      </c>
      <c r="AI77">
        <f t="shared" si="34"/>
        <v>-5.5022677849159343E-9</v>
      </c>
      <c r="AJ77">
        <f t="shared" si="35"/>
        <v>-0.12179409806965813</v>
      </c>
      <c r="AK77">
        <f t="shared" si="49"/>
        <v>-7.9572144077153725E-2</v>
      </c>
      <c r="AL77">
        <f t="shared" si="26"/>
        <v>-0.20136624764907962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-1.2542720837082734E-12</v>
      </c>
      <c r="AR77">
        <f t="shared" si="36"/>
        <v>-1.2543191282228604E-12</v>
      </c>
      <c r="AS77">
        <f t="shared" si="36"/>
        <v>-2.776467320115304E-5</v>
      </c>
      <c r="AT77">
        <f t="shared" si="36"/>
        <v>-1.8139586492554582E-5</v>
      </c>
      <c r="AU77">
        <f t="shared" si="23"/>
        <v>-4.5904260948026743E-5</v>
      </c>
      <c r="AW77">
        <v>74</v>
      </c>
      <c r="AX77">
        <f>IF(Z77&gt;0, (R77*SUMPRODUCT(K77:$K$98, X77:$X$98)-K77*$AZ$3)/Z77, 0)</f>
        <v>-245907815952170.5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250000</v>
      </c>
      <c r="S78">
        <f t="shared" si="29"/>
        <v>-1444796298166628.3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-1.0149508173182522</v>
      </c>
      <c r="AC78">
        <f t="shared" si="30"/>
        <v>-0.90620608689239468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-8.6471717396282399E-10</v>
      </c>
      <c r="AI78">
        <f t="shared" si="34"/>
        <v>-8.6474853499579598E-10</v>
      </c>
      <c r="AJ78">
        <f t="shared" si="35"/>
        <v>-0.10874473042585753</v>
      </c>
      <c r="AK78">
        <f t="shared" si="49"/>
        <v>-7.1046557212277664E-2</v>
      </c>
      <c r="AL78">
        <f t="shared" si="26"/>
        <v>-0.17979128850288373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-1.7600393766889536E-13</v>
      </c>
      <c r="AR78">
        <f t="shared" si="36"/>
        <v>-1.7601032087193401E-13</v>
      </c>
      <c r="AS78">
        <f t="shared" si="36"/>
        <v>-2.213382748949115E-5</v>
      </c>
      <c r="AT78">
        <f t="shared" si="36"/>
        <v>-1.446076729328024E-5</v>
      </c>
      <c r="AU78">
        <f t="shared" si="23"/>
        <v>-3.6594594958781713E-5</v>
      </c>
      <c r="AW78">
        <v>75</v>
      </c>
      <c r="AX78">
        <f>IF(Z78&gt;0, (R78*SUMPRODUCT(K78:$K$98, X78:$X$98)-K78*$AZ$3)/Z78, 0)</f>
        <v>-1444796298166628.3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250000</v>
      </c>
      <c r="S79">
        <f t="shared" si="29"/>
        <v>-8742094938986857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-0.90620608689239468</v>
      </c>
      <c r="AC79">
        <f t="shared" si="30"/>
        <v>-0.80911257758264943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-1.3209870693605845E-10</v>
      </c>
      <c r="AI79">
        <f t="shared" si="34"/>
        <v>-1.321033346173135E-10</v>
      </c>
      <c r="AJ79">
        <f t="shared" si="35"/>
        <v>-9.7093509309745252E-2</v>
      </c>
      <c r="AK79">
        <f t="shared" si="49"/>
        <v>-6.3434426082467632E-2</v>
      </c>
      <c r="AL79">
        <f t="shared" si="26"/>
        <v>-0.16052793552431621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-2.4006499798208739E-14</v>
      </c>
      <c r="AR79">
        <f t="shared" si="36"/>
        <v>-2.400734079379221E-14</v>
      </c>
      <c r="AS79">
        <f t="shared" si="36"/>
        <v>-1.7644951761564352E-5</v>
      </c>
      <c r="AT79">
        <f t="shared" si="36"/>
        <v>-1.1528035150907017E-5</v>
      </c>
      <c r="AU79">
        <f t="shared" si="23"/>
        <v>-2.917298693647871E-5</v>
      </c>
      <c r="AW79">
        <v>76</v>
      </c>
      <c r="AX79">
        <f>IF(Z79&gt;0, (R79*SUMPRODUCT(K79:$K$98, X79:$X$98)-K79*$AZ$3)/Z79, 0)</f>
        <v>-8742094938986857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250000</v>
      </c>
      <c r="S80">
        <f t="shared" si="29"/>
        <v>-5.4496357987399576E+16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-0.80911257758264943</v>
      </c>
      <c r="AC80">
        <f t="shared" si="30"/>
        <v>-0.72242194427024364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-1.9592938616200016E-11</v>
      </c>
      <c r="AI80">
        <f t="shared" si="34"/>
        <v>-1.9593601432919289E-11</v>
      </c>
      <c r="AJ80">
        <f t="shared" si="35"/>
        <v>-8.6690633312405785E-2</v>
      </c>
      <c r="AK80">
        <f t="shared" si="49"/>
        <v>-5.6637880430785464E-2</v>
      </c>
      <c r="AL80">
        <f t="shared" si="26"/>
        <v>-0.14332851376278485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-3.1791559498369465E-15</v>
      </c>
      <c r="AR80">
        <f t="shared" si="36"/>
        <v>-3.1792634986716573E-15</v>
      </c>
      <c r="AS80">
        <f t="shared" si="36"/>
        <v>-1.4066447514023811E-5</v>
      </c>
      <c r="AT80">
        <f t="shared" si="36"/>
        <v>-9.190079042497777E-6</v>
      </c>
      <c r="AU80">
        <f t="shared" si="23"/>
        <v>-2.3256526559700853E-5</v>
      </c>
      <c r="AW80">
        <v>77</v>
      </c>
      <c r="AX80">
        <f>IF(Z80&gt;0, (R80*SUMPRODUCT(K80:$K$98, X80:$X$98)-K80*$AZ$3)/Z80, 0)</f>
        <v>-5.4496357987399576E+16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250000</v>
      </c>
      <c r="S81">
        <f t="shared" si="29"/>
        <v>-3.5057764164878586E+17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-0.72242194427024364</v>
      </c>
      <c r="AC81">
        <f t="shared" si="30"/>
        <v>-0.6450195930984346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-2.8209736148592983E-12</v>
      </c>
      <c r="AI81">
        <f t="shared" si="34"/>
        <v>-2.8210656086884064E-12</v>
      </c>
      <c r="AJ81">
        <f t="shared" si="35"/>
        <v>-7.7402351171809047E-2</v>
      </c>
      <c r="AK81">
        <f t="shared" si="49"/>
        <v>-5.056953609891706E-2</v>
      </c>
      <c r="AL81">
        <f t="shared" si="26"/>
        <v>-0.12797188727354716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-4.0868928905652987E-16</v>
      </c>
      <c r="AR81">
        <f t="shared" si="36"/>
        <v>-4.0870261668654304E-16</v>
      </c>
      <c r="AS81">
        <f t="shared" si="36"/>
        <v>-1.1213685837075185E-5</v>
      </c>
      <c r="AT81">
        <f t="shared" si="36"/>
        <v>-7.3262747468893839E-6</v>
      </c>
      <c r="AU81">
        <f t="shared" si="23"/>
        <v>-1.8539960584373271E-5</v>
      </c>
      <c r="AW81">
        <v>78</v>
      </c>
      <c r="AX81">
        <f>IF(Z81&gt;0, (R81*SUMPRODUCT(K81:$K$98, X81:$X$98)-K81*$AZ$3)/Z81, 0)</f>
        <v>-3.5057764164878586E+17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250000</v>
      </c>
      <c r="S82">
        <f t="shared" si="29"/>
        <v>-2.3310994640523187E+18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-0.6450195930984346</v>
      </c>
      <c r="AC82">
        <f t="shared" si="30"/>
        <v>-0.57591035098074539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-3.9360564264474972E-13</v>
      </c>
      <c r="AI82">
        <f t="shared" si="34"/>
        <v>-3.9361799540703769E-13</v>
      </c>
      <c r="AJ82">
        <f t="shared" si="35"/>
        <v>-6.9109242117689207E-2</v>
      </c>
      <c r="AK82">
        <f t="shared" si="49"/>
        <v>-4.5151371516890429E-2</v>
      </c>
      <c r="AL82">
        <f t="shared" si="26"/>
        <v>-0.11426061363497325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-5.0914035942169556E-17</v>
      </c>
      <c r="AR82">
        <f t="shared" si="36"/>
        <v>-5.091563380793919E-17</v>
      </c>
      <c r="AS82">
        <f t="shared" si="36"/>
        <v>-8.9394816940972568E-6</v>
      </c>
      <c r="AT82">
        <f t="shared" si="36"/>
        <v>-5.8404613734768929E-6</v>
      </c>
      <c r="AU82">
        <f t="shared" si="23"/>
        <v>-1.4779943067625066E-5</v>
      </c>
      <c r="AW82">
        <v>79</v>
      </c>
      <c r="AX82">
        <f>IF(Z82&gt;0, (R82*SUMPRODUCT(K82:$K$98, X82:$X$98)-K82*$AZ$3)/Z82, 0)</f>
        <v>-2.3310994640523187E+18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250000</v>
      </c>
      <c r="S83">
        <f t="shared" si="29"/>
        <v>-1.6045404751603634E+19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-0.57591035098074539</v>
      </c>
      <c r="AC83">
        <f t="shared" si="30"/>
        <v>-0.51420567051852262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-5.313444538089443E-14</v>
      </c>
      <c r="AI83">
        <f t="shared" si="34"/>
        <v>-5.3136047726483338E-14</v>
      </c>
      <c r="AJ83">
        <f t="shared" si="35"/>
        <v>-6.1704680462222772E-2</v>
      </c>
      <c r="AK83">
        <f t="shared" si="49"/>
        <v>-4.0313724568652183E-2</v>
      </c>
      <c r="AL83">
        <f t="shared" si="26"/>
        <v>-0.1020184050309281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-6.1366921626729323E-18</v>
      </c>
      <c r="AR83">
        <f t="shared" si="36"/>
        <v>-6.1368772234474796E-18</v>
      </c>
      <c r="AS83">
        <f t="shared" si="36"/>
        <v>-7.1265000750137861E-6</v>
      </c>
      <c r="AT83">
        <f t="shared" si="36"/>
        <v>-4.6559800490090039E-6</v>
      </c>
      <c r="AU83">
        <f t="shared" si="23"/>
        <v>-1.1782480124028928E-5</v>
      </c>
      <c r="AW83">
        <v>80</v>
      </c>
      <c r="AX83">
        <f>IF(Z83&gt;0, (R83*SUMPRODUCT(K83:$K$98, X83:$X$98)-K83*$AZ$3)/Z83, 0)</f>
        <v>-1.6045404751603634E+19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250000</v>
      </c>
      <c r="S84">
        <f t="shared" si="29"/>
        <v>-1.1448795131597146E+20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-0.51420567051852262</v>
      </c>
      <c r="AC84">
        <f t="shared" si="30"/>
        <v>-0.45911220582010953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-6.9290767727725983E-15</v>
      </c>
      <c r="AI84">
        <f t="shared" si="34"/>
        <v>-6.9292772795510594E-15</v>
      </c>
      <c r="AJ84">
        <f t="shared" si="35"/>
        <v>-5.5093464698413086E-2</v>
      </c>
      <c r="AK84">
        <f t="shared" si="49"/>
        <v>-3.5994396936296587E-2</v>
      </c>
      <c r="AL84">
        <f t="shared" si="26"/>
        <v>-9.1087861634716605E-2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-7.1452188777947352E-19</v>
      </c>
      <c r="AR84">
        <f t="shared" si="36"/>
        <v>-7.1454256390799062E-19</v>
      </c>
      <c r="AS84">
        <f t="shared" si="36"/>
        <v>-5.6812022281678675E-6</v>
      </c>
      <c r="AT84">
        <f t="shared" si="36"/>
        <v>-3.7117187890696772E-6</v>
      </c>
      <c r="AU84">
        <f t="shared" si="23"/>
        <v>-9.3929210172382591E-6</v>
      </c>
      <c r="AW84">
        <v>81</v>
      </c>
      <c r="AX84">
        <f>IF(Z84&gt;0, (R84*SUMPRODUCT(K84:$K$98, X84:$X$98)-K84*$AZ$3)/Z84, 0)</f>
        <v>-1.1448795131597146E+20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250000</v>
      </c>
      <c r="S85">
        <f t="shared" si="29"/>
        <v>-8.4812248746844619E+20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-0.45911220582010953</v>
      </c>
      <c r="AC85">
        <f t="shared" si="30"/>
        <v>-0.40992161233938351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-8.7167647476408034E-16</v>
      </c>
      <c r="AI85">
        <f t="shared" si="34"/>
        <v>-8.7170064117980423E-16</v>
      </c>
      <c r="AJ85">
        <f t="shared" si="35"/>
        <v>-4.9190593480726019E-2</v>
      </c>
      <c r="AK85">
        <f t="shared" si="49"/>
        <v>-3.2137854407407671E-2</v>
      </c>
      <c r="AL85">
        <f t="shared" si="26"/>
        <v>-8.1328447888134564E-2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-8.0255991823878953E-20</v>
      </c>
      <c r="AR85">
        <f t="shared" si="36"/>
        <v>-8.0258216846256985E-20</v>
      </c>
      <c r="AS85">
        <f t="shared" si="36"/>
        <v>-4.5290196334246436E-6</v>
      </c>
      <c r="AT85">
        <f t="shared" si="36"/>
        <v>-2.9589594938374342E-6</v>
      </c>
      <c r="AU85">
        <f t="shared" si="23"/>
        <v>-7.4879791272621587E-6</v>
      </c>
      <c r="AW85">
        <v>82</v>
      </c>
      <c r="AX85">
        <f>IF(Z85&gt;0, (R85*SUMPRODUCT(K85:$K$98, X85:$X$98)-K85*$AZ$3)/Z85, 0)</f>
        <v>-8.4812248746844619E+20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8"/>
        <v>250000</v>
      </c>
      <c r="S86">
        <f t="shared" si="29"/>
        <v>-6.5343841474171518E+21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-0.40992161233938351</v>
      </c>
      <c r="AC86">
        <f t="shared" si="30"/>
        <v>-0.36600143958873521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-1.0562085291798192E-16</v>
      </c>
      <c r="AI86">
        <f t="shared" si="34"/>
        <v>-1.0562365349896501E-16</v>
      </c>
      <c r="AJ86">
        <f t="shared" si="35"/>
        <v>-4.3920172750648301E-2</v>
      </c>
      <c r="AK86">
        <f t="shared" si="49"/>
        <v>-2.8694512863756849E-2</v>
      </c>
      <c r="AL86">
        <f t="shared" si="26"/>
        <v>-7.2614685614405261E-2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-8.6826798638128644E-21</v>
      </c>
      <c r="AR86">
        <f t="shared" si="36"/>
        <v>-8.6829100886921089E-21</v>
      </c>
      <c r="AS86">
        <f t="shared" si="36"/>
        <v>-3.6105067230744982E-6</v>
      </c>
      <c r="AT86">
        <f t="shared" si="36"/>
        <v>-2.3588643924086688E-6</v>
      </c>
      <c r="AU86">
        <f t="shared" si="23"/>
        <v>-5.9693711154831759E-6</v>
      </c>
      <c r="AW86">
        <v>83</v>
      </c>
      <c r="AX86">
        <f>IF(Z86&gt;0, (R86*SUMPRODUCT(K86:$K$98, X86:$X$98)-K86*$AZ$3)/Z86, 0)</f>
        <v>-6.5343841474171518E+21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250000</v>
      </c>
      <c r="S87">
        <f t="shared" si="29"/>
        <v>-5.2446894307121201E+22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-0.36600143958873521</v>
      </c>
      <c r="AC87">
        <f t="shared" si="30"/>
        <v>-0.32678699963279928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-1.2305171621106674E-17</v>
      </c>
      <c r="AI87">
        <f t="shared" si="34"/>
        <v>-1.2305483161955708E-17</v>
      </c>
      <c r="AJ87">
        <f t="shared" si="35"/>
        <v>-3.9214439955935931E-2</v>
      </c>
      <c r="AK87">
        <f t="shared" si="49"/>
        <v>-2.5620100771211466E-2</v>
      </c>
      <c r="AL87">
        <f t="shared" si="26"/>
        <v>-6.4834540727147408E-2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-9.0317887471715401E-22</v>
      </c>
      <c r="AR87">
        <f t="shared" si="36"/>
        <v>-9.0320174129082902E-22</v>
      </c>
      <c r="AS87">
        <f t="shared" si="36"/>
        <v>-2.8782738544917838E-6</v>
      </c>
      <c r="AT87">
        <f t="shared" si="36"/>
        <v>-1.880472251601298E-6</v>
      </c>
      <c r="AU87">
        <f t="shared" si="23"/>
        <v>-4.7587461060930822E-6</v>
      </c>
      <c r="AW87">
        <v>84</v>
      </c>
      <c r="AX87">
        <f>IF(Z87&gt;0, (R87*SUMPRODUCT(K87:$K$98, X87:$X$98)-K87*$AZ$3)/Z87, 0)</f>
        <v>-5.2446894307121201E+22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250000</v>
      </c>
      <c r="S88">
        <f t="shared" si="29"/>
        <v>-4.3921607247571124E+23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-0.32678699963279928</v>
      </c>
      <c r="AC88">
        <f t="shared" si="30"/>
        <v>-0.29177410681499932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-1.376050569200612E-18</v>
      </c>
      <c r="AI88">
        <f t="shared" si="34"/>
        <v>-1.3760837845273155E-18</v>
      </c>
      <c r="AJ88">
        <f t="shared" si="35"/>
        <v>-3.5012892817799957E-2</v>
      </c>
      <c r="AK88">
        <f t="shared" si="49"/>
        <v>-2.2875089974295951E-2</v>
      </c>
      <c r="AL88">
        <f t="shared" si="26"/>
        <v>-5.7887982792095907E-2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-9.0178387919255181E-23</v>
      </c>
      <c r="AR88">
        <f t="shared" si="36"/>
        <v>-9.0180564659473437E-23</v>
      </c>
      <c r="AS88">
        <f t="shared" si="36"/>
        <v>-2.2945422947160276E-6</v>
      </c>
      <c r="AT88">
        <f t="shared" si="36"/>
        <v>-1.4991009658811366E-6</v>
      </c>
      <c r="AU88">
        <f t="shared" si="23"/>
        <v>-3.7936432605971639E-6</v>
      </c>
      <c r="AW88">
        <v>85</v>
      </c>
      <c r="AX88">
        <f>IF(Z88&gt;0, (R88*SUMPRODUCT(K88:$K$98, X88:$X$98)-K88*$AZ$3)/Z88, 0)</f>
        <v>-4.3921607247571124E+23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250000</v>
      </c>
      <c r="S89">
        <f t="shared" si="29"/>
        <v>-3.8732941750894273E+24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-0.29177410681499932</v>
      </c>
      <c r="AC89">
        <f t="shared" si="30"/>
        <v>-0.26051259537053512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-1.4760120093267545E-19</v>
      </c>
      <c r="AI89">
        <f t="shared" si="34"/>
        <v>-1.4760456386592547E-19</v>
      </c>
      <c r="AJ89">
        <f t="shared" si="35"/>
        <v>-3.1261511444464207E-2</v>
      </c>
      <c r="AK89">
        <f t="shared" si="49"/>
        <v>-2.0424187477049955E-2</v>
      </c>
      <c r="AL89">
        <f t="shared" si="26"/>
        <v>-5.1685698921514159E-2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-8.6365430354599901E-24</v>
      </c>
      <c r="AR89">
        <f t="shared" si="36"/>
        <v>-8.636739809724397E-24</v>
      </c>
      <c r="AS89">
        <f t="shared" si="36"/>
        <v>-1.8291950691294838E-6</v>
      </c>
      <c r="AT89">
        <f t="shared" si="36"/>
        <v>-1.1950741118312631E-6</v>
      </c>
      <c r="AU89">
        <f t="shared" si="23"/>
        <v>-3.0242691809607467E-6</v>
      </c>
      <c r="AW89">
        <v>86</v>
      </c>
      <c r="AX89">
        <f>IF(Z89&gt;0, (R89*SUMPRODUCT(K89:$K$98, X89:$X$98)-K89*$AZ$3)/Z89, 0)</f>
        <v>-3.8732941750894273E+24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250000</v>
      </c>
      <c r="S90">
        <f t="shared" si="29"/>
        <v>-3.6059343748157957E+25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-0.26051259537053512</v>
      </c>
      <c r="AC90">
        <f t="shared" si="30"/>
        <v>-0.23260053158083491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-1.503389642670937E-20</v>
      </c>
      <c r="AI90">
        <f t="shared" si="34"/>
        <v>-1.503421895134155E-20</v>
      </c>
      <c r="AJ90">
        <f t="shared" si="35"/>
        <v>-2.7912063789700209E-2</v>
      </c>
      <c r="AK90">
        <f t="shared" si="49"/>
        <v>-1.8235881675937461E-2</v>
      </c>
      <c r="AL90">
        <f t="shared" si="26"/>
        <v>-4.614794546563767E-2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-7.8542293996226677E-25</v>
      </c>
      <c r="AR90">
        <f t="shared" si="36"/>
        <v>-7.8543978976870603E-25</v>
      </c>
      <c r="AS90">
        <f t="shared" si="36"/>
        <v>-1.4582231099565411E-6</v>
      </c>
      <c r="AT90">
        <f t="shared" si="36"/>
        <v>-9.5270576517160639E-7</v>
      </c>
      <c r="AU90">
        <f t="shared" si="23"/>
        <v>-2.4109288751281475E-6</v>
      </c>
      <c r="AW90">
        <v>87</v>
      </c>
      <c r="AX90">
        <f>IF(Z90&gt;0, (R90*SUMPRODUCT(K90:$K$98, X90:$X$98)-K90*$AZ$3)/Z90, 0)</f>
        <v>-3.6059343748157957E+25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250000</v>
      </c>
      <c r="S91">
        <f t="shared" si="29"/>
        <v>-3.5535913613846699E+26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-0.23260053158083491</v>
      </c>
      <c r="AC91">
        <f t="shared" si="30"/>
        <v>-0.20767904605431689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-1.4503918872846484E-21</v>
      </c>
      <c r="AI91">
        <f t="shared" si="34"/>
        <v>-1.45042110829305E-21</v>
      </c>
      <c r="AJ91">
        <f t="shared" si="35"/>
        <v>-2.4921485526518017E-2</v>
      </c>
      <c r="AK91">
        <f t="shared" si="49"/>
        <v>-1.6282037210658445E-2</v>
      </c>
      <c r="AL91">
        <f t="shared" si="26"/>
        <v>-4.1203522737176465E-2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-6.7654917206713584E-26</v>
      </c>
      <c r="AR91">
        <f t="shared" si="36"/>
        <v>-6.7656280248606906E-26</v>
      </c>
      <c r="AS91">
        <f t="shared" si="36"/>
        <v>-1.1624865353607618E-6</v>
      </c>
      <c r="AT91">
        <f t="shared" si="36"/>
        <v>-7.5949120310236473E-7</v>
      </c>
      <c r="AU91">
        <f t="shared" si="23"/>
        <v>-1.9219777384631266E-6</v>
      </c>
      <c r="AW91">
        <v>88</v>
      </c>
      <c r="AX91">
        <f>IF(Z91&gt;0, (R91*SUMPRODUCT(K91:$K$98, X91:$X$98)-K91*$AZ$3)/Z91, 0)</f>
        <v>-3.5535913613846699E+26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250000</v>
      </c>
      <c r="S92">
        <f t="shared" si="29"/>
        <v>-3.7179630864651644E+27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-0.20767904605431689</v>
      </c>
      <c r="AC92">
        <f t="shared" si="30"/>
        <v>-0.18542771969135433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-1.3217562413959165E-22</v>
      </c>
      <c r="AI92">
        <f t="shared" si="34"/>
        <v>-1.3217811781308138E-22</v>
      </c>
      <c r="AJ92">
        <f t="shared" si="35"/>
        <v>-2.2251326362962565E-2</v>
      </c>
      <c r="AK92">
        <f t="shared" si="49"/>
        <v>-1.4537533223802183E-2</v>
      </c>
      <c r="AL92">
        <f t="shared" si="26"/>
        <v>-3.6788859586764748E-2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-5.5048736103089354E-27</v>
      </c>
      <c r="AR92">
        <f t="shared" si="36"/>
        <v>-5.5049774672604404E-27</v>
      </c>
      <c r="AS92">
        <f t="shared" si="36"/>
        <v>-9.2672714872509903E-7</v>
      </c>
      <c r="AT92">
        <f t="shared" si="36"/>
        <v>-6.0546173716706367E-7</v>
      </c>
      <c r="AU92">
        <f t="shared" si="23"/>
        <v>-1.5321888858921626E-6</v>
      </c>
      <c r="AW92">
        <v>89</v>
      </c>
      <c r="AX92">
        <f>IF(Z92&gt;0, (R92*SUMPRODUCT(K92:$K$98, X92:$X$98)-K92*$AZ$3)/Z92, 0)</f>
        <v>-3.7179630864651644E+27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250000</v>
      </c>
      <c r="S93">
        <f t="shared" si="29"/>
        <v>-4.1430515950533979E+28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-0.18542771969135433</v>
      </c>
      <c r="AC93">
        <f t="shared" si="30"/>
        <v>-0.1655604640101378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-1.1344658899625875E-23</v>
      </c>
      <c r="AI93">
        <f t="shared" si="34"/>
        <v>-1.1344858704600797E-23</v>
      </c>
      <c r="AJ93">
        <f t="shared" si="35"/>
        <v>-1.9867255681216528E-2</v>
      </c>
      <c r="AK93">
        <f t="shared" si="49"/>
        <v>-1.2979940378394804E-2</v>
      </c>
      <c r="AL93">
        <f t="shared" si="26"/>
        <v>-3.2847196059611332E-2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-4.2186102365856818E-28</v>
      </c>
      <c r="AR93">
        <f t="shared" si="36"/>
        <v>-4.2186845358061334E-28</v>
      </c>
      <c r="AS93">
        <f t="shared" si="36"/>
        <v>-7.3878120912396099E-7</v>
      </c>
      <c r="AT93">
        <f t="shared" si="36"/>
        <v>-4.826703899609881E-7</v>
      </c>
      <c r="AU93">
        <f t="shared" si="23"/>
        <v>-1.2214515990849491E-6</v>
      </c>
      <c r="AW93">
        <v>90</v>
      </c>
      <c r="AX93">
        <f>IF(Z93&gt;0, (R93*SUMPRODUCT(K93:$K$98, X93:$X$98)-K93*$AZ$3)/Z93, 0)</f>
        <v>-4.1430515950533979E+28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250000</v>
      </c>
      <c r="S94">
        <f t="shared" si="29"/>
        <v>-4.9363103027352966E+29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-0.1655604640101378</v>
      </c>
      <c r="AC94">
        <f t="shared" si="30"/>
        <v>-0.14782184286619446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-9.1417008443549675E-25</v>
      </c>
      <c r="AI94">
        <f t="shared" si="34"/>
        <v>-9.1418505734378256E-25</v>
      </c>
      <c r="AJ94">
        <f t="shared" si="35"/>
        <v>-1.7738621143943339E-2</v>
      </c>
      <c r="AK94">
        <f t="shared" si="49"/>
        <v>-1.1589232480709647E-2</v>
      </c>
      <c r="AL94">
        <f t="shared" si="26"/>
        <v>-2.9327853624652987E-2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-3.0351974048988411E-29</v>
      </c>
      <c r="AR94">
        <f t="shared" si="36"/>
        <v>-3.0352471174557783E-29</v>
      </c>
      <c r="AS94">
        <f t="shared" si="36"/>
        <v>-5.8895185676336213E-7</v>
      </c>
      <c r="AT94">
        <f t="shared" si="36"/>
        <v>-3.8478187975206321E-7</v>
      </c>
      <c r="AU94">
        <f t="shared" si="23"/>
        <v>-9.7373373651542534E-7</v>
      </c>
      <c r="AW94">
        <v>91</v>
      </c>
      <c r="AX94">
        <f>IF(Z94&gt;0, (R94*SUMPRODUCT(K94:$K$98, X94:$X$98)-K94*$AZ$3)/Z94, 0)</f>
        <v>-4.9363103027352966E+29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250000</v>
      </c>
      <c r="S95">
        <f t="shared" si="29"/>
        <v>-6.318822348470757E+30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-0.14782184286619446</v>
      </c>
      <c r="AC95">
        <f t="shared" si="30"/>
        <v>-0.13198378827338789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-6.8894045288619698E-26</v>
      </c>
      <c r="AI95">
        <f t="shared" si="34"/>
        <v>-6.8895089658764918E-26</v>
      </c>
      <c r="AJ95">
        <f t="shared" si="35"/>
        <v>-1.5838054592806572E-2</v>
      </c>
      <c r="AK95">
        <f t="shared" si="49"/>
        <v>-1.0347529000633612E-2</v>
      </c>
      <c r="AL95">
        <f t="shared" si="26"/>
        <v>-2.6185583593440184E-2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-2.0423191075672093E-30</v>
      </c>
      <c r="AR95">
        <f t="shared" si="36"/>
        <v>-2.0423500672400518E-30</v>
      </c>
      <c r="AS95">
        <f t="shared" si="36"/>
        <v>-4.6950881438405836E-7</v>
      </c>
      <c r="AT95">
        <f t="shared" si="36"/>
        <v>-3.0674575873091768E-7</v>
      </c>
      <c r="AU95">
        <f t="shared" si="23"/>
        <v>-7.7625457311497599E-7</v>
      </c>
      <c r="AW95">
        <v>92</v>
      </c>
      <c r="AX95">
        <f>IF(Z95&gt;0, (R95*SUMPRODUCT(K95:$K$98, X95:$X$98)-K95*$AZ$3)/Z95, 0)</f>
        <v>-6.318822348470757E+30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250000</v>
      </c>
      <c r="S96">
        <f t="shared" si="29"/>
        <v>-8.7383807335478319E+31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-0.13198378827338789</v>
      </c>
      <c r="AC96">
        <f t="shared" si="30"/>
        <v>-0.11784266810123917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-4.8324911863621353E-27</v>
      </c>
      <c r="AI96">
        <f t="shared" si="34"/>
        <v>-4.8325586145686275E-27</v>
      </c>
      <c r="AJ96">
        <f t="shared" si="35"/>
        <v>-1.4141120172148719E-2</v>
      </c>
      <c r="AK96">
        <f t="shared" si="49"/>
        <v>-9.2388651791371536E-3</v>
      </c>
      <c r="AL96">
        <f t="shared" si="26"/>
        <v>-2.3379985351285874E-2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-1.2790719126469338E-31</v>
      </c>
      <c r="AR96">
        <f t="shared" si="36"/>
        <v>-1.2790897596582822E-31</v>
      </c>
      <c r="AS96">
        <f t="shared" si="36"/>
        <v>-3.7428955228320956E-7</v>
      </c>
      <c r="AT96">
        <f t="shared" si="36"/>
        <v>-2.4453584082502998E-7</v>
      </c>
      <c r="AU96">
        <f t="shared" si="23"/>
        <v>-6.1882539310823959E-7</v>
      </c>
      <c r="AW96">
        <v>93</v>
      </c>
      <c r="AX96">
        <f>IF(Z96&gt;0, (R96*SUMPRODUCT(K96:$K$98, X96:$X$98)-K96*$AZ$3)/Z96, 0)</f>
        <v>-8.7383807335478319E+31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250000</v>
      </c>
      <c r="S97">
        <f t="shared" si="29"/>
        <v>-1.3140117858244816E+33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-0.11784266810123917</v>
      </c>
      <c r="AC97">
        <f t="shared" si="30"/>
        <v>-0.10521666794753498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-3.1375140976353853E-28</v>
      </c>
      <c r="AI97">
        <f t="shared" si="34"/>
        <v>-3.1375541340601277E-28</v>
      </c>
      <c r="AJ97">
        <f t="shared" si="35"/>
        <v>-1.2626000153704187E-2</v>
      </c>
      <c r="AK97">
        <f t="shared" si="49"/>
        <v>-8.2489867670867429E-3</v>
      </c>
      <c r="AL97">
        <f t="shared" si="26"/>
        <v>-2.0874986920790928E-2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-7.4146653555517842E-33</v>
      </c>
      <c r="AR97">
        <f t="shared" si="36"/>
        <v>-7.414759970805218E-33</v>
      </c>
      <c r="AS97">
        <f t="shared" si="36"/>
        <v>-2.983813395114866E-7</v>
      </c>
      <c r="AT97">
        <f t="shared" si="36"/>
        <v>-1.9494247514750475E-7</v>
      </c>
      <c r="AU97">
        <f t="shared" si="23"/>
        <v>-4.9332381465899131E-7</v>
      </c>
      <c r="AW97">
        <v>94</v>
      </c>
      <c r="AX97">
        <f>IF(Z97&gt;0, (R97*SUMPRODUCT(K97:$K$98, X97:$X$98)-K97*$AZ$3)/Z97, 0)</f>
        <v>-1.3140117858244816E+33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-0.10521666794753498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-2.0018212371192011E-29</v>
      </c>
      <c r="AI98">
        <f t="shared" si="34"/>
        <v>-2.0018212371192011E-29</v>
      </c>
      <c r="AJ98">
        <f t="shared" si="35"/>
        <v>-0.10521666794753498</v>
      </c>
      <c r="AK98">
        <f t="shared" si="49"/>
        <v>-7.3651667563274497E-3</v>
      </c>
      <c r="AL98">
        <f t="shared" si="26"/>
        <v>-0.11258183470386243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-4.2238952425464753E-34</v>
      </c>
      <c r="AR98">
        <f t="shared" si="36"/>
        <v>-4.2238952425464753E-34</v>
      </c>
      <c r="AS98">
        <f t="shared" si="36"/>
        <v>-2.2200992523176102E-6</v>
      </c>
      <c r="AT98">
        <f t="shared" si="36"/>
        <v>-1.5540694766223275E-7</v>
      </c>
      <c r="AU98">
        <f t="shared" si="36"/>
        <v>-2.3755061999798432E-6</v>
      </c>
      <c r="AW98">
        <v>95</v>
      </c>
    </row>
    <row r="100" spans="5:50" x14ac:dyDescent="0.25">
      <c r="AN100" s="8">
        <f t="shared" ref="AN100:AU100" si="50">SUM(AN3:AN98)</f>
        <v>9049.0374796219185</v>
      </c>
      <c r="AO100" s="8">
        <f t="shared" si="50"/>
        <v>-904.90374796219191</v>
      </c>
      <c r="AP100" s="8">
        <f t="shared" si="50"/>
        <v>-2848.8586849223038</v>
      </c>
      <c r="AQ100" s="8">
        <f t="shared" si="50"/>
        <v>-4452.241108149723</v>
      </c>
      <c r="AR100" s="8">
        <f t="shared" si="50"/>
        <v>843.03393858770301</v>
      </c>
      <c r="AS100" s="8">
        <f t="shared" si="50"/>
        <v>-1051.0377857497326</v>
      </c>
      <c r="AT100" s="8">
        <f t="shared" si="50"/>
        <v>613.10537502067643</v>
      </c>
      <c r="AU100" s="8">
        <f t="shared" si="50"/>
        <v>405.10152785864597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17495.202022904923</v>
      </c>
      <c r="K3">
        <v>1</v>
      </c>
      <c r="L3" s="2">
        <v>0</v>
      </c>
      <c r="O3">
        <f>$C$3</f>
        <v>17495.202022904923</v>
      </c>
      <c r="P3">
        <f>O3*C5</f>
        <v>1749.5202022904923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17495.202022904923</v>
      </c>
      <c r="AF3">
        <f t="shared" ref="AF3:AG34" si="4">-$Z3*P3</f>
        <v>-1749.5202022904923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13225.773616614431</v>
      </c>
      <c r="AJ3">
        <f t="shared" ref="AJ3:AJ66" si="7">AB3-AC3</f>
        <v>0</v>
      </c>
      <c r="AL3">
        <f t="shared" ref="AL3:AL34" si="8">SUM(AI3:AK3)</f>
        <v>13225.773616614431</v>
      </c>
      <c r="AN3">
        <f t="shared" ref="AN3:AU34" si="9">AE3*$K3</f>
        <v>17495.202022904923</v>
      </c>
      <c r="AO3">
        <f t="shared" si="9"/>
        <v>-1749.5202022904923</v>
      </c>
      <c r="AP3">
        <f t="shared" si="9"/>
        <v>-2519.9082039999998</v>
      </c>
      <c r="AQ3">
        <f t="shared" si="9"/>
        <v>0</v>
      </c>
      <c r="AR3">
        <f t="shared" si="9"/>
        <v>13225.773616614431</v>
      </c>
      <c r="AS3">
        <f t="shared" si="9"/>
        <v>0</v>
      </c>
      <c r="AT3">
        <f t="shared" si="9"/>
        <v>0</v>
      </c>
      <c r="AU3">
        <f t="shared" si="9"/>
        <v>13225.773616614431</v>
      </c>
      <c r="AW3">
        <v>0</v>
      </c>
      <c r="AX3">
        <f>IF(Z3&gt;0, (R3*SUMPRODUCT(K3:$K$98, X3:$X$98)-K3*$AZ$3)/Z3, 0)</f>
        <v>0</v>
      </c>
      <c r="AZ3">
        <f>C6*SUMPRODUCT(X4:X89, K4:K89)/1</f>
        <v>9078.9664611804183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983.91459283007441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972.74640655504572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-972.74640655504572</v>
      </c>
      <c r="AK4">
        <f>G4*SUM(AB4, AE4:AF4)</f>
        <v>0</v>
      </c>
      <c r="AL4">
        <f t="shared" si="8"/>
        <v>-1310.4384065550457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-301.51071428571424</v>
      </c>
      <c r="AR4">
        <f t="shared" si="9"/>
        <v>-301.51071428571424</v>
      </c>
      <c r="AS4">
        <f t="shared" si="9"/>
        <v>-868.52357728129073</v>
      </c>
      <c r="AT4">
        <f t="shared" si="9"/>
        <v>0</v>
      </c>
      <c r="AU4">
        <f t="shared" si="9"/>
        <v>-1170.0342915670051</v>
      </c>
      <c r="AW4">
        <v>1</v>
      </c>
      <c r="AX4">
        <f>IF(Z4&gt;0, (R4*SUMPRODUCT(K4:$K$98, X4:$X$98)-K4*$AZ$3)/Z4, 0)</f>
        <v>983.91459283007441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250000</v>
      </c>
      <c r="S5">
        <f t="shared" si="1"/>
        <v>1575.4032295165771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972.74640655504572</v>
      </c>
      <c r="AC5">
        <f t="shared" si="2"/>
        <v>1539.7592695506173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-347.00821840045194</v>
      </c>
      <c r="AI5">
        <f t="shared" si="6"/>
        <v>-395.87695374077185</v>
      </c>
      <c r="AJ5">
        <f t="shared" si="7"/>
        <v>-567.0128629955716</v>
      </c>
      <c r="AK5">
        <f>G5*SUM(AB5, AE5:AF5)</f>
        <v>68.092248458853206</v>
      </c>
      <c r="AL5">
        <f t="shared" si="8"/>
        <v>-894.7975682774902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-276.6328271687276</v>
      </c>
      <c r="AR5">
        <f t="shared" si="9"/>
        <v>-315.59068378569179</v>
      </c>
      <c r="AS5">
        <f t="shared" si="9"/>
        <v>-452.01918287274515</v>
      </c>
      <c r="AT5">
        <f t="shared" si="9"/>
        <v>54.282723580080678</v>
      </c>
      <c r="AU5">
        <f t="shared" si="9"/>
        <v>-713.32714307835624</v>
      </c>
      <c r="AW5">
        <v>2</v>
      </c>
      <c r="AX5">
        <f>IF(Z5&gt;0, (R5*SUMPRODUCT(K5:$K$98, X5:$X$98)-K5*$AZ$3)/Z5, 0)</f>
        <v>1575.4032295165771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250000</v>
      </c>
      <c r="S6">
        <f t="shared" si="1"/>
        <v>2110.0021792886005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1539.7592695506173</v>
      </c>
      <c r="AC6">
        <f t="shared" si="2"/>
        <v>2038.5939220973287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-360.9251760731434</v>
      </c>
      <c r="AI6">
        <f t="shared" si="6"/>
        <v>-409.23303902484548</v>
      </c>
      <c r="AJ6">
        <f t="shared" si="7"/>
        <v>-498.83465254671137</v>
      </c>
      <c r="AK6">
        <f>G6*SUM(AB6, AE6:AF6)</f>
        <v>107.78314886854322</v>
      </c>
      <c r="AL6">
        <f t="shared" si="8"/>
        <v>-800.2845427030137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-256.899411267441</v>
      </c>
      <c r="AR6">
        <f t="shared" si="9"/>
        <v>-291.28399393053979</v>
      </c>
      <c r="AS6">
        <f t="shared" si="9"/>
        <v>-355.060652607615</v>
      </c>
      <c r="AT6">
        <f t="shared" si="9"/>
        <v>76.717916411761465</v>
      </c>
      <c r="AU6">
        <f t="shared" si="9"/>
        <v>-569.62673012639334</v>
      </c>
      <c r="AW6">
        <v>3</v>
      </c>
      <c r="AX6">
        <f>IF(Z6&gt;0, (R6*SUMPRODUCT(K6:$K$98, X6:$X$98)-K6*$AZ$3)/Z6, 0)</f>
        <v>2110.0021792886005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250000</v>
      </c>
      <c r="S7">
        <f t="shared" si="1"/>
        <v>2590.6913309511201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2038.5939220973287</v>
      </c>
      <c r="AC7">
        <f t="shared" si="2"/>
        <v>2474.0761891472421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-377.20566783618199</v>
      </c>
      <c r="AI7">
        <f t="shared" si="6"/>
        <v>-424.95501102479983</v>
      </c>
      <c r="AJ7">
        <f t="shared" si="7"/>
        <v>-435.48226704991339</v>
      </c>
      <c r="AK7">
        <f>G7*SUM(AB7, AE7:AF7)</f>
        <v>142.70157454681302</v>
      </c>
      <c r="AL7">
        <f t="shared" si="8"/>
        <v>-717.73570352790023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-239.72102118666143</v>
      </c>
      <c r="AR7">
        <f t="shared" si="9"/>
        <v>-270.06659201498468</v>
      </c>
      <c r="AS7">
        <f t="shared" si="9"/>
        <v>-276.75685353494049</v>
      </c>
      <c r="AT7">
        <f t="shared" si="9"/>
        <v>90.68943044133438</v>
      </c>
      <c r="AU7">
        <f t="shared" si="9"/>
        <v>-456.1340151085908</v>
      </c>
      <c r="AW7">
        <v>4</v>
      </c>
      <c r="AX7">
        <f>IF(Z7&gt;0, (R7*SUMPRODUCT(K7:$K$98, X7:$X$98)-K7*$AZ$3)/Z7, 0)</f>
        <v>2590.6913309511201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250000</v>
      </c>
      <c r="S8">
        <f t="shared" si="1"/>
        <v>3022.2107704310556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2474.0761891472421</v>
      </c>
      <c r="AC8">
        <f t="shared" si="2"/>
        <v>2852.5530950296452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-393.48466996041964</v>
      </c>
      <c r="AI8">
        <f t="shared" si="6"/>
        <v>-440.67782278315917</v>
      </c>
      <c r="AJ8">
        <f t="shared" si="7"/>
        <v>-378.47690588240312</v>
      </c>
      <c r="AK8">
        <f t="shared" ref="AK8:AK71" si="22">G8*SUM(AB8:AB8, AE8:AF8)</f>
        <v>173.18533324030696</v>
      </c>
      <c r="AL8">
        <f t="shared" si="8"/>
        <v>-645.96939542525536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-223.27376904911171</v>
      </c>
      <c r="AR8">
        <f t="shared" si="9"/>
        <v>-250.05243136676614</v>
      </c>
      <c r="AS8">
        <f t="shared" si="9"/>
        <v>-214.75796066695625</v>
      </c>
      <c r="AT8">
        <f t="shared" si="9"/>
        <v>98.270009097125197</v>
      </c>
      <c r="AU8">
        <f t="shared" si="9"/>
        <v>-366.54038293659721</v>
      </c>
      <c r="AW8">
        <v>5</v>
      </c>
      <c r="AX8">
        <f>IF(Z8&gt;0, (R8*SUMPRODUCT(K8:$K$98, X8:$X$98)-K8*$AZ$3)/Z8, 0)</f>
        <v>3022.2107704310556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250000</v>
      </c>
      <c r="S9">
        <f t="shared" si="1"/>
        <v>3410.4852392066746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2852.5530950296452</v>
      </c>
      <c r="AC9">
        <f t="shared" si="2"/>
        <v>3181.241760863636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-410.42186056434974</v>
      </c>
      <c r="AI9">
        <f t="shared" si="6"/>
        <v>-457.06099748674905</v>
      </c>
      <c r="AJ9">
        <f t="shared" si="7"/>
        <v>-328.68866583399085</v>
      </c>
      <c r="AK9">
        <f t="shared" si="22"/>
        <v>199.6787166520752</v>
      </c>
      <c r="AL9">
        <f t="shared" si="8"/>
        <v>-586.07094666866476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-207.93248737339854</v>
      </c>
      <c r="AR9">
        <f t="shared" si="9"/>
        <v>-231.56132560313625</v>
      </c>
      <c r="AS9">
        <f t="shared" si="9"/>
        <v>-166.52390728975251</v>
      </c>
      <c r="AT9">
        <f t="shared" si="9"/>
        <v>101.16345209268941</v>
      </c>
      <c r="AU9">
        <f t="shared" si="9"/>
        <v>-296.92178080019943</v>
      </c>
      <c r="AW9">
        <v>6</v>
      </c>
      <c r="AX9">
        <f>IF(Z9&gt;0, (R9*SUMPRODUCT(K9:$K$98, X9:$X$98)-K9*$AZ$3)/Z9, 0)</f>
        <v>3410.4852392066746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250000</v>
      </c>
      <c r="S10">
        <f t="shared" si="1"/>
        <v>3760.4475724335584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3181.241760863636</v>
      </c>
      <c r="AC10">
        <f t="shared" si="2"/>
        <v>3466.1328760644301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-430.19496825420345</v>
      </c>
      <c r="AI10">
        <f t="shared" si="6"/>
        <v>-476.28167481372793</v>
      </c>
      <c r="AJ10">
        <f t="shared" si="7"/>
        <v>-284.89111520079405</v>
      </c>
      <c r="AK10">
        <f t="shared" si="22"/>
        <v>222.68692326045453</v>
      </c>
      <c r="AL10">
        <f t="shared" si="8"/>
        <v>-538.4858667540675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-194.59835633166875</v>
      </c>
      <c r="AR10">
        <f t="shared" si="9"/>
        <v>-215.44564188133131</v>
      </c>
      <c r="AS10">
        <f t="shared" si="9"/>
        <v>-128.87027241753174</v>
      </c>
      <c r="AT10">
        <f t="shared" si="9"/>
        <v>100.73225500265363</v>
      </c>
      <c r="AU10">
        <f t="shared" si="9"/>
        <v>-243.58365929620945</v>
      </c>
      <c r="AW10">
        <v>7</v>
      </c>
      <c r="AX10">
        <f>IF(Z10&gt;0, (R10*SUMPRODUCT(K10:$K$98, X10:$X$98)-K10*$AZ$3)/Z10, 0)</f>
        <v>3760.4475724335584</v>
      </c>
    </row>
    <row r="11" spans="1:52" x14ac:dyDescent="0.25">
      <c r="A11" t="s">
        <v>33</v>
      </c>
      <c r="C11" s="12">
        <f>AU91</f>
        <v>2743.574865204972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250000</v>
      </c>
      <c r="S11">
        <f t="shared" si="1"/>
        <v>4075.4077160630545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3466.1328760644301</v>
      </c>
      <c r="AC11">
        <f t="shared" si="2"/>
        <v>3711.5555934597187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-449.18039854588034</v>
      </c>
      <c r="AI11">
        <f t="shared" si="6"/>
        <v>-494.71640196010037</v>
      </c>
      <c r="AJ11">
        <f t="shared" si="7"/>
        <v>-245.4227173952886</v>
      </c>
      <c r="AK11">
        <f t="shared" si="22"/>
        <v>242.62930132451012</v>
      </c>
      <c r="AL11">
        <f t="shared" si="8"/>
        <v>-497.50981803087882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-181.41642930976971</v>
      </c>
      <c r="AR11">
        <f t="shared" si="9"/>
        <v>-199.80765735798448</v>
      </c>
      <c r="AS11">
        <f t="shared" si="9"/>
        <v>-99.122119321077648</v>
      </c>
      <c r="AT11">
        <f t="shared" si="9"/>
        <v>97.993905421322197</v>
      </c>
      <c r="AU11">
        <f t="shared" si="9"/>
        <v>-200.93587125773993</v>
      </c>
      <c r="AW11">
        <v>8</v>
      </c>
      <c r="AX11">
        <f>IF(Z11&gt;0, (R11*SUMPRODUCT(K11:$K$98, X11:$X$98)-K11*$AZ$3)/Z11, 0)</f>
        <v>4075.4077160630545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250000</v>
      </c>
      <c r="S12">
        <f t="shared" si="1"/>
        <v>4360.2205426094033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3711.5555934597187</v>
      </c>
      <c r="AC12">
        <f t="shared" si="2"/>
        <v>3923.0151228347331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-471.06699547988438</v>
      </c>
      <c r="AI12">
        <f t="shared" si="6"/>
        <v>-516.05342546086626</v>
      </c>
      <c r="AJ12">
        <f t="shared" si="7"/>
        <v>-211.45952937501443</v>
      </c>
      <c r="AK12">
        <f t="shared" si="22"/>
        <v>259.80889154218033</v>
      </c>
      <c r="AL12">
        <f t="shared" si="8"/>
        <v>-467.70406329370036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-169.87148100799877</v>
      </c>
      <c r="AR12">
        <f t="shared" si="9"/>
        <v>-186.09403864727273</v>
      </c>
      <c r="AS12">
        <f t="shared" si="9"/>
        <v>-76.254426170517021</v>
      </c>
      <c r="AT12">
        <f t="shared" si="9"/>
        <v>93.689690869462154</v>
      </c>
      <c r="AU12">
        <f t="shared" si="9"/>
        <v>-168.65877394832759</v>
      </c>
      <c r="AW12">
        <v>9</v>
      </c>
      <c r="AX12">
        <f>IF(Z12&gt;0, (R12*SUMPRODUCT(K12:$K$98, X12:$X$98)-K12*$AZ$3)/Z12, 0)</f>
        <v>4360.2205426094033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250000</v>
      </c>
      <c r="S13">
        <f t="shared" si="1"/>
        <v>4617.6195884224135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3923.0151228347331</v>
      </c>
      <c r="AC13">
        <f t="shared" si="2"/>
        <v>4103.9257477952906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-494.44382753162245</v>
      </c>
      <c r="AI13">
        <f t="shared" si="6"/>
        <v>-538.88150444728819</v>
      </c>
      <c r="AJ13">
        <f t="shared" si="7"/>
        <v>-180.91062496055747</v>
      </c>
      <c r="AK13">
        <f t="shared" si="22"/>
        <v>274.61105859843133</v>
      </c>
      <c r="AL13">
        <f t="shared" si="8"/>
        <v>-445.18107080941434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-159.19767946264838</v>
      </c>
      <c r="AR13">
        <f t="shared" si="9"/>
        <v>-173.50542212575695</v>
      </c>
      <c r="AS13">
        <f t="shared" si="9"/>
        <v>-58.248379452196254</v>
      </c>
      <c r="AT13">
        <f t="shared" si="9"/>
        <v>88.41741134053423</v>
      </c>
      <c r="AU13">
        <f t="shared" si="9"/>
        <v>-143.33639023741898</v>
      </c>
      <c r="AW13">
        <v>10</v>
      </c>
      <c r="AX13">
        <f>IF(Z13&gt;0, (R13*SUMPRODUCT(K13:$K$98, X13:$X$98)-K13*$AZ$3)/Z13, 0)</f>
        <v>4617.6195884224135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250000</v>
      </c>
      <c r="S14">
        <f t="shared" si="1"/>
        <v>4850.7490749196604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4103.9257477952906</v>
      </c>
      <c r="AC14">
        <f t="shared" si="2"/>
        <v>4257.9263772331396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-519.65286072148751</v>
      </c>
      <c r="AI14">
        <f t="shared" si="6"/>
        <v>-563.54223029585228</v>
      </c>
      <c r="AJ14">
        <f t="shared" si="7"/>
        <v>-154.00062943784906</v>
      </c>
      <c r="AK14">
        <f t="shared" si="22"/>
        <v>287.27480234567037</v>
      </c>
      <c r="AL14">
        <f t="shared" si="8"/>
        <v>-430.26805738803097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-149.38777988402813</v>
      </c>
      <c r="AR14">
        <f t="shared" si="9"/>
        <v>-162.00492486062049</v>
      </c>
      <c r="AS14">
        <f t="shared" si="9"/>
        <v>-44.271500979561324</v>
      </c>
      <c r="AT14">
        <f t="shared" si="9"/>
        <v>82.584640984096396</v>
      </c>
      <c r="AU14">
        <f t="shared" si="9"/>
        <v>-123.69178485608542</v>
      </c>
      <c r="AW14">
        <v>11</v>
      </c>
      <c r="AX14">
        <f>IF(Z14&gt;0, (R14*SUMPRODUCT(K14:$K$98, X14:$X$98)-K14*$AZ$3)/Z14, 0)</f>
        <v>4850.7490749196604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250000</v>
      </c>
      <c r="S15">
        <f t="shared" si="1"/>
        <v>5062.3560285798148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4257.9263772331396</v>
      </c>
      <c r="AC15">
        <f t="shared" si="2"/>
        <v>4388.1799445816978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-545.97234626900831</v>
      </c>
      <c r="AI15">
        <f t="shared" si="6"/>
        <v>-589.31362767837561</v>
      </c>
      <c r="AJ15">
        <f t="shared" si="7"/>
        <v>-130.25356734855814</v>
      </c>
      <c r="AK15">
        <f t="shared" si="22"/>
        <v>298.05484640631983</v>
      </c>
      <c r="AL15">
        <f t="shared" si="8"/>
        <v>-421.51234862061392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-140.13750272420984</v>
      </c>
      <c r="AR15">
        <f t="shared" si="9"/>
        <v>-151.26213015833144</v>
      </c>
      <c r="AS15">
        <f t="shared" si="9"/>
        <v>-33.432846505659647</v>
      </c>
      <c r="AT15">
        <f t="shared" si="9"/>
        <v>76.503255404165799</v>
      </c>
      <c r="AU15">
        <f t="shared" si="9"/>
        <v>-108.1917212598253</v>
      </c>
      <c r="AW15">
        <v>12</v>
      </c>
      <c r="AX15">
        <f>IF(Z15&gt;0, (R15*SUMPRODUCT(K15:$K$98, X15:$X$98)-K15*$AZ$3)/Z15, 0)</f>
        <v>5062.3560285798148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250000</v>
      </c>
      <c r="S16">
        <f t="shared" si="1"/>
        <v>5255.2790719425248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4388.1799445816978</v>
      </c>
      <c r="AC16">
        <f t="shared" si="2"/>
        <v>4497.7222161722966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-577.24150656987968</v>
      </c>
      <c r="AI16">
        <f t="shared" si="6"/>
        <v>-620.03392686383938</v>
      </c>
      <c r="AJ16">
        <f t="shared" si="7"/>
        <v>-109.54227159059883</v>
      </c>
      <c r="AK16">
        <f t="shared" si="22"/>
        <v>307.17259612071888</v>
      </c>
      <c r="AL16">
        <f t="shared" si="8"/>
        <v>-422.40360233371933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-132.28885477746451</v>
      </c>
      <c r="AR16">
        <f t="shared" si="9"/>
        <v>-142.09577304202725</v>
      </c>
      <c r="AS16">
        <f t="shared" si="9"/>
        <v>-25.10426137675536</v>
      </c>
      <c r="AT16">
        <f t="shared" si="9"/>
        <v>70.39603094603747</v>
      </c>
      <c r="AU16">
        <f t="shared" si="9"/>
        <v>-96.804003472745137</v>
      </c>
      <c r="AW16">
        <v>13</v>
      </c>
      <c r="AX16">
        <f>IF(Z16&gt;0, (R16*SUMPRODUCT(K16:$K$98, X16:$X$98)-K16*$AZ$3)/Z16, 0)</f>
        <v>5255.2790719425248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250000</v>
      </c>
      <c r="S17">
        <f t="shared" si="1"/>
        <v>5431.0562365587011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4497.7222161722966</v>
      </c>
      <c r="AC17">
        <f t="shared" si="2"/>
        <v>4588.3617313187697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-613.02452861793086</v>
      </c>
      <c r="AI17">
        <f t="shared" si="6"/>
        <v>-655.26641980322734</v>
      </c>
      <c r="AJ17">
        <f t="shared" si="7"/>
        <v>-90.639515146473059</v>
      </c>
      <c r="AK17">
        <f t="shared" si="22"/>
        <v>314.84055513206079</v>
      </c>
      <c r="AL17">
        <f t="shared" si="8"/>
        <v>-431.06537981763961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-125.43696417475341</v>
      </c>
      <c r="AR17">
        <f t="shared" si="9"/>
        <v>-134.08049203363015</v>
      </c>
      <c r="AS17">
        <f t="shared" si="9"/>
        <v>-18.54664060486764</v>
      </c>
      <c r="AT17">
        <f t="shared" si="9"/>
        <v>64.422615395009231</v>
      </c>
      <c r="AU17">
        <f t="shared" si="9"/>
        <v>-88.204517243488567</v>
      </c>
      <c r="AW17">
        <v>14</v>
      </c>
      <c r="AX17">
        <f>IF(Z17&gt;0, (R17*SUMPRODUCT(K17:$K$98, X17:$X$98)-K17*$AZ$3)/Z17, 0)</f>
        <v>5431.0562365587011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250000</v>
      </c>
      <c r="S18">
        <f t="shared" si="1"/>
        <v>5599.1835696550907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4588.3617313187697</v>
      </c>
      <c r="AC18">
        <f t="shared" si="2"/>
        <v>4661.9679545761028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-943.44497118487061</v>
      </c>
      <c r="AI18">
        <f t="shared" si="6"/>
        <v>-985.07575446407714</v>
      </c>
      <c r="AJ18">
        <f t="shared" si="7"/>
        <v>-73.606223257333113</v>
      </c>
      <c r="AK18">
        <f t="shared" si="22"/>
        <v>321.18532119231389</v>
      </c>
      <c r="AL18">
        <f t="shared" si="8"/>
        <v>-737.4966565290963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-172.36386894398609</v>
      </c>
      <c r="AR18">
        <f t="shared" si="9"/>
        <v>-179.96965740259728</v>
      </c>
      <c r="AS18">
        <f t="shared" si="9"/>
        <v>-13.447581794892713</v>
      </c>
      <c r="AT18">
        <f t="shared" si="9"/>
        <v>58.679357354776748</v>
      </c>
      <c r="AU18">
        <f t="shared" si="9"/>
        <v>-134.73788184271322</v>
      </c>
      <c r="AW18">
        <v>15</v>
      </c>
      <c r="AX18">
        <f>IF(Z18&gt;0, (R18*SUMPRODUCT(K18:$K$98, X18:$X$98)-K18*$AZ$3)/Z18, 0)</f>
        <v>5599.1835696550907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250000</v>
      </c>
      <c r="S19">
        <f t="shared" si="1"/>
        <v>5698.0668865461666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4661.9679545761028</v>
      </c>
      <c r="AC19">
        <f t="shared" si="2"/>
        <v>4667.3212172679087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-1295.8578352912573</v>
      </c>
      <c r="AI19">
        <f t="shared" si="6"/>
        <v>-1336.8131391706136</v>
      </c>
      <c r="AJ19">
        <f t="shared" si="7"/>
        <v>-5.3532626918058668</v>
      </c>
      <c r="AK19">
        <f t="shared" si="22"/>
        <v>326.33775682032723</v>
      </c>
      <c r="AL19">
        <f t="shared" si="8"/>
        <v>-1015.8286450420921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-211.38248360502794</v>
      </c>
      <c r="AR19">
        <f t="shared" si="9"/>
        <v>-218.06318083511502</v>
      </c>
      <c r="AS19">
        <f t="shared" si="9"/>
        <v>-0.87323310656969233</v>
      </c>
      <c r="AT19">
        <f t="shared" si="9"/>
        <v>53.232757214660033</v>
      </c>
      <c r="AU19">
        <f t="shared" si="9"/>
        <v>-165.70365672702468</v>
      </c>
      <c r="AW19">
        <v>16</v>
      </c>
      <c r="AX19">
        <f>IF(Z19&gt;0, (R19*SUMPRODUCT(K19:$K$98, X19:$X$98)-K19*$AZ$3)/Z19, 0)</f>
        <v>5698.0668865461666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250000</v>
      </c>
      <c r="S20">
        <f t="shared" si="1"/>
        <v>5737.648712382641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4667.3212172679087</v>
      </c>
      <c r="AC20">
        <f t="shared" si="2"/>
        <v>4614.6147440519808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-1661.4278739547813</v>
      </c>
      <c r="AI20">
        <f t="shared" si="6"/>
        <v>-1701.6413392205529</v>
      </c>
      <c r="AJ20">
        <f t="shared" si="7"/>
        <v>52.706473215927872</v>
      </c>
      <c r="AK20">
        <f t="shared" si="22"/>
        <v>326.71248520875366</v>
      </c>
      <c r="AL20">
        <f t="shared" si="8"/>
        <v>-1322.2223807958715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-241.97756770700403</v>
      </c>
      <c r="AR20">
        <f t="shared" si="9"/>
        <v>-247.83443135220034</v>
      </c>
      <c r="AS20">
        <f t="shared" si="9"/>
        <v>7.6763995543460464</v>
      </c>
      <c r="AT20">
        <f t="shared" si="9"/>
        <v>47.583824582249925</v>
      </c>
      <c r="AU20">
        <f t="shared" si="9"/>
        <v>-192.57420721560436</v>
      </c>
      <c r="AW20">
        <v>17</v>
      </c>
      <c r="AX20">
        <f>IF(Z20&gt;0, (R20*SUMPRODUCT(K20:$K$98, X20:$X$98)-K20*$AZ$3)/Z20, 0)</f>
        <v>5737.648712382641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250000</v>
      </c>
      <c r="S21">
        <f t="shared" si="1"/>
        <v>5729.1603446005074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4614.6147440519808</v>
      </c>
      <c r="AC21">
        <f t="shared" si="2"/>
        <v>4514.3121856209582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-2068.267591444202</v>
      </c>
      <c r="AI21">
        <f t="shared" si="6"/>
        <v>-2107.6652685390272</v>
      </c>
      <c r="AJ21">
        <f t="shared" si="7"/>
        <v>100.30255843102259</v>
      </c>
      <c r="AK21">
        <f t="shared" si="22"/>
        <v>323.02303208363867</v>
      </c>
      <c r="AL21">
        <f t="shared" si="8"/>
        <v>-1684.3396780243661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-268.95666984412446</v>
      </c>
      <c r="AR21">
        <f t="shared" si="9"/>
        <v>-274.07992762510594</v>
      </c>
      <c r="AS21">
        <f t="shared" si="9"/>
        <v>13.043303586078229</v>
      </c>
      <c r="AT21">
        <f t="shared" si="9"/>
        <v>42.005782690576503</v>
      </c>
      <c r="AU21">
        <f t="shared" si="9"/>
        <v>-219.03084134845119</v>
      </c>
      <c r="AW21">
        <v>18</v>
      </c>
      <c r="AX21">
        <f>IF(Z21&gt;0, (R21*SUMPRODUCT(K21:$K$98, X21:$X$98)-K21*$AZ$3)/Z21, 0)</f>
        <v>5729.1603446005074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250000</v>
      </c>
      <c r="S22">
        <f t="shared" si="1"/>
        <v>5677.5826914821982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4514.3121856209582</v>
      </c>
      <c r="AC22">
        <f t="shared" si="2"/>
        <v>4371.8510597732457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-2513.5528877648385</v>
      </c>
      <c r="AI22">
        <f t="shared" si="6"/>
        <v>-2552.0538775111622</v>
      </c>
      <c r="AJ22">
        <f t="shared" si="7"/>
        <v>142.46112584771254</v>
      </c>
      <c r="AK22">
        <f t="shared" si="22"/>
        <v>316.00185299346708</v>
      </c>
      <c r="AL22">
        <f t="shared" si="8"/>
        <v>-2093.5908986699824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-291.84052434185963</v>
      </c>
      <c r="AR22">
        <f t="shared" si="9"/>
        <v>-296.31075016839452</v>
      </c>
      <c r="AS22">
        <f t="shared" si="9"/>
        <v>16.540702154351415</v>
      </c>
      <c r="AT22">
        <f t="shared" si="9"/>
        <v>36.689956642456274</v>
      </c>
      <c r="AU22">
        <f t="shared" si="9"/>
        <v>-243.0800913715868</v>
      </c>
      <c r="AW22">
        <v>19</v>
      </c>
      <c r="AX22">
        <f>IF(Z22&gt;0, (R22*SUMPRODUCT(K22:$K$98, X22:$X$98)-K22*$AZ$3)/Z22, 0)</f>
        <v>5677.5826914821982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250000</v>
      </c>
      <c r="S23">
        <f t="shared" si="1"/>
        <v>5587.7327647392203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4371.8510597732457</v>
      </c>
      <c r="AC23">
        <f t="shared" si="2"/>
        <v>4192.9529854281827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-2983.5537333228026</v>
      </c>
      <c r="AI23">
        <f t="shared" si="6"/>
        <v>-3021.0730024249988</v>
      </c>
      <c r="AJ23">
        <f t="shared" si="7"/>
        <v>178.89807434506292</v>
      </c>
      <c r="AK23">
        <f t="shared" si="22"/>
        <v>306.02957418412723</v>
      </c>
      <c r="AL23">
        <f t="shared" si="8"/>
        <v>-2536.1453538958085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-309.29536397798557</v>
      </c>
      <c r="AR23">
        <f t="shared" si="9"/>
        <v>-313.18486523400207</v>
      </c>
      <c r="AS23">
        <f t="shared" si="9"/>
        <v>18.545784646517152</v>
      </c>
      <c r="AT23">
        <f t="shared" si="9"/>
        <v>31.725095974688998</v>
      </c>
      <c r="AU23">
        <f t="shared" si="9"/>
        <v>-262.91398461279596</v>
      </c>
      <c r="AW23">
        <v>20</v>
      </c>
      <c r="AX23">
        <f>IF(Z23&gt;0, (R23*SUMPRODUCT(K23:$K$98, X23:$X$98)-K23*$AZ$3)/Z23, 0)</f>
        <v>5587.7327647392203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250000</v>
      </c>
      <c r="S24">
        <f t="shared" si="1"/>
        <v>5466.32271852959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4192.9529854281827</v>
      </c>
      <c r="AC24">
        <f t="shared" si="2"/>
        <v>3984.4990946616235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-3490.9702634111809</v>
      </c>
      <c r="AI24">
        <f t="shared" si="6"/>
        <v>-3527.4161457696728</v>
      </c>
      <c r="AJ24">
        <f t="shared" si="7"/>
        <v>208.4538907665592</v>
      </c>
      <c r="AK24">
        <f t="shared" si="22"/>
        <v>293.50670897997281</v>
      </c>
      <c r="AL24">
        <f t="shared" si="8"/>
        <v>-3025.4555460231409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-323.12285196492456</v>
      </c>
      <c r="AR24">
        <f t="shared" si="9"/>
        <v>-326.49626868333189</v>
      </c>
      <c r="AS24">
        <f t="shared" si="9"/>
        <v>19.294411182368176</v>
      </c>
      <c r="AT24">
        <f t="shared" si="9"/>
        <v>27.166867008422138</v>
      </c>
      <c r="AU24">
        <f t="shared" si="9"/>
        <v>-280.03499049254157</v>
      </c>
      <c r="AW24">
        <v>21</v>
      </c>
      <c r="AX24">
        <f>IF(Z24&gt;0, (R24*SUMPRODUCT(K24:$K$98, X24:$X$98)-K24*$AZ$3)/Z24, 0)</f>
        <v>5466.32271852959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250000</v>
      </c>
      <c r="S25">
        <f t="shared" si="1"/>
        <v>5317.4165455848361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3984.4990946616235</v>
      </c>
      <c r="AC25">
        <f t="shared" si="2"/>
        <v>3751.4132723497578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-4033.2507699083858</v>
      </c>
      <c r="AI25">
        <f t="shared" si="6"/>
        <v>-4068.5255432893109</v>
      </c>
      <c r="AJ25">
        <f t="shared" si="7"/>
        <v>233.08582231186574</v>
      </c>
      <c r="AK25">
        <f t="shared" si="22"/>
        <v>278.91493662631365</v>
      </c>
      <c r="AL25">
        <f t="shared" si="8"/>
        <v>-3556.5247843511315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-333.31796881026617</v>
      </c>
      <c r="AR25">
        <f t="shared" si="9"/>
        <v>-336.23316463723916</v>
      </c>
      <c r="AS25">
        <f t="shared" si="9"/>
        <v>19.262797500991105</v>
      </c>
      <c r="AT25">
        <f t="shared" si="9"/>
        <v>23.050230558621752</v>
      </c>
      <c r="AU25">
        <f t="shared" si="9"/>
        <v>-293.92013657762629</v>
      </c>
      <c r="AW25">
        <v>22</v>
      </c>
      <c r="AX25">
        <f>IF(Z25&gt;0, (R25*SUMPRODUCT(K25:$K$98, X25:$X$98)-K25*$AZ$3)/Z25, 0)</f>
        <v>5317.4165455848361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250000</v>
      </c>
      <c r="S26">
        <f t="shared" si="1"/>
        <v>5143.0678643215369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3751.4132723497578</v>
      </c>
      <c r="AC26">
        <f t="shared" si="2"/>
        <v>3498.4855085868653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-4551.8283608820329</v>
      </c>
      <c r="AI26">
        <f t="shared" si="6"/>
        <v>-4585.8400208569728</v>
      </c>
      <c r="AJ26">
        <f t="shared" si="7"/>
        <v>252.92776376289248</v>
      </c>
      <c r="AK26">
        <f t="shared" si="22"/>
        <v>262.59892906448306</v>
      </c>
      <c r="AL26">
        <f t="shared" si="8"/>
        <v>-4070.313328029597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-335.87010962495748</v>
      </c>
      <c r="AR26">
        <f t="shared" si="9"/>
        <v>-338.37976048580327</v>
      </c>
      <c r="AS26">
        <f t="shared" si="9"/>
        <v>18.663022637737736</v>
      </c>
      <c r="AT26">
        <f t="shared" si="9"/>
        <v>19.376638154957476</v>
      </c>
      <c r="AU26">
        <f t="shared" si="9"/>
        <v>-300.34009969310802</v>
      </c>
      <c r="AW26">
        <v>23</v>
      </c>
      <c r="AX26">
        <f>IF(Z26&gt;0, (R26*SUMPRODUCT(K26:$K$98, X26:$X$98)-K26*$AZ$3)/Z26, 0)</f>
        <v>5143.0678643215369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250000</v>
      </c>
      <c r="S27">
        <f t="shared" si="1"/>
        <v>4951.6079795530068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3498.4855085868653</v>
      </c>
      <c r="AC27">
        <f t="shared" si="2"/>
        <v>3234.392367754207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-5057.61410579107</v>
      </c>
      <c r="AI27">
        <f t="shared" si="6"/>
        <v>-5090.2741263451016</v>
      </c>
      <c r="AJ27">
        <f t="shared" si="7"/>
        <v>264.09314083265826</v>
      </c>
      <c r="AK27">
        <f t="shared" si="22"/>
        <v>244.8939856010806</v>
      </c>
      <c r="AL27">
        <f t="shared" si="8"/>
        <v>-4581.2869999113627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-333.20625516410439</v>
      </c>
      <c r="AR27">
        <f t="shared" si="9"/>
        <v>-335.35796601328343</v>
      </c>
      <c r="AS27">
        <f t="shared" si="9"/>
        <v>17.399011595332588</v>
      </c>
      <c r="AT27">
        <f t="shared" si="9"/>
        <v>16.134130866353424</v>
      </c>
      <c r="AU27">
        <f t="shared" si="9"/>
        <v>-301.82482355159743</v>
      </c>
      <c r="AW27">
        <v>24</v>
      </c>
      <c r="AX27">
        <f>IF(Z27&gt;0, (R27*SUMPRODUCT(K27:$K$98, X27:$X$98)-K27*$AZ$3)/Z27, 0)</f>
        <v>4951.6079795530068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250000</v>
      </c>
      <c r="S28">
        <f t="shared" si="1"/>
        <v>4748.9062854386957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3234.392367754207</v>
      </c>
      <c r="AC28">
        <f t="shared" si="2"/>
        <v>2965.2726918689405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-5564.1743715191187</v>
      </c>
      <c r="AI28">
        <f t="shared" si="6"/>
        <v>-5595.3949569933066</v>
      </c>
      <c r="AJ28">
        <f t="shared" si="7"/>
        <v>269.11967588526659</v>
      </c>
      <c r="AK28">
        <f t="shared" si="22"/>
        <v>226.40746574279453</v>
      </c>
      <c r="AL28">
        <f t="shared" si="8"/>
        <v>-5099.8678153652454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-327.30313476606244</v>
      </c>
      <c r="AR28">
        <f t="shared" si="9"/>
        <v>-329.13963283615141</v>
      </c>
      <c r="AS28">
        <f t="shared" si="9"/>
        <v>15.830509193842181</v>
      </c>
      <c r="AT28">
        <f t="shared" si="9"/>
        <v>13.31803576310727</v>
      </c>
      <c r="AU28">
        <f t="shared" si="9"/>
        <v>-299.99108787920193</v>
      </c>
      <c r="AW28">
        <v>25</v>
      </c>
      <c r="AX28">
        <f>IF(Z28&gt;0, (R28*SUMPRODUCT(K28:$K$98, X28:$X$98)-K28*$AZ$3)/Z28, 0)</f>
        <v>4748.9062854386957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250000</v>
      </c>
      <c r="S29">
        <f t="shared" si="1"/>
        <v>4539.9879372972455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2965.2726918689405</v>
      </c>
      <c r="AC29">
        <f t="shared" si="2"/>
        <v>2695.189717173268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-6127.9730826092009</v>
      </c>
      <c r="AI29">
        <f t="shared" si="6"/>
        <v>-6157.6558676121249</v>
      </c>
      <c r="AJ29">
        <f t="shared" si="7"/>
        <v>270.08297469567242</v>
      </c>
      <c r="AK29">
        <f t="shared" si="22"/>
        <v>207.56908843082584</v>
      </c>
      <c r="AL29">
        <f t="shared" si="8"/>
        <v>-5680.0038044856265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-321.8461064127498</v>
      </c>
      <c r="AR29">
        <f t="shared" si="9"/>
        <v>-323.40507030699234</v>
      </c>
      <c r="AS29">
        <f t="shared" si="9"/>
        <v>14.184976442025091</v>
      </c>
      <c r="AT29">
        <f t="shared" si="9"/>
        <v>10.901696535302065</v>
      </c>
      <c r="AU29">
        <f t="shared" si="9"/>
        <v>-298.31839732966517</v>
      </c>
      <c r="AW29">
        <v>26</v>
      </c>
      <c r="AX29">
        <f>IF(Z29&gt;0, (R29*SUMPRODUCT(K29:$K$98, X29:$X$98)-K29*$AZ$3)/Z29, 0)</f>
        <v>4539.9879372972455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250000</v>
      </c>
      <c r="S30">
        <f t="shared" si="1"/>
        <v>4320.5985967738325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2695.189717173268</v>
      </c>
      <c r="AC30">
        <f t="shared" si="2"/>
        <v>2424.4330393947967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-6646.3860750713166</v>
      </c>
      <c r="AI30">
        <f t="shared" si="6"/>
        <v>-6674.4427550091968</v>
      </c>
      <c r="AJ30">
        <f t="shared" si="7"/>
        <v>270.75667777847138</v>
      </c>
      <c r="AK30">
        <f t="shared" si="22"/>
        <v>188.66328020212879</v>
      </c>
      <c r="AL30">
        <f t="shared" si="8"/>
        <v>-6215.0227970285969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-311.67283606389503</v>
      </c>
      <c r="AR30">
        <f t="shared" si="9"/>
        <v>-312.98851422462877</v>
      </c>
      <c r="AS30">
        <f t="shared" si="9"/>
        <v>12.696749886824604</v>
      </c>
      <c r="AT30">
        <f t="shared" si="9"/>
        <v>8.847096593178847</v>
      </c>
      <c r="AU30">
        <f t="shared" si="9"/>
        <v>-291.44466774462529</v>
      </c>
      <c r="AW30">
        <v>27</v>
      </c>
      <c r="AX30">
        <f>IF(Z30&gt;0, (R30*SUMPRODUCT(K30:$K$98, X30:$X$98)-K30*$AZ$3)/Z30, 0)</f>
        <v>4320.5985967738325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250000</v>
      </c>
      <c r="S31">
        <f t="shared" si="1"/>
        <v>4093.2273445054416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2424.4330393947967</v>
      </c>
      <c r="AC31">
        <f t="shared" si="2"/>
        <v>2158.3757646115059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-7054.528256010216</v>
      </c>
      <c r="AI31">
        <f t="shared" si="6"/>
        <v>-7080.8934634975158</v>
      </c>
      <c r="AJ31">
        <f t="shared" si="7"/>
        <v>266.05727478329072</v>
      </c>
      <c r="AK31">
        <f t="shared" si="22"/>
        <v>169.71031275763579</v>
      </c>
      <c r="AL31">
        <f t="shared" si="8"/>
        <v>-6645.1258759565899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-295.36793215369335</v>
      </c>
      <c r="AR31">
        <f t="shared" si="9"/>
        <v>-296.4718240843398</v>
      </c>
      <c r="AS31">
        <f t="shared" si="9"/>
        <v>11.139623265416228</v>
      </c>
      <c r="AT31">
        <f t="shared" si="9"/>
        <v>7.10564651884029</v>
      </c>
      <c r="AU31">
        <f t="shared" si="9"/>
        <v>-278.22655430008331</v>
      </c>
      <c r="AW31">
        <v>28</v>
      </c>
      <c r="AX31">
        <f>IF(Z31&gt;0, (R31*SUMPRODUCT(K31:$K$98, X31:$X$98)-K31*$AZ$3)/Z31, 0)</f>
        <v>4093.2273445054416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250000</v>
      </c>
      <c r="S32">
        <f t="shared" si="1"/>
        <v>3866.8615834275561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2158.3757646115059</v>
      </c>
      <c r="AC32">
        <f t="shared" si="2"/>
        <v>1903.7360121726385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-7427.6013757587243</v>
      </c>
      <c r="AI32">
        <f t="shared" si="6"/>
        <v>-7452.2174108959998</v>
      </c>
      <c r="AJ32">
        <f t="shared" si="7"/>
        <v>254.63975243886739</v>
      </c>
      <c r="AK32">
        <f t="shared" si="22"/>
        <v>151.08630352280542</v>
      </c>
      <c r="AL32">
        <f t="shared" si="8"/>
        <v>-7046.4913549343264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-277.6680629300908</v>
      </c>
      <c r="AR32">
        <f t="shared" si="9"/>
        <v>-278.5882909347726</v>
      </c>
      <c r="AS32">
        <f t="shared" si="9"/>
        <v>9.5192678265499495</v>
      </c>
      <c r="AT32">
        <f t="shared" si="9"/>
        <v>5.6481007948760285</v>
      </c>
      <c r="AU32">
        <f t="shared" si="9"/>
        <v>-263.42092231334664</v>
      </c>
      <c r="AW32">
        <v>29</v>
      </c>
      <c r="AX32">
        <f>IF(Z32&gt;0, (R32*SUMPRODUCT(K32:$K$98, X32:$X$98)-K32*$AZ$3)/Z32, 0)</f>
        <v>3866.8615834275561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250000</v>
      </c>
      <c r="S33">
        <f t="shared" si="1"/>
        <v>3641.795483121381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1903.7360121726385</v>
      </c>
      <c r="AC33">
        <f t="shared" si="2"/>
        <v>1662.4323954164993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-7727.6170158293162</v>
      </c>
      <c r="AI33">
        <f t="shared" si="6"/>
        <v>-7750.4413672120527</v>
      </c>
      <c r="AJ33">
        <f t="shared" si="7"/>
        <v>241.30361675613926</v>
      </c>
      <c r="AK33">
        <f t="shared" si="22"/>
        <v>133.26152085208471</v>
      </c>
      <c r="AL33">
        <f t="shared" si="8"/>
        <v>-7375.8762296038285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-257.93181252749889</v>
      </c>
      <c r="AR33">
        <f t="shared" si="9"/>
        <v>-258.69364199056031</v>
      </c>
      <c r="AS33">
        <f t="shared" si="9"/>
        <v>8.0542137520349737</v>
      </c>
      <c r="AT33">
        <f t="shared" si="9"/>
        <v>4.4479928991227968</v>
      </c>
      <c r="AU33">
        <f t="shared" si="9"/>
        <v>-246.19143533940255</v>
      </c>
      <c r="AW33">
        <v>30</v>
      </c>
      <c r="AX33">
        <f>IF(Z33&gt;0, (R33*SUMPRODUCT(K33:$K$98, X33:$X$98)-K33*$AZ$3)/Z33, 0)</f>
        <v>3641.795483121381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250000</v>
      </c>
      <c r="S34">
        <f t="shared" si="1"/>
        <v>3421.4529677695987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1662.4323954164993</v>
      </c>
      <c r="AC34">
        <f t="shared" si="2"/>
        <v>1436.9688384014555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-7983.5649642286535</v>
      </c>
      <c r="AI34">
        <f t="shared" si="6"/>
        <v>-8004.5643591047165</v>
      </c>
      <c r="AJ34">
        <f t="shared" si="7"/>
        <v>225.46355701504376</v>
      </c>
      <c r="AK34">
        <f t="shared" si="22"/>
        <v>116.37026767915496</v>
      </c>
      <c r="AL34">
        <f t="shared" si="8"/>
        <v>-7662.7305344105171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-237.92394970213638</v>
      </c>
      <c r="AR34">
        <f t="shared" si="9"/>
        <v>-238.54976774115204</v>
      </c>
      <c r="AS34">
        <f t="shared" si="9"/>
        <v>6.7192012890565698</v>
      </c>
      <c r="AT34">
        <f t="shared" si="9"/>
        <v>3.4680338718574539</v>
      </c>
      <c r="AU34">
        <f t="shared" ref="AU34:AU89" si="23">AL34*$K34</f>
        <v>-228.362532580238</v>
      </c>
      <c r="AW34">
        <v>31</v>
      </c>
      <c r="AX34">
        <f>IF(Z34&gt;0, (R34*SUMPRODUCT(K34:$K$98, X34:$X$98)-K34*$AZ$3)/Z34, 0)</f>
        <v>3421.4529677695987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250000</v>
      </c>
      <c r="S35">
        <f t="shared" si="1"/>
        <v>3206.9144605794713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1436.9688384014555</v>
      </c>
      <c r="AC35">
        <f t="shared" si="2"/>
        <v>1228.0344025497268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-8213.6745426524521</v>
      </c>
      <c r="AI35">
        <f t="shared" ref="AI35:AI66" si="25">SUM(AE35:AH35)</f>
        <v>-8232.8212086712247</v>
      </c>
      <c r="AJ35">
        <f t="shared" si="7"/>
        <v>208.93443585172872</v>
      </c>
      <c r="AK35">
        <f t="shared" si="22"/>
        <v>100.58781868810189</v>
      </c>
      <c r="AL35">
        <f t="shared" ref="AL35:AL89" si="26">SUM(AI35:AK35)</f>
        <v>-7923.2989541313946</v>
      </c>
      <c r="AN35">
        <f t="shared" ref="AN35:AT66" si="27">AE35*$K35</f>
        <v>0</v>
      </c>
      <c r="AO35">
        <f t="shared" si="27"/>
        <v>0</v>
      </c>
      <c r="AP35">
        <f t="shared" si="27"/>
        <v>-0.50946744334244698</v>
      </c>
      <c r="AQ35">
        <f t="shared" si="27"/>
        <v>-218.55500929453282</v>
      </c>
      <c r="AR35">
        <f t="shared" si="27"/>
        <v>-219.06447673787528</v>
      </c>
      <c r="AS35">
        <f t="shared" si="27"/>
        <v>5.5594688263331555</v>
      </c>
      <c r="AT35">
        <f t="shared" si="27"/>
        <v>2.6765087335924052</v>
      </c>
      <c r="AU35">
        <f t="shared" si="23"/>
        <v>-210.82849917794974</v>
      </c>
      <c r="AW35">
        <v>32</v>
      </c>
      <c r="AX35">
        <f>IF(Z35&gt;0, (R35*SUMPRODUCT(K35:$K$98, X35:$X$98)-K35*$AZ$3)/Z35, 0)</f>
        <v>3206.9144605794713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250000</v>
      </c>
      <c r="S36">
        <f t="shared" si="1"/>
        <v>2994.4451847120504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1228.0344025497268</v>
      </c>
      <c r="AC36">
        <f t="shared" si="2"/>
        <v>1035.3628877644867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-8335.7028571323408</v>
      </c>
      <c r="AI36">
        <f t="shared" si="25"/>
        <v>-8352.9909159194995</v>
      </c>
      <c r="AJ36">
        <f t="shared" si="7"/>
        <v>192.67151478524011</v>
      </c>
      <c r="AK36">
        <f t="shared" si="22"/>
        <v>85.962408178480885</v>
      </c>
      <c r="AL36">
        <f t="shared" si="26"/>
        <v>-8074.3569929557789</v>
      </c>
      <c r="AN36">
        <f t="shared" si="27"/>
        <v>0</v>
      </c>
      <c r="AO36">
        <f t="shared" si="27"/>
        <v>0</v>
      </c>
      <c r="AP36">
        <f t="shared" si="27"/>
        <v>-0.41072532558912955</v>
      </c>
      <c r="AQ36">
        <f t="shared" si="27"/>
        <v>-198.03751896963132</v>
      </c>
      <c r="AR36">
        <f t="shared" si="27"/>
        <v>-198.44824429522046</v>
      </c>
      <c r="AS36">
        <f t="shared" si="27"/>
        <v>4.5774410890308692</v>
      </c>
      <c r="AT36">
        <f t="shared" si="27"/>
        <v>2.0422731390616824</v>
      </c>
      <c r="AU36">
        <f t="shared" si="23"/>
        <v>-191.82853006712793</v>
      </c>
      <c r="AW36">
        <v>33</v>
      </c>
      <c r="AX36">
        <f>IF(Z36&gt;0, (R36*SUMPRODUCT(K36:$K$98, X36:$X$98)-K36*$AZ$3)/Z36, 0)</f>
        <v>2994.4451847120504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250000</v>
      </c>
      <c r="S37">
        <f t="shared" si="1"/>
        <v>2785.0404642842414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1035.3628877644867</v>
      </c>
      <c r="AC37">
        <f t="shared" si="2"/>
        <v>860.43563174958058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-8338.6261537909668</v>
      </c>
      <c r="AI37">
        <f t="shared" si="25"/>
        <v>-8354.0736067594953</v>
      </c>
      <c r="AJ37">
        <f t="shared" si="7"/>
        <v>174.92725601490611</v>
      </c>
      <c r="AK37">
        <f t="shared" si="22"/>
        <v>72.475402143514074</v>
      </c>
      <c r="AL37">
        <f t="shared" si="26"/>
        <v>-8106.6709486010759</v>
      </c>
      <c r="AN37">
        <f t="shared" si="27"/>
        <v>0</v>
      </c>
      <c r="AO37">
        <f t="shared" si="27"/>
        <v>0</v>
      </c>
      <c r="AP37">
        <f t="shared" si="27"/>
        <v>-0.32767560567041798</v>
      </c>
      <c r="AQ37">
        <f t="shared" si="27"/>
        <v>-176.88122313558077</v>
      </c>
      <c r="AR37">
        <f t="shared" si="27"/>
        <v>-177.20889874125118</v>
      </c>
      <c r="AS37">
        <f t="shared" si="27"/>
        <v>3.7106048925818178</v>
      </c>
      <c r="AT37">
        <f t="shared" si="27"/>
        <v>1.5373680918120727</v>
      </c>
      <c r="AU37">
        <f t="shared" si="23"/>
        <v>-171.96092575685731</v>
      </c>
      <c r="AW37">
        <v>34</v>
      </c>
      <c r="AX37">
        <f>IF(Z37&gt;0, (R37*SUMPRODUCT(K37:$K$98, X37:$X$98)-K37*$AZ$3)/Z37, 0)</f>
        <v>2785.0404642842414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250000</v>
      </c>
      <c r="S38">
        <f t="shared" si="1"/>
        <v>2581.4576771799198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860.43563174958058</v>
      </c>
      <c r="AC38">
        <f t="shared" si="2"/>
        <v>704.18857196643387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-8268.096039908587</v>
      </c>
      <c r="AI38">
        <f t="shared" si="25"/>
        <v>-8281.7353991394484</v>
      </c>
      <c r="AJ38">
        <f t="shared" si="7"/>
        <v>156.24705978314671</v>
      </c>
      <c r="AK38">
        <f t="shared" si="22"/>
        <v>60.230494222470647</v>
      </c>
      <c r="AL38">
        <f t="shared" si="26"/>
        <v>-8065.2578451338304</v>
      </c>
      <c r="AN38">
        <f t="shared" si="27"/>
        <v>0</v>
      </c>
      <c r="AO38">
        <f t="shared" si="27"/>
        <v>0</v>
      </c>
      <c r="AP38">
        <f t="shared" si="27"/>
        <v>-0.25832305875662642</v>
      </c>
      <c r="AQ38">
        <f t="shared" si="27"/>
        <v>-156.59385627809016</v>
      </c>
      <c r="AR38">
        <f t="shared" si="27"/>
        <v>-156.8521793368468</v>
      </c>
      <c r="AS38">
        <f t="shared" si="27"/>
        <v>2.959245938297876</v>
      </c>
      <c r="AT38">
        <f t="shared" si="27"/>
        <v>1.1407372761887011</v>
      </c>
      <c r="AU38">
        <f t="shared" si="23"/>
        <v>-152.7521961223602</v>
      </c>
      <c r="AW38">
        <v>35</v>
      </c>
      <c r="AX38">
        <f>IF(Z38&gt;0, (R38*SUMPRODUCT(K38:$K$98, X38:$X$98)-K38*$AZ$3)/Z38, 0)</f>
        <v>2581.4576771799198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250000</v>
      </c>
      <c r="S39">
        <f t="shared" si="1"/>
        <v>2382.1998004634343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704.18857196643387</v>
      </c>
      <c r="AC39">
        <f t="shared" si="2"/>
        <v>566.01807582444508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-8114.0512602059844</v>
      </c>
      <c r="AI39">
        <f t="shared" si="25"/>
        <v>-8125.9314155924958</v>
      </c>
      <c r="AJ39">
        <f t="shared" si="7"/>
        <v>138.17049614198879</v>
      </c>
      <c r="AK39">
        <f t="shared" si="22"/>
        <v>49.293200037650372</v>
      </c>
      <c r="AL39">
        <f t="shared" si="26"/>
        <v>-7938.4677194128562</v>
      </c>
      <c r="AN39">
        <f t="shared" si="27"/>
        <v>0</v>
      </c>
      <c r="AO39">
        <f t="shared" si="27"/>
        <v>0</v>
      </c>
      <c r="AP39">
        <f t="shared" si="27"/>
        <v>-0.20089693220624619</v>
      </c>
      <c r="AQ39">
        <f t="shared" si="27"/>
        <v>-137.21100043778728</v>
      </c>
      <c r="AR39">
        <f t="shared" si="27"/>
        <v>-137.41189736999351</v>
      </c>
      <c r="AS39">
        <f t="shared" si="27"/>
        <v>2.3365038497607946</v>
      </c>
      <c r="AT39">
        <f t="shared" si="27"/>
        <v>0.83356255402486579</v>
      </c>
      <c r="AU39">
        <f t="shared" si="23"/>
        <v>-134.24183096620786</v>
      </c>
      <c r="AW39">
        <v>36</v>
      </c>
      <c r="AX39">
        <f>IF(Z39&gt;0, (R39*SUMPRODUCT(K39:$K$98, X39:$X$98)-K39*$AZ$3)/Z39, 0)</f>
        <v>2382.1998004634343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250000</v>
      </c>
      <c r="S40">
        <f t="shared" si="1"/>
        <v>2185.7125543456737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566.01807582444508</v>
      </c>
      <c r="AC40">
        <f t="shared" si="2"/>
        <v>445.25650407960546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-7878.6973092341268</v>
      </c>
      <c r="AI40">
        <f t="shared" si="25"/>
        <v>-7888.882923604926</v>
      </c>
      <c r="AJ40">
        <f t="shared" si="7"/>
        <v>120.76157174483961</v>
      </c>
      <c r="AK40">
        <f t="shared" si="22"/>
        <v>39.621265307711163</v>
      </c>
      <c r="AL40">
        <f t="shared" si="26"/>
        <v>-7728.5000865523753</v>
      </c>
      <c r="AN40">
        <f t="shared" si="27"/>
        <v>0</v>
      </c>
      <c r="AO40">
        <f t="shared" si="27"/>
        <v>0</v>
      </c>
      <c r="AP40">
        <f t="shared" si="27"/>
        <v>-0.15378727120053137</v>
      </c>
      <c r="AQ40">
        <f t="shared" si="27"/>
        <v>-118.95633544459182</v>
      </c>
      <c r="AR40">
        <f t="shared" si="27"/>
        <v>-119.11012271579234</v>
      </c>
      <c r="AS40">
        <f t="shared" si="27"/>
        <v>1.8233158951872097</v>
      </c>
      <c r="AT40">
        <f t="shared" si="27"/>
        <v>0.59822078976929483</v>
      </c>
      <c r="AU40">
        <f t="shared" si="23"/>
        <v>-116.68858603083584</v>
      </c>
      <c r="AW40">
        <v>37</v>
      </c>
      <c r="AX40">
        <f>IF(Z40&gt;0, (R40*SUMPRODUCT(K40:$K$98, X40:$X$98)-K40*$AZ$3)/Z40, 0)</f>
        <v>2185.7125543456737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250000</v>
      </c>
      <c r="S41">
        <f t="shared" si="1"/>
        <v>1988.8941605257648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445.25650407960546</v>
      </c>
      <c r="AC41">
        <f t="shared" si="2"/>
        <v>340.98715853943145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-7557.3903999239592</v>
      </c>
      <c r="AI41">
        <f t="shared" si="25"/>
        <v>-7565.9626800710657</v>
      </c>
      <c r="AJ41">
        <f t="shared" si="7"/>
        <v>104.26934554017402</v>
      </c>
      <c r="AK41">
        <f t="shared" si="22"/>
        <v>31.167955285572386</v>
      </c>
      <c r="AL41">
        <f t="shared" si="26"/>
        <v>-7430.5253792453195</v>
      </c>
      <c r="AN41">
        <f t="shared" si="27"/>
        <v>0</v>
      </c>
      <c r="AO41">
        <f t="shared" si="27"/>
        <v>0</v>
      </c>
      <c r="AP41">
        <f t="shared" si="27"/>
        <v>-0.11556105396350233</v>
      </c>
      <c r="AQ41">
        <f t="shared" si="27"/>
        <v>-101.8795448634083</v>
      </c>
      <c r="AR41">
        <f t="shared" si="27"/>
        <v>-101.9951059173718</v>
      </c>
      <c r="AS41">
        <f t="shared" si="27"/>
        <v>1.4056324874979684</v>
      </c>
      <c r="AT41">
        <f t="shared" si="27"/>
        <v>0.42016846170195543</v>
      </c>
      <c r="AU41">
        <f t="shared" si="23"/>
        <v>-100.16930496817189</v>
      </c>
      <c r="AW41">
        <v>38</v>
      </c>
      <c r="AX41">
        <f>IF(Z41&gt;0, (R41*SUMPRODUCT(K41:$K$98, X41:$X$98)-K41*$AZ$3)/Z41, 0)</f>
        <v>1988.8941605257648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250000</v>
      </c>
      <c r="S42">
        <f t="shared" si="1"/>
        <v>1786.5826083043489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340.98715853943145</v>
      </c>
      <c r="AC42">
        <f t="shared" si="2"/>
        <v>252.22099751925307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-7139.00905077275</v>
      </c>
      <c r="AI42">
        <f t="shared" si="25"/>
        <v>-7146.0678063082314</v>
      </c>
      <c r="AJ42">
        <f t="shared" si="7"/>
        <v>88.766161020178373</v>
      </c>
      <c r="AK42">
        <f t="shared" si="22"/>
        <v>23.869101097760204</v>
      </c>
      <c r="AL42">
        <f t="shared" si="26"/>
        <v>-7033.4325441902929</v>
      </c>
      <c r="AN42">
        <f t="shared" si="27"/>
        <v>0</v>
      </c>
      <c r="AO42">
        <f t="shared" si="27"/>
        <v>0</v>
      </c>
      <c r="AP42">
        <f t="shared" si="27"/>
        <v>-8.4962103696927263E-2</v>
      </c>
      <c r="AQ42">
        <f t="shared" si="27"/>
        <v>-85.928068229056947</v>
      </c>
      <c r="AR42">
        <f t="shared" si="27"/>
        <v>-86.013030332753871</v>
      </c>
      <c r="AS42">
        <f t="shared" si="27"/>
        <v>1.0684262600490353</v>
      </c>
      <c r="AT42">
        <f t="shared" si="27"/>
        <v>0.28729838176526573</v>
      </c>
      <c r="AU42">
        <f t="shared" si="23"/>
        <v>-84.65730569093958</v>
      </c>
      <c r="AW42">
        <v>39</v>
      </c>
      <c r="AX42">
        <f>IF(Z42&gt;0, (R42*SUMPRODUCT(K42:$K$98, X42:$X$98)-K42*$AZ$3)/Z42, 0)</f>
        <v>1786.5826083043489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250000</v>
      </c>
      <c r="S43">
        <f t="shared" si="1"/>
        <v>1572.5335464214886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252.22099751925307</v>
      </c>
      <c r="AC43">
        <f t="shared" si="2"/>
        <v>178.00130772165147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-6642.3485700782485</v>
      </c>
      <c r="AI43">
        <f t="shared" si="25"/>
        <v>-6648.0082683443588</v>
      </c>
      <c r="AJ43">
        <f t="shared" si="7"/>
        <v>74.219689797601603</v>
      </c>
      <c r="AK43">
        <f t="shared" si="22"/>
        <v>17.655469826347716</v>
      </c>
      <c r="AL43">
        <f t="shared" si="26"/>
        <v>-6556.1331087204089</v>
      </c>
      <c r="AN43">
        <f t="shared" si="27"/>
        <v>0</v>
      </c>
      <c r="AO43">
        <f t="shared" si="27"/>
        <v>0</v>
      </c>
      <c r="AP43">
        <f t="shared" si="27"/>
        <v>-6.0823635038574228E-2</v>
      </c>
      <c r="AQ43">
        <f t="shared" si="27"/>
        <v>-71.383979539084166</v>
      </c>
      <c r="AR43">
        <f t="shared" si="27"/>
        <v>-71.44480317412274</v>
      </c>
      <c r="AS43">
        <f t="shared" si="27"/>
        <v>0.79762402740733529</v>
      </c>
      <c r="AT43">
        <f t="shared" si="27"/>
        <v>0.1897397710373511</v>
      </c>
      <c r="AU43">
        <f t="shared" si="23"/>
        <v>-70.457439375678049</v>
      </c>
      <c r="AW43">
        <v>40</v>
      </c>
      <c r="AX43">
        <f>IF(Z43&gt;0, (R43*SUMPRODUCT(K43:$K$98, X43:$X$98)-K43*$AZ$3)/Z43, 0)</f>
        <v>1572.5335464214886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250000</v>
      </c>
      <c r="S44">
        <f t="shared" si="1"/>
        <v>1331.3606445080152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178.00130772165147</v>
      </c>
      <c r="AC44">
        <f t="shared" si="2"/>
        <v>117.07123749636662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-6032.1246079506864</v>
      </c>
      <c r="AI44">
        <f t="shared" si="25"/>
        <v>-6036.5212843125455</v>
      </c>
      <c r="AJ44">
        <f t="shared" si="7"/>
        <v>60.930070225284851</v>
      </c>
      <c r="AK44">
        <f t="shared" si="22"/>
        <v>12.460091540515604</v>
      </c>
      <c r="AL44">
        <f t="shared" si="26"/>
        <v>-5963.1311225467452</v>
      </c>
      <c r="AN44">
        <f t="shared" si="27"/>
        <v>0</v>
      </c>
      <c r="AO44">
        <f t="shared" si="27"/>
        <v>0</v>
      </c>
      <c r="AP44">
        <f t="shared" si="27"/>
        <v>-4.2187672798007739E-2</v>
      </c>
      <c r="AQ44">
        <f t="shared" si="27"/>
        <v>-57.880380153659878</v>
      </c>
      <c r="AR44">
        <f t="shared" si="27"/>
        <v>-57.922567826457886</v>
      </c>
      <c r="AS44">
        <f t="shared" si="27"/>
        <v>0.58464568566444164</v>
      </c>
      <c r="AT44">
        <f t="shared" si="27"/>
        <v>0.11955900814181931</v>
      </c>
      <c r="AU44">
        <f t="shared" si="23"/>
        <v>-57.218363132651625</v>
      </c>
      <c r="AW44">
        <v>41</v>
      </c>
      <c r="AX44">
        <f>IF(Z44&gt;0, (R44*SUMPRODUCT(K44:$K$98, X44:$X$98)-K44*$AZ$3)/Z44, 0)</f>
        <v>1331.3606445080152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250000</v>
      </c>
      <c r="S45">
        <f t="shared" si="1"/>
        <v>1041.5698609555227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117.07123749636662</v>
      </c>
      <c r="AC45">
        <f t="shared" si="2"/>
        <v>68.524704944313328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-5316.0902850428311</v>
      </c>
      <c r="AI45">
        <f t="shared" si="25"/>
        <v>-5319.3797765840636</v>
      </c>
      <c r="AJ45">
        <f t="shared" si="7"/>
        <v>48.546532552053293</v>
      </c>
      <c r="AK45">
        <f t="shared" si="22"/>
        <v>8.1949866247456651</v>
      </c>
      <c r="AL45">
        <f t="shared" si="26"/>
        <v>-5262.6382574072641</v>
      </c>
      <c r="AN45">
        <f t="shared" si="27"/>
        <v>0</v>
      </c>
      <c r="AO45">
        <f t="shared" si="27"/>
        <v>0</v>
      </c>
      <c r="AP45">
        <f t="shared" si="27"/>
        <v>-2.8182000730220425E-2</v>
      </c>
      <c r="AQ45">
        <f t="shared" si="27"/>
        <v>-45.544443090092763</v>
      </c>
      <c r="AR45">
        <f t="shared" si="27"/>
        <v>-45.572625090822989</v>
      </c>
      <c r="AS45">
        <f t="shared" si="27"/>
        <v>0.41591182062110388</v>
      </c>
      <c r="AT45">
        <f t="shared" si="27"/>
        <v>7.020875905831106E-2</v>
      </c>
      <c r="AU45">
        <f t="shared" si="23"/>
        <v>-45.086504511143566</v>
      </c>
      <c r="AW45">
        <v>42</v>
      </c>
      <c r="AX45">
        <f>IF(Z45&gt;0, (R45*SUMPRODUCT(K45:$K$98, X45:$X$98)-K45*$AZ$3)/Z45, 0)</f>
        <v>1041.5698609555227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250000</v>
      </c>
      <c r="S46">
        <f t="shared" si="1"/>
        <v>665.63095607179457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68.524704944313328</v>
      </c>
      <c r="AC46">
        <f t="shared" si="2"/>
        <v>31.314054355654918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-4521.9411921178562</v>
      </c>
      <c r="AI46">
        <f t="shared" si="25"/>
        <v>-4524.293400505253</v>
      </c>
      <c r="AJ46">
        <f t="shared" si="7"/>
        <v>37.21065058865841</v>
      </c>
      <c r="AK46">
        <f t="shared" si="22"/>
        <v>4.7967293461019338</v>
      </c>
      <c r="AL46">
        <f t="shared" si="26"/>
        <v>-4482.2860205704928</v>
      </c>
      <c r="AN46">
        <f t="shared" si="27"/>
        <v>0</v>
      </c>
      <c r="AO46">
        <f t="shared" si="27"/>
        <v>0</v>
      </c>
      <c r="AP46">
        <f t="shared" si="27"/>
        <v>-1.7992885629761493E-2</v>
      </c>
      <c r="AQ46">
        <f t="shared" si="27"/>
        <v>-34.589950078506028</v>
      </c>
      <c r="AR46">
        <f t="shared" si="27"/>
        <v>-34.607942964135795</v>
      </c>
      <c r="AS46">
        <f t="shared" si="27"/>
        <v>0.28463761282300176</v>
      </c>
      <c r="AT46">
        <f t="shared" si="27"/>
        <v>3.6691903227530166E-2</v>
      </c>
      <c r="AU46">
        <f t="shared" si="23"/>
        <v>-34.286613448085269</v>
      </c>
      <c r="AW46">
        <v>43</v>
      </c>
      <c r="AX46">
        <f>IF(Z46&gt;0, (R46*SUMPRODUCT(K46:$K$98, X46:$X$98)-K46*$AZ$3)/Z46, 0)</f>
        <v>665.63095607179457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250000</v>
      </c>
      <c r="S47">
        <f t="shared" si="1"/>
        <v>130.57144991207602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31.314054355654918</v>
      </c>
      <c r="AC47">
        <f t="shared" si="2"/>
        <v>4.1649904391439634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-3668.8887635326478</v>
      </c>
      <c r="AI47">
        <f t="shared" si="25"/>
        <v>-3670.4836720834637</v>
      </c>
      <c r="AJ47">
        <f t="shared" si="7"/>
        <v>27.149063916510954</v>
      </c>
      <c r="AK47">
        <f t="shared" si="22"/>
        <v>2.1919838048958447</v>
      </c>
      <c r="AL47">
        <f t="shared" si="26"/>
        <v>-3641.1426243620572</v>
      </c>
      <c r="AN47">
        <f t="shared" si="27"/>
        <v>0</v>
      </c>
      <c r="AO47">
        <f t="shared" si="27"/>
        <v>0</v>
      </c>
      <c r="AP47">
        <f t="shared" si="27"/>
        <v>-1.0892881746834242E-2</v>
      </c>
      <c r="AQ47">
        <f t="shared" si="27"/>
        <v>-25.057719718792523</v>
      </c>
      <c r="AR47">
        <f t="shared" si="27"/>
        <v>-25.06861260053936</v>
      </c>
      <c r="AS47">
        <f t="shared" si="27"/>
        <v>0.18542225673598334</v>
      </c>
      <c r="AT47">
        <f t="shared" si="27"/>
        <v>1.4970777080285746E-2</v>
      </c>
      <c r="AU47">
        <f t="shared" si="23"/>
        <v>-24.868219566723091</v>
      </c>
      <c r="AW47">
        <v>44</v>
      </c>
      <c r="AX47">
        <f>IF(Z47&gt;0, (R47*SUMPRODUCT(K47:$K$98, X47:$X$98)-K47*$AZ$3)/Z47, 0)</f>
        <v>130.57144991207602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250000</v>
      </c>
      <c r="S48">
        <f t="shared" si="1"/>
        <v>-701.43433905338304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4.1649904391439634</v>
      </c>
      <c r="AC48">
        <f t="shared" si="2"/>
        <v>-14.249080920724374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-2816.2460896708526</v>
      </c>
      <c r="AI48">
        <f t="shared" si="25"/>
        <v>-2817.2617999182262</v>
      </c>
      <c r="AJ48">
        <f t="shared" si="7"/>
        <v>18.414071359868338</v>
      </c>
      <c r="AK48">
        <f t="shared" si="22"/>
        <v>0.29154933074007744</v>
      </c>
      <c r="AL48">
        <f t="shared" si="26"/>
        <v>-2798.5561792276176</v>
      </c>
      <c r="AN48">
        <f t="shared" si="27"/>
        <v>0</v>
      </c>
      <c r="AO48">
        <f t="shared" si="27"/>
        <v>0</v>
      </c>
      <c r="AP48">
        <f t="shared" si="27"/>
        <v>-6.1938233341856351E-3</v>
      </c>
      <c r="AQ48">
        <f t="shared" si="27"/>
        <v>-17.173530335169588</v>
      </c>
      <c r="AR48">
        <f t="shared" si="27"/>
        <v>-17.179724158503774</v>
      </c>
      <c r="AS48">
        <f t="shared" si="27"/>
        <v>0.11228941045050368</v>
      </c>
      <c r="AT48">
        <f t="shared" si="27"/>
        <v>1.7778742042561676E-3</v>
      </c>
      <c r="AU48">
        <f t="shared" si="23"/>
        <v>-17.065656873849012</v>
      </c>
      <c r="AW48">
        <v>45</v>
      </c>
      <c r="AX48">
        <f>IF(Z48&gt;0, (R48*SUMPRODUCT(K48:$K$98, X48:$X$98)-K48*$AZ$3)/Z48, 0)</f>
        <v>-701.43433905338304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250000</v>
      </c>
      <c r="S49">
        <f t="shared" si="1"/>
        <v>-2120.0872514025268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-14.249080920724374</v>
      </c>
      <c r="AC49">
        <f t="shared" si="2"/>
        <v>-25.490782363997422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-2021.9009485171023</v>
      </c>
      <c r="AI49">
        <f t="shared" si="25"/>
        <v>-2022.5021214722988</v>
      </c>
      <c r="AJ49">
        <f t="shared" si="7"/>
        <v>11.241701443273048</v>
      </c>
      <c r="AK49">
        <f t="shared" si="22"/>
        <v>-0.99743566445070631</v>
      </c>
      <c r="AL49">
        <f t="shared" si="26"/>
        <v>-2012.2578556934764</v>
      </c>
      <c r="AN49">
        <f t="shared" si="27"/>
        <v>0</v>
      </c>
      <c r="AO49">
        <f t="shared" si="27"/>
        <v>0</v>
      </c>
      <c r="AP49">
        <f t="shared" si="27"/>
        <v>-3.2731837923663798E-3</v>
      </c>
      <c r="AQ49">
        <f t="shared" si="27"/>
        <v>-11.008568095506396</v>
      </c>
      <c r="AR49">
        <f t="shared" si="27"/>
        <v>-11.011841279298762</v>
      </c>
      <c r="AS49">
        <f t="shared" si="27"/>
        <v>6.1207269296939593E-2</v>
      </c>
      <c r="AT49">
        <f t="shared" si="27"/>
        <v>-5.4307004707849025E-3</v>
      </c>
      <c r="AU49">
        <f t="shared" si="23"/>
        <v>-10.956064710472607</v>
      </c>
      <c r="AW49">
        <v>46</v>
      </c>
      <c r="AX49">
        <f>IF(Z49&gt;0, (R49*SUMPRODUCT(K49:$K$98, X49:$X$98)-K49*$AZ$3)/Z49, 0)</f>
        <v>-2120.0872514025268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250000</v>
      </c>
      <c r="S50">
        <f t="shared" si="1"/>
        <v>-4784.2475330904508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-25.490782363997422</v>
      </c>
      <c r="AC50">
        <f t="shared" si="2"/>
        <v>-31.203074663167591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-1345.2950370134704</v>
      </c>
      <c r="AI50">
        <f t="shared" si="25"/>
        <v>-1345.621139231712</v>
      </c>
      <c r="AJ50">
        <f t="shared" si="7"/>
        <v>5.7122922991701692</v>
      </c>
      <c r="AK50">
        <f t="shared" si="22"/>
        <v>-1.7843547654798197</v>
      </c>
      <c r="AL50">
        <f t="shared" si="26"/>
        <v>-1341.6932016980215</v>
      </c>
      <c r="AN50">
        <f t="shared" si="27"/>
        <v>0</v>
      </c>
      <c r="AO50">
        <f t="shared" si="27"/>
        <v>0</v>
      </c>
      <c r="AP50">
        <f t="shared" si="27"/>
        <v>-1.5852825805210409E-3</v>
      </c>
      <c r="AQ50">
        <f t="shared" si="27"/>
        <v>-6.5398904654426335</v>
      </c>
      <c r="AR50">
        <f t="shared" si="27"/>
        <v>-6.5414757480231547</v>
      </c>
      <c r="AS50">
        <f t="shared" si="27"/>
        <v>2.7769199257657196E-2</v>
      </c>
      <c r="AT50">
        <f t="shared" si="27"/>
        <v>-8.6742940371166734E-3</v>
      </c>
      <c r="AU50">
        <f t="shared" si="23"/>
        <v>-6.5223808428026127</v>
      </c>
      <c r="AW50">
        <v>47</v>
      </c>
      <c r="AX50">
        <f>IF(Z50&gt;0, (R50*SUMPRODUCT(K50:$K$98, X50:$X$98)-K50*$AZ$3)/Z50, 0)</f>
        <v>-4784.2475330904508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250000</v>
      </c>
      <c r="S51">
        <f t="shared" si="1"/>
        <v>-10397.653409582717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-31.203074663167591</v>
      </c>
      <c r="AC51">
        <f t="shared" si="2"/>
        <v>-33.014147453310031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-820.41756110188032</v>
      </c>
      <c r="AI51">
        <f t="shared" si="25"/>
        <v>-820.57631878571931</v>
      </c>
      <c r="AJ51">
        <f t="shared" si="7"/>
        <v>1.8110727901424397</v>
      </c>
      <c r="AK51">
        <f t="shared" si="22"/>
        <v>-2.1842152264217316</v>
      </c>
      <c r="AL51">
        <f t="shared" si="26"/>
        <v>-820.9494612219986</v>
      </c>
      <c r="AN51">
        <f t="shared" si="27"/>
        <v>0</v>
      </c>
      <c r="AO51">
        <f t="shared" si="27"/>
        <v>0</v>
      </c>
      <c r="AP51">
        <f t="shared" si="27"/>
        <v>-6.8908003335449073E-4</v>
      </c>
      <c r="AQ51">
        <f t="shared" si="27"/>
        <v>-3.5609826667803617</v>
      </c>
      <c r="AR51">
        <f t="shared" si="27"/>
        <v>-3.5616717468137162</v>
      </c>
      <c r="AS51">
        <f t="shared" si="27"/>
        <v>7.8608736815835994E-3</v>
      </c>
      <c r="AT51">
        <f t="shared" si="27"/>
        <v>-9.4804803438863182E-3</v>
      </c>
      <c r="AU51">
        <f t="shared" si="23"/>
        <v>-3.5632913534760187</v>
      </c>
      <c r="AW51">
        <v>48</v>
      </c>
      <c r="AX51">
        <f>IF(Z51&gt;0, (R51*SUMPRODUCT(K51:$K$98, X51:$X$98)-K51*$AZ$3)/Z51, 0)</f>
        <v>-10397.653409582717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250000</v>
      </c>
      <c r="S52">
        <f t="shared" si="1"/>
        <v>-24012.352997876926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-33.014147453310031</v>
      </c>
      <c r="AC52">
        <f t="shared" si="2"/>
        <v>-32.352971481429506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-449.01378805540247</v>
      </c>
      <c r="AI52">
        <f t="shared" si="25"/>
        <v>-449.08115540479196</v>
      </c>
      <c r="AJ52">
        <f t="shared" si="7"/>
        <v>-0.66117597188052457</v>
      </c>
      <c r="AK52">
        <f t="shared" si="22"/>
        <v>-2.3109903217317025</v>
      </c>
      <c r="AL52">
        <f t="shared" si="26"/>
        <v>-452.0533216984042</v>
      </c>
      <c r="AN52">
        <f t="shared" si="27"/>
        <v>0</v>
      </c>
      <c r="AO52">
        <f t="shared" si="27"/>
        <v>0</v>
      </c>
      <c r="AP52">
        <f t="shared" si="27"/>
        <v>-2.6107563877145402E-4</v>
      </c>
      <c r="AQ52">
        <f t="shared" si="27"/>
        <v>-1.7401094535576662</v>
      </c>
      <c r="AR52">
        <f t="shared" si="27"/>
        <v>-1.7403705291964378</v>
      </c>
      <c r="AS52">
        <f t="shared" si="27"/>
        <v>-2.562323451395928E-3</v>
      </c>
      <c r="AT52">
        <f t="shared" si="27"/>
        <v>-8.9560191978546155E-3</v>
      </c>
      <c r="AU52">
        <f t="shared" si="23"/>
        <v>-1.7518888718456884</v>
      </c>
      <c r="AW52">
        <v>49</v>
      </c>
      <c r="AX52">
        <f>IF(Z52&gt;0, (R52*SUMPRODUCT(K52:$K$98, X52:$X$98)-K52*$AZ$3)/Z52, 0)</f>
        <v>-24012.352997876926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250000</v>
      </c>
      <c r="S53">
        <f t="shared" si="1"/>
        <v>-63600.985899195672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-32.352971481429506</v>
      </c>
      <c r="AC53">
        <f t="shared" si="2"/>
        <v>-30.323296436182815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-214.27487953656851</v>
      </c>
      <c r="AI53">
        <f t="shared" si="25"/>
        <v>-214.29871823655677</v>
      </c>
      <c r="AJ53">
        <f t="shared" si="7"/>
        <v>-2.029675045246691</v>
      </c>
      <c r="AK53">
        <f t="shared" si="22"/>
        <v>-2.2647080037000658</v>
      </c>
      <c r="AL53">
        <f t="shared" si="26"/>
        <v>-218.59310128550354</v>
      </c>
      <c r="AN53">
        <f t="shared" si="27"/>
        <v>0</v>
      </c>
      <c r="AO53">
        <f t="shared" si="27"/>
        <v>0</v>
      </c>
      <c r="AP53">
        <f t="shared" si="27"/>
        <v>-8.2486226150372838E-5</v>
      </c>
      <c r="AQ53">
        <f t="shared" si="27"/>
        <v>-0.74142995131840128</v>
      </c>
      <c r="AR53">
        <f t="shared" si="27"/>
        <v>-0.74151243754455165</v>
      </c>
      <c r="AS53">
        <f t="shared" si="27"/>
        <v>-7.0230438269018175E-3</v>
      </c>
      <c r="AT53">
        <f t="shared" si="27"/>
        <v>-7.8363004966579466E-3</v>
      </c>
      <c r="AU53">
        <f t="shared" si="23"/>
        <v>-0.75637178186811138</v>
      </c>
      <c r="AW53">
        <v>50</v>
      </c>
      <c r="AX53">
        <f>IF(Z53&gt;0, (R53*SUMPRODUCT(K53:$K$98, X53:$X$98)-K53*$AZ$3)/Z53, 0)</f>
        <v>-63600.985899195672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250000</v>
      </c>
      <c r="S54">
        <f t="shared" si="1"/>
        <v>-209186.08240824274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-30.323296436182815</v>
      </c>
      <c r="AC54">
        <f t="shared" si="2"/>
        <v>-27.698847370711604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-84.898445638027013</v>
      </c>
      <c r="AI54">
        <f t="shared" si="25"/>
        <v>-84.905066261887796</v>
      </c>
      <c r="AJ54">
        <f t="shared" si="7"/>
        <v>-2.6244490654712109</v>
      </c>
      <c r="AK54">
        <f t="shared" si="22"/>
        <v>-2.1226307505327973</v>
      </c>
      <c r="AL54">
        <f t="shared" si="26"/>
        <v>-89.6521460778918</v>
      </c>
      <c r="AN54">
        <f t="shared" si="27"/>
        <v>0</v>
      </c>
      <c r="AO54">
        <f t="shared" si="27"/>
        <v>0</v>
      </c>
      <c r="AP54">
        <f t="shared" si="27"/>
        <v>-2.0454070980386263E-5</v>
      </c>
      <c r="AQ54">
        <f t="shared" si="27"/>
        <v>-0.26228930531623429</v>
      </c>
      <c r="AR54">
        <f t="shared" si="27"/>
        <v>-0.26230975938721468</v>
      </c>
      <c r="AS54">
        <f t="shared" si="27"/>
        <v>-8.1080980581811433E-3</v>
      </c>
      <c r="AT54">
        <f t="shared" si="27"/>
        <v>-6.5577566328346593E-3</v>
      </c>
      <c r="AU54">
        <f t="shared" si="23"/>
        <v>-0.27697561407823046</v>
      </c>
      <c r="AW54">
        <v>51</v>
      </c>
      <c r="AX54">
        <f>IF(Z54&gt;0, (R54*SUMPRODUCT(K54:$K$98, X54:$X$98)-K54*$AZ$3)/Z54, 0)</f>
        <v>-209186.08240824274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250000</v>
      </c>
      <c r="S55">
        <f t="shared" si="1"/>
        <v>-951037.21333759476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-27.698847370711604</v>
      </c>
      <c r="AC55">
        <f t="shared" si="2"/>
        <v>-24.955887553894261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-26.211911704548125</v>
      </c>
      <c r="AI55">
        <f t="shared" si="25"/>
        <v>-26.213223739829392</v>
      </c>
      <c r="AJ55">
        <f t="shared" si="7"/>
        <v>-2.7429598168173435</v>
      </c>
      <c r="AK55">
        <f t="shared" si="22"/>
        <v>-1.9389193159498126</v>
      </c>
      <c r="AL55">
        <f t="shared" si="26"/>
        <v>-30.895102872596549</v>
      </c>
      <c r="AN55">
        <f t="shared" si="27"/>
        <v>0</v>
      </c>
      <c r="AO55">
        <f t="shared" si="27"/>
        <v>0</v>
      </c>
      <c r="AP55">
        <f t="shared" si="27"/>
        <v>-3.6191645951558757E-6</v>
      </c>
      <c r="AQ55">
        <f t="shared" si="27"/>
        <v>-7.2303865732177758E-2</v>
      </c>
      <c r="AR55">
        <f t="shared" si="27"/>
        <v>-7.2307484896772925E-2</v>
      </c>
      <c r="AS55">
        <f t="shared" si="27"/>
        <v>-7.5662775206704102E-3</v>
      </c>
      <c r="AT55">
        <f t="shared" si="27"/>
        <v>-5.34838372210891E-3</v>
      </c>
      <c r="AU55">
        <f t="shared" si="23"/>
        <v>-8.5222146139552243E-2</v>
      </c>
      <c r="AW55">
        <v>52</v>
      </c>
      <c r="AX55">
        <f>IF(Z55&gt;0, (R55*SUMPRODUCT(K55:$K$98, X55:$X$98)-K55*$AZ$3)/Z55, 0)</f>
        <v>-951037.21333759476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250000</v>
      </c>
      <c r="S56">
        <f t="shared" si="1"/>
        <v>-4344571.9513031263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-24.955887553894261</v>
      </c>
      <c r="AC56">
        <f t="shared" si="2"/>
        <v>-22.344933274864317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-5.2087786233825737</v>
      </c>
      <c r="AI56">
        <f t="shared" si="25"/>
        <v>-5.2090357825863496</v>
      </c>
      <c r="AJ56">
        <f t="shared" si="7"/>
        <v>-2.6109542790299436</v>
      </c>
      <c r="AK56">
        <f t="shared" si="22"/>
        <v>-1.7469121287725984</v>
      </c>
      <c r="AL56">
        <f t="shared" si="26"/>
        <v>-9.5669021903888911</v>
      </c>
      <c r="AN56">
        <f t="shared" si="27"/>
        <v>0</v>
      </c>
      <c r="AO56">
        <f t="shared" si="27"/>
        <v>0</v>
      </c>
      <c r="AP56">
        <f t="shared" si="27"/>
        <v>-6.3335451505960932E-7</v>
      </c>
      <c r="AQ56">
        <f t="shared" si="27"/>
        <v>-1.2828642376506941E-2</v>
      </c>
      <c r="AR56">
        <f t="shared" si="27"/>
        <v>-1.2829275731022003E-2</v>
      </c>
      <c r="AS56">
        <f t="shared" si="27"/>
        <v>-6.4304899725867136E-3</v>
      </c>
      <c r="AT56">
        <f t="shared" si="27"/>
        <v>-4.3024502639839113E-3</v>
      </c>
      <c r="AU56">
        <f t="shared" si="23"/>
        <v>-2.3562215967592625E-2</v>
      </c>
      <c r="AW56">
        <v>53</v>
      </c>
      <c r="AX56">
        <f>IF(Z56&gt;0, (R56*SUMPRODUCT(K56:$K$98, X56:$X$98)-K56*$AZ$3)/Z56, 0)</f>
        <v>-4344571.9513031263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250000</v>
      </c>
      <c r="S57">
        <f t="shared" si="1"/>
        <v>-20042390.202989232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-22.344933274864317</v>
      </c>
      <c r="AC57">
        <f t="shared" si="2"/>
        <v>-19.961995716560352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-1.0239408643132244</v>
      </c>
      <c r="AI57">
        <f t="shared" si="25"/>
        <v>-1.0239906637520997</v>
      </c>
      <c r="AJ57">
        <f t="shared" si="7"/>
        <v>-2.3829375583039649</v>
      </c>
      <c r="AK57">
        <f t="shared" si="22"/>
        <v>-1.5641453292405023</v>
      </c>
      <c r="AL57">
        <f t="shared" si="26"/>
        <v>-4.9710735512965671</v>
      </c>
      <c r="AN57">
        <f t="shared" si="27"/>
        <v>0</v>
      </c>
      <c r="AO57">
        <f t="shared" si="27"/>
        <v>0</v>
      </c>
      <c r="AP57">
        <f t="shared" si="27"/>
        <v>-1.0950935603036522E-7</v>
      </c>
      <c r="AQ57">
        <f t="shared" si="27"/>
        <v>-2.251653978370554E-3</v>
      </c>
      <c r="AR57">
        <f t="shared" si="27"/>
        <v>-2.2517634877265843E-3</v>
      </c>
      <c r="AS57">
        <f t="shared" si="27"/>
        <v>-5.2400983497836156E-3</v>
      </c>
      <c r="AT57">
        <f t="shared" si="27"/>
        <v>-3.4395678266989651E-3</v>
      </c>
      <c r="AU57">
        <f t="shared" si="23"/>
        <v>-1.0931429664209166E-2</v>
      </c>
      <c r="AW57">
        <v>54</v>
      </c>
      <c r="AX57">
        <f>IF(Z57&gt;0, (R57*SUMPRODUCT(K57:$K$98, X57:$X$98)-K57*$AZ$3)/Z57, 0)</f>
        <v>-20042390.202989232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250000</v>
      </c>
      <c r="S58">
        <f t="shared" si="1"/>
        <v>-93669544.650170103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-19.961995716560352</v>
      </c>
      <c r="AC58">
        <f t="shared" si="2"/>
        <v>-17.825170405645448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-0.1989326066056851</v>
      </c>
      <c r="AI58">
        <f t="shared" si="25"/>
        <v>-0.19894212152885046</v>
      </c>
      <c r="AJ58">
        <f t="shared" si="7"/>
        <v>-2.1368253109149045</v>
      </c>
      <c r="AK58">
        <f t="shared" si="22"/>
        <v>-1.3973397001592247</v>
      </c>
      <c r="AL58">
        <f t="shared" si="26"/>
        <v>-3.7331071326029797</v>
      </c>
      <c r="AN58">
        <f t="shared" si="27"/>
        <v>0</v>
      </c>
      <c r="AO58">
        <f t="shared" si="27"/>
        <v>0</v>
      </c>
      <c r="AP58">
        <f t="shared" si="27"/>
        <v>-1.8681598701069089E-8</v>
      </c>
      <c r="AQ58">
        <f t="shared" si="27"/>
        <v>-3.9058424966457214E-4</v>
      </c>
      <c r="AR58">
        <f t="shared" si="27"/>
        <v>-3.9060293126327319E-4</v>
      </c>
      <c r="AS58">
        <f t="shared" si="27"/>
        <v>-4.1954424916488906E-3</v>
      </c>
      <c r="AT58">
        <f t="shared" si="27"/>
        <v>-2.7435365555483135E-3</v>
      </c>
      <c r="AU58">
        <f t="shared" si="23"/>
        <v>-7.3295819784604775E-3</v>
      </c>
      <c r="AW58">
        <v>55</v>
      </c>
      <c r="AX58">
        <f>IF(Z58&gt;0, (R58*SUMPRODUCT(K58:$K$98, X58:$X$98)-K58*$AZ$3)/Z58, 0)</f>
        <v>-93669544.650170103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250000</v>
      </c>
      <c r="S59">
        <f t="shared" si="1"/>
        <v>-444387444.6551612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-17.825170405645448</v>
      </c>
      <c r="AC59">
        <f t="shared" si="2"/>
        <v>-15.915670842668975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-3.8145156510150179E-2</v>
      </c>
      <c r="AI59">
        <f t="shared" si="25"/>
        <v>-3.8146947252781872E-2</v>
      </c>
      <c r="AJ59">
        <f t="shared" si="7"/>
        <v>-1.9094995629764728</v>
      </c>
      <c r="AK59">
        <f t="shared" si="22"/>
        <v>-1.2477619283951815</v>
      </c>
      <c r="AL59">
        <f t="shared" si="26"/>
        <v>-3.1954084386244359</v>
      </c>
      <c r="AN59">
        <f t="shared" si="27"/>
        <v>0</v>
      </c>
      <c r="AO59">
        <f t="shared" si="27"/>
        <v>0</v>
      </c>
      <c r="AP59">
        <f t="shared" si="27"/>
        <v>-3.1392355461690609E-9</v>
      </c>
      <c r="AQ59">
        <f t="shared" si="27"/>
        <v>-6.6869816528343962E-5</v>
      </c>
      <c r="AR59">
        <f t="shared" si="27"/>
        <v>-6.687295576389013E-5</v>
      </c>
      <c r="AS59">
        <f t="shared" si="27"/>
        <v>-3.3474206719590416E-3</v>
      </c>
      <c r="AT59">
        <f t="shared" si="27"/>
        <v>-2.1873710545829389E-3</v>
      </c>
      <c r="AU59">
        <f t="shared" si="23"/>
        <v>-5.6016646823058699E-3</v>
      </c>
      <c r="AW59">
        <v>56</v>
      </c>
      <c r="AX59">
        <f>IF(Z59&gt;0, (R59*SUMPRODUCT(K59:$K$98, X59:$X$98)-K59*$AZ$3)/Z59, 0)</f>
        <v>-444387444.6551612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250000</v>
      </c>
      <c r="S60">
        <f t="shared" si="1"/>
        <v>-2140549563.4780231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-15.915670842668975</v>
      </c>
      <c r="AC60">
        <f t="shared" si="2"/>
        <v>-14.210478652462166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-7.2044995943780872E-3</v>
      </c>
      <c r="AI60">
        <f t="shared" si="25"/>
        <v>-7.2048315296645883E-3</v>
      </c>
      <c r="AJ60">
        <f t="shared" si="7"/>
        <v>-1.7051921902068088</v>
      </c>
      <c r="AK60">
        <f t="shared" si="22"/>
        <v>-1.1140969589868284</v>
      </c>
      <c r="AL60">
        <f t="shared" si="26"/>
        <v>-2.8264939807233018</v>
      </c>
      <c r="AN60">
        <f t="shared" si="27"/>
        <v>0</v>
      </c>
      <c r="AO60">
        <f t="shared" si="27"/>
        <v>0</v>
      </c>
      <c r="AP60">
        <f t="shared" si="27"/>
        <v>-5.1954854210540879E-10</v>
      </c>
      <c r="AQ60">
        <f t="shared" si="27"/>
        <v>-1.1276557247988001E-5</v>
      </c>
      <c r="AR60">
        <f t="shared" si="27"/>
        <v>-1.1277076796530107E-5</v>
      </c>
      <c r="AS60">
        <f t="shared" si="27"/>
        <v>-2.6689844450395865E-3</v>
      </c>
      <c r="AT60">
        <f t="shared" si="27"/>
        <v>-1.7437960781658979E-3</v>
      </c>
      <c r="AU60">
        <f t="shared" si="23"/>
        <v>-4.4240576000020146E-3</v>
      </c>
      <c r="AW60">
        <v>57</v>
      </c>
      <c r="AX60">
        <f>IF(Z60&gt;0, (R60*SUMPRODUCT(K60:$K$98, X60:$X$98)-K60*$AZ$3)/Z60, 0)</f>
        <v>-2140549563.4780231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250000</v>
      </c>
      <c r="S61">
        <f t="shared" si="1"/>
        <v>-10484269805.016968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-14.210478652462166</v>
      </c>
      <c r="AC61">
        <f t="shared" si="2"/>
        <v>-12.687937196855723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-1.3405326755715197E-3</v>
      </c>
      <c r="AI61">
        <f t="shared" si="25"/>
        <v>-1.3405931849700416E-3</v>
      </c>
      <c r="AJ61">
        <f t="shared" si="7"/>
        <v>-1.5225414556064436</v>
      </c>
      <c r="AK61">
        <f t="shared" si="22"/>
        <v>-0.99473350567235175</v>
      </c>
      <c r="AL61">
        <f t="shared" si="26"/>
        <v>-2.5186155544637656</v>
      </c>
      <c r="AN61">
        <f t="shared" si="27"/>
        <v>0</v>
      </c>
      <c r="AO61">
        <f t="shared" si="27"/>
        <v>0</v>
      </c>
      <c r="AP61">
        <f t="shared" si="27"/>
        <v>-8.4562442978326367E-11</v>
      </c>
      <c r="AQ61">
        <f t="shared" si="27"/>
        <v>-1.8734067881635229E-6</v>
      </c>
      <c r="AR61">
        <f t="shared" si="27"/>
        <v>-1.8734913506065013E-6</v>
      </c>
      <c r="AS61">
        <f t="shared" si="27"/>
        <v>-2.1277657383304157E-3</v>
      </c>
      <c r="AT61">
        <f t="shared" si="27"/>
        <v>-1.3901492562617202E-3</v>
      </c>
      <c r="AU61">
        <f t="shared" si="23"/>
        <v>-3.5197884859427429E-3</v>
      </c>
      <c r="AW61">
        <v>58</v>
      </c>
      <c r="AX61">
        <f>IF(Z61&gt;0, (R61*SUMPRODUCT(K61:$K$98, X61:$X$98)-K61*$AZ$3)/Z61, 0)</f>
        <v>-10484269805.016968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250000</v>
      </c>
      <c r="S62">
        <f t="shared" si="1"/>
        <v>-52273370171.768707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-12.687937196855723</v>
      </c>
      <c r="AC62">
        <f t="shared" si="2"/>
        <v>-11.328516987973497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-2.4534232517442939E-4</v>
      </c>
      <c r="AI62">
        <f t="shared" si="25"/>
        <v>-2.4535316101393116E-4</v>
      </c>
      <c r="AJ62">
        <f t="shared" si="7"/>
        <v>-1.3594202088822254</v>
      </c>
      <c r="AK62">
        <f t="shared" si="22"/>
        <v>-0.88815560377990066</v>
      </c>
      <c r="AL62">
        <f t="shared" si="26"/>
        <v>-2.2478211658231402</v>
      </c>
      <c r="AN62">
        <f t="shared" si="27"/>
        <v>0</v>
      </c>
      <c r="AO62">
        <f t="shared" si="27"/>
        <v>0</v>
      </c>
      <c r="AP62">
        <f t="shared" si="27"/>
        <v>-1.3520701541166684E-11</v>
      </c>
      <c r="AQ62">
        <f t="shared" si="27"/>
        <v>-3.0613228938587686E-7</v>
      </c>
      <c r="AR62">
        <f t="shared" si="27"/>
        <v>-3.06145810087418E-7</v>
      </c>
      <c r="AS62">
        <f t="shared" si="27"/>
        <v>-1.6962520449199559E-3</v>
      </c>
      <c r="AT62">
        <f t="shared" si="27"/>
        <v>-1.1082193344451705E-3</v>
      </c>
      <c r="AU62">
        <f t="shared" si="23"/>
        <v>-2.8047775251752141E-3</v>
      </c>
      <c r="AW62">
        <v>59</v>
      </c>
      <c r="AX62">
        <f>IF(Z62&gt;0, (R62*SUMPRODUCT(K62:$K$98, X62:$X$98)-K62*$AZ$3)/Z62, 0)</f>
        <v>-52273370171.768707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250000</v>
      </c>
      <c r="S63">
        <f t="shared" si="1"/>
        <v>-265556189997.59033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-11.328516987973497</v>
      </c>
      <c r="AC63">
        <f t="shared" si="2"/>
        <v>-10.114747577776312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-4.4115176379745309E-5</v>
      </c>
      <c r="AI63">
        <f t="shared" si="25"/>
        <v>-4.4117080825576129E-5</v>
      </c>
      <c r="AJ63">
        <f t="shared" si="7"/>
        <v>-1.2137694101971856</v>
      </c>
      <c r="AK63">
        <f t="shared" si="22"/>
        <v>-0.79299618915814485</v>
      </c>
      <c r="AL63">
        <f t="shared" si="26"/>
        <v>-2.0068097164361562</v>
      </c>
      <c r="AN63">
        <f t="shared" si="27"/>
        <v>0</v>
      </c>
      <c r="AO63">
        <f t="shared" si="27"/>
        <v>0</v>
      </c>
      <c r="AP63">
        <f t="shared" si="27"/>
        <v>-2.1217160618084234E-12</v>
      </c>
      <c r="AQ63">
        <f t="shared" si="27"/>
        <v>-4.9148091680935633E-8</v>
      </c>
      <c r="AR63">
        <f t="shared" si="27"/>
        <v>-4.9150213396997439E-8</v>
      </c>
      <c r="AS63">
        <f t="shared" si="27"/>
        <v>-1.3522432674501494E-3</v>
      </c>
      <c r="AT63">
        <f t="shared" si="27"/>
        <v>-8.8346579580426217E-4</v>
      </c>
      <c r="AU63">
        <f t="shared" si="23"/>
        <v>-2.2357582134678086E-3</v>
      </c>
      <c r="AW63">
        <v>60</v>
      </c>
      <c r="AX63">
        <f>IF(Z63&gt;0, (R63*SUMPRODUCT(K63:$K$98, X63:$X$98)-K63*$AZ$3)/Z63, 0)</f>
        <v>-265556189997.59033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250000</v>
      </c>
      <c r="S64">
        <f t="shared" si="1"/>
        <v>-1376995162169.2288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-10.114747577776312</v>
      </c>
      <c r="AC64">
        <f t="shared" si="2"/>
        <v>-9.031024665915945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-7.7873815185337521E-6</v>
      </c>
      <c r="AI64">
        <f t="shared" si="25"/>
        <v>-7.7877094436025551E-6</v>
      </c>
      <c r="AJ64">
        <f t="shared" si="7"/>
        <v>-1.0837229118603666</v>
      </c>
      <c r="AK64">
        <f t="shared" si="22"/>
        <v>-0.70803233044434188</v>
      </c>
      <c r="AL64">
        <f t="shared" si="26"/>
        <v>-1.791763030014152</v>
      </c>
      <c r="AN64">
        <f t="shared" si="27"/>
        <v>0</v>
      </c>
      <c r="AO64">
        <f t="shared" si="27"/>
        <v>0</v>
      </c>
      <c r="AP64">
        <f t="shared" si="27"/>
        <v>-3.2619344950740094E-13</v>
      </c>
      <c r="AQ64">
        <f t="shared" si="27"/>
        <v>-7.7462599899198684E-9</v>
      </c>
      <c r="AR64">
        <f t="shared" si="27"/>
        <v>-7.7465861833693752E-9</v>
      </c>
      <c r="AS64">
        <f t="shared" si="27"/>
        <v>-1.0780002767713413E-3</v>
      </c>
      <c r="AT64">
        <f t="shared" si="27"/>
        <v>-7.0429354203817112E-4</v>
      </c>
      <c r="AU64">
        <f t="shared" si="23"/>
        <v>-1.7823015653956958E-3</v>
      </c>
      <c r="AW64">
        <v>61</v>
      </c>
      <c r="AX64">
        <f>IF(Z64&gt;0, (R64*SUMPRODUCT(K64:$K$98, X64:$X$98)-K64*$AZ$3)/Z64, 0)</f>
        <v>-1376995162169.2288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250000</v>
      </c>
      <c r="S65">
        <f t="shared" si="1"/>
        <v>-7295509466548.1787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-9.031024665915945</v>
      </c>
      <c r="AC65">
        <f t="shared" si="2"/>
        <v>-8.0634148870475055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-1.3469147727052538E-6</v>
      </c>
      <c r="AI65">
        <f t="shared" si="25"/>
        <v>-1.3469700355688277E-6</v>
      </c>
      <c r="AJ65">
        <f t="shared" si="7"/>
        <v>-0.96760977886843946</v>
      </c>
      <c r="AK65">
        <f t="shared" si="22"/>
        <v>-0.63217172661411625</v>
      </c>
      <c r="AL65">
        <f t="shared" si="26"/>
        <v>-1.5997828524525914</v>
      </c>
      <c r="AN65">
        <f t="shared" si="27"/>
        <v>0</v>
      </c>
      <c r="AO65">
        <f t="shared" si="27"/>
        <v>0</v>
      </c>
      <c r="AP65">
        <f t="shared" si="27"/>
        <v>-4.9081291226955653E-14</v>
      </c>
      <c r="AQ65">
        <f t="shared" si="27"/>
        <v>-1.1962520930273951E-9</v>
      </c>
      <c r="AR65">
        <f t="shared" si="27"/>
        <v>-1.1963011743186222E-9</v>
      </c>
      <c r="AS65">
        <f t="shared" si="27"/>
        <v>-8.5937525273430441E-4</v>
      </c>
      <c r="AT65">
        <f t="shared" si="27"/>
        <v>-5.6145850237872968E-4</v>
      </c>
      <c r="AU65">
        <f t="shared" si="23"/>
        <v>-1.4208349514142086E-3</v>
      </c>
      <c r="AW65">
        <v>62</v>
      </c>
      <c r="AX65">
        <f>IF(Z65&gt;0, (R65*SUMPRODUCT(K65:$K$98, X65:$X$98)-K65*$AZ$3)/Z65, 0)</f>
        <v>-7295509466548.1787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250000</v>
      </c>
      <c r="S66">
        <f t="shared" si="1"/>
        <v>-39564294364521.586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-8.0634148870475055</v>
      </c>
      <c r="AC66">
        <f t="shared" si="2"/>
        <v>-7.1994775787663521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-2.280589089095123E-7</v>
      </c>
      <c r="AI66">
        <f t="shared" si="25"/>
        <v>-2.2806800736266862E-7</v>
      </c>
      <c r="AJ66">
        <f t="shared" si="7"/>
        <v>-0.86393730828115345</v>
      </c>
      <c r="AK66">
        <f t="shared" si="22"/>
        <v>-0.5644390420933254</v>
      </c>
      <c r="AL66">
        <f t="shared" si="26"/>
        <v>-1.4283765784424862</v>
      </c>
      <c r="AN66">
        <f t="shared" si="27"/>
        <v>0</v>
      </c>
      <c r="AO66">
        <f t="shared" si="27"/>
        <v>0</v>
      </c>
      <c r="AP66">
        <f t="shared" si="27"/>
        <v>-7.2149302216685755E-15</v>
      </c>
      <c r="AQ66">
        <f t="shared" si="27"/>
        <v>-1.8084712708222005E-10</v>
      </c>
      <c r="AR66">
        <f t="shared" si="27"/>
        <v>-1.8085434201244171E-10</v>
      </c>
      <c r="AS66">
        <f t="shared" si="27"/>
        <v>-6.8508869453455545E-4</v>
      </c>
      <c r="AT66">
        <f t="shared" si="27"/>
        <v>-4.475912809708288E-4</v>
      </c>
      <c r="AU66">
        <f t="shared" si="23"/>
        <v>-1.1326801563597262E-3</v>
      </c>
      <c r="AW66">
        <v>63</v>
      </c>
      <c r="AX66">
        <f>IF(Z66&gt;0, (R66*SUMPRODUCT(K66:$K$98, X66:$X$98)-K66*$AZ$3)/Z66, 0)</f>
        <v>-39564294364521.586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-220055829579011.56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-7.1994775787663521</v>
      </c>
      <c r="AC67">
        <f t="shared" ref="AC67:AC89" si="30">S67*Z67</f>
        <v>-6.4281049811995148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-3.7734531612823069E-8</v>
      </c>
      <c r="AI67">
        <f t="shared" ref="AI67:AI89" si="34">SUM(AE67:AH67)</f>
        <v>-3.7735992175125258E-8</v>
      </c>
      <c r="AJ67">
        <f t="shared" ref="AJ67:AJ89" si="35">AB67-AC67</f>
        <v>-0.77137259756683729</v>
      </c>
      <c r="AK67">
        <f t="shared" si="22"/>
        <v>-0.50396343051364467</v>
      </c>
      <c r="AL67">
        <f t="shared" si="26"/>
        <v>-1.2753360658164743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-2.671686602896189E-11</v>
      </c>
      <c r="AR67">
        <f t="shared" si="36"/>
        <v>-2.6717900138719897E-11</v>
      </c>
      <c r="AS67">
        <f t="shared" si="36"/>
        <v>-5.4614851349055107E-4</v>
      </c>
      <c r="AT67">
        <f t="shared" si="36"/>
        <v>-3.5681702888697316E-4</v>
      </c>
      <c r="AU67">
        <f t="shared" si="23"/>
        <v>-9.0296556909542447E-4</v>
      </c>
      <c r="AW67">
        <v>64</v>
      </c>
      <c r="AX67">
        <f>IF(Z67&gt;0, (R67*SUMPRODUCT(K67:$K$98, X67:$X$98)-K67*$AZ$3)/Z67, 0)</f>
        <v>-220055829579011.56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250000</v>
      </c>
      <c r="S68">
        <f t="shared" si="29"/>
        <v>-1256723147264927.3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-6.4281049811995148</v>
      </c>
      <c r="AC68">
        <f t="shared" si="30"/>
        <v>-5.7393794475229418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-6.0880483486176829E-9</v>
      </c>
      <c r="AI68">
        <f t="shared" si="34"/>
        <v>-6.0882766956271264E-9</v>
      </c>
      <c r="AJ68">
        <f t="shared" si="35"/>
        <v>-0.68872553367657297</v>
      </c>
      <c r="AK68">
        <f t="shared" si="22"/>
        <v>-0.4499673486839661</v>
      </c>
      <c r="AL68">
        <f t="shared" si="26"/>
        <v>-1.1386928884488157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-3.8486340617086663E-12</v>
      </c>
      <c r="AR68">
        <f t="shared" si="36"/>
        <v>-3.8487784140574175E-12</v>
      </c>
      <c r="AS68">
        <f t="shared" si="36"/>
        <v>-4.3538625127344455E-4</v>
      </c>
      <c r="AT68">
        <f t="shared" si="36"/>
        <v>-2.84452350841638E-4</v>
      </c>
      <c r="AU68">
        <f t="shared" si="23"/>
        <v>-7.1983860596386089E-4</v>
      </c>
      <c r="AW68">
        <v>65</v>
      </c>
      <c r="AX68">
        <f>IF(Z68&gt;0, (R68*SUMPRODUCT(K68:$K$98, X68:$X$98)-K68*$AZ$3)/Z68, 0)</f>
        <v>-1256723147264927.3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250000</v>
      </c>
      <c r="S69">
        <f t="shared" si="29"/>
        <v>-7383697602116206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-5.7393794475229418</v>
      </c>
      <c r="AC69">
        <f t="shared" si="30"/>
        <v>-5.1244459352917096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-9.5681228619570826E-10</v>
      </c>
      <c r="AI69">
        <f t="shared" si="34"/>
        <v>-9.5684698727781797E-10</v>
      </c>
      <c r="AJ69">
        <f t="shared" si="35"/>
        <v>-0.61493351223123227</v>
      </c>
      <c r="AK69">
        <f t="shared" si="22"/>
        <v>-0.40175656132660598</v>
      </c>
      <c r="AL69">
        <f t="shared" si="26"/>
        <v>-1.0166900745146852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-5.400540746348207E-13</v>
      </c>
      <c r="AR69">
        <f t="shared" si="36"/>
        <v>-5.4007366098530753E-13</v>
      </c>
      <c r="AS69">
        <f t="shared" si="36"/>
        <v>-3.470872538963724E-4</v>
      </c>
      <c r="AT69">
        <f t="shared" si="36"/>
        <v>-2.2676367254687222E-4</v>
      </c>
      <c r="AU69">
        <f t="shared" si="23"/>
        <v>-5.7385092698331822E-4</v>
      </c>
      <c r="AW69">
        <v>66</v>
      </c>
      <c r="AX69">
        <f>IF(Z69&gt;0, (R69*SUMPRODUCT(K69:$K$98, X69:$X$98)-K69*$AZ$3)/Z69, 0)</f>
        <v>-7383697602116206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250000</v>
      </c>
      <c r="S70">
        <f t="shared" si="29"/>
        <v>-4.46768762630228E+16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-5.1244459352917096</v>
      </c>
      <c r="AC70">
        <f t="shared" si="30"/>
        <v>-4.5753981565109276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-1.4616763676353315E-10</v>
      </c>
      <c r="AI70">
        <f t="shared" si="34"/>
        <v>-1.4617275730746909E-10</v>
      </c>
      <c r="AJ70">
        <f t="shared" si="35"/>
        <v>-0.54904777878078193</v>
      </c>
      <c r="AK70">
        <f t="shared" si="22"/>
        <v>-0.35871121547041968</v>
      </c>
      <c r="AL70">
        <f t="shared" si="26"/>
        <v>-0.90775899439737429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-7.3662033960470103E-14</v>
      </c>
      <c r="AR70">
        <f t="shared" si="36"/>
        <v>-7.3664614488483386E-14</v>
      </c>
      <c r="AS70">
        <f t="shared" si="36"/>
        <v>-2.7669583378364405E-4</v>
      </c>
      <c r="AT70">
        <f t="shared" si="36"/>
        <v>-1.8077461140546976E-4</v>
      </c>
      <c r="AU70">
        <f t="shared" si="23"/>
        <v>-4.5747044526277839E-4</v>
      </c>
      <c r="AW70">
        <v>67</v>
      </c>
      <c r="AX70">
        <f>IF(Z70&gt;0, (R70*SUMPRODUCT(K70:$K$98, X70:$X$98)-K70*$AZ$3)/Z70, 0)</f>
        <v>-4.46768762630228E+16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250000</v>
      </c>
      <c r="S71">
        <f t="shared" si="29"/>
        <v>-2.785061314914729E+17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-4.5753981565109276</v>
      </c>
      <c r="AC71">
        <f t="shared" si="30"/>
        <v>-4.08517692545625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-2.1679648508362434E-11</v>
      </c>
      <c r="AI71">
        <f t="shared" si="34"/>
        <v>-2.1680381917157345E-11</v>
      </c>
      <c r="AJ71">
        <f t="shared" si="35"/>
        <v>-0.49022123105467763</v>
      </c>
      <c r="AK71">
        <f t="shared" si="22"/>
        <v>-0.32027787095576499</v>
      </c>
      <c r="AL71">
        <f t="shared" si="26"/>
        <v>-0.81049910203212305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-9.754987003977709E-15</v>
      </c>
      <c r="AR71">
        <f t="shared" si="36"/>
        <v>-9.755317009017237E-15</v>
      </c>
      <c r="AS71">
        <f t="shared" si="36"/>
        <v>-2.2058022463637944E-4</v>
      </c>
      <c r="AT71">
        <f t="shared" si="36"/>
        <v>-1.4411241342912024E-4</v>
      </c>
      <c r="AU71">
        <f t="shared" si="23"/>
        <v>-3.6469263807525502E-4</v>
      </c>
      <c r="AW71">
        <v>68</v>
      </c>
      <c r="AX71">
        <f>IF(Z71&gt;0, (R71*SUMPRODUCT(K71:$K$98, X71:$X$98)-K71*$AZ$3)/Z71, 0)</f>
        <v>-2.785061314914729E+17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250000</v>
      </c>
      <c r="S72">
        <f t="shared" si="29"/>
        <v>-1.791643081645612E+18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-4.08517692545625</v>
      </c>
      <c r="AC72">
        <f t="shared" si="30"/>
        <v>-3.6474793977288034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-3.1214162214006622E-12</v>
      </c>
      <c r="AI72">
        <f t="shared" si="34"/>
        <v>-3.121518012863345E-12</v>
      </c>
      <c r="AJ72">
        <f t="shared" si="35"/>
        <v>-0.43769752772744663</v>
      </c>
      <c r="AK72">
        <f t="shared" ref="AK72:AK89" si="49">G72*SUM(AB72:AB72, AE72:AF72)</f>
        <v>-0.28596238478193753</v>
      </c>
      <c r="AL72">
        <f t="shared" si="26"/>
        <v>-0.72365991251250561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-1.2540305560083682E-15</v>
      </c>
      <c r="AR72">
        <f t="shared" si="36"/>
        <v>-1.2540714507803215E-15</v>
      </c>
      <c r="AS72">
        <f t="shared" si="36"/>
        <v>-1.7584520458897287E-4</v>
      </c>
      <c r="AT72">
        <f t="shared" si="36"/>
        <v>-1.1488553366479791E-4</v>
      </c>
      <c r="AU72">
        <f t="shared" si="23"/>
        <v>-2.9073073825502482E-4</v>
      </c>
      <c r="AW72">
        <v>69</v>
      </c>
      <c r="AX72">
        <f>IF(Z72&gt;0, (R72*SUMPRODUCT(K72:$K$98, X72:$X$98)-K72*$AZ$3)/Z72, 0)</f>
        <v>-1.791643081645612E+18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250000</v>
      </c>
      <c r="S73">
        <f t="shared" si="29"/>
        <v>-1.191319049256772E+19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-3.6474793977288034</v>
      </c>
      <c r="AC73">
        <f t="shared" si="30"/>
        <v>-3.2566780336864323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-4.3552588769868128E-13</v>
      </c>
      <c r="AI73">
        <f t="shared" si="34"/>
        <v>-4.3553955606919765E-13</v>
      </c>
      <c r="AJ73">
        <f t="shared" si="35"/>
        <v>-0.39080136404237109</v>
      </c>
      <c r="AK73">
        <f t="shared" si="49"/>
        <v>-0.25532355784101624</v>
      </c>
      <c r="AL73">
        <f t="shared" si="26"/>
        <v>-0.64612492188382287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-1.5622566705524184E-16</v>
      </c>
      <c r="AR73">
        <f t="shared" si="36"/>
        <v>-1.5623056997918228E-16</v>
      </c>
      <c r="AS73">
        <f t="shared" si="36"/>
        <v>-1.4018272049503864E-4</v>
      </c>
      <c r="AT73">
        <f t="shared" si="36"/>
        <v>-9.1586044056758743E-5</v>
      </c>
      <c r="AU73">
        <f t="shared" si="23"/>
        <v>-2.3176876455195363E-4</v>
      </c>
      <c r="AW73">
        <v>70</v>
      </c>
      <c r="AX73">
        <f>IF(Z73&gt;0, (R73*SUMPRODUCT(K73:$K$98, X73:$X$98)-K73*$AZ$3)/Z73, 0)</f>
        <v>-1.191319049256772E+19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250000</v>
      </c>
      <c r="S74">
        <f t="shared" si="29"/>
        <v>-8.2000775292493087E+19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-3.2566780336864323</v>
      </c>
      <c r="AC74">
        <f t="shared" si="30"/>
        <v>-2.9077482443628857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-5.8793431761793954E-14</v>
      </c>
      <c r="AI74">
        <f t="shared" si="34"/>
        <v>-5.8795204762252783E-14</v>
      </c>
      <c r="AJ74">
        <f t="shared" si="35"/>
        <v>-0.34892978932354657</v>
      </c>
      <c r="AK74">
        <f t="shared" si="49"/>
        <v>-0.22796746235805029</v>
      </c>
      <c r="AL74">
        <f t="shared" si="26"/>
        <v>-0.57689725168165562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-1.8829951483618352E-17</v>
      </c>
      <c r="AR74">
        <f t="shared" si="36"/>
        <v>-1.8830519327876116E-17</v>
      </c>
      <c r="AS74">
        <f t="shared" si="36"/>
        <v>-1.1175280651709104E-4</v>
      </c>
      <c r="AT74">
        <f t="shared" si="36"/>
        <v>-7.3011833591166101E-5</v>
      </c>
      <c r="AU74">
        <f t="shared" si="23"/>
        <v>-1.8476464010827598E-4</v>
      </c>
      <c r="AW74">
        <v>71</v>
      </c>
      <c r="AX74">
        <f>IF(Z74&gt;0, (R74*SUMPRODUCT(K74:$K$98, X74:$X$98)-K74*$AZ$3)/Z74, 0)</f>
        <v>-8.2000775292493087E+19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250000</v>
      </c>
      <c r="S75">
        <f t="shared" si="29"/>
        <v>-5.8509591468053057E+20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-2.9077482443628857</v>
      </c>
      <c r="AC75">
        <f t="shared" si="30"/>
        <v>-2.596203789609719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-7.6670453505612515E-15</v>
      </c>
      <c r="AI75">
        <f t="shared" si="34"/>
        <v>-7.6672672119453832E-15</v>
      </c>
      <c r="AJ75">
        <f t="shared" si="35"/>
        <v>-0.31154445475316672</v>
      </c>
      <c r="AK75">
        <f t="shared" si="49"/>
        <v>-0.20354237710540202</v>
      </c>
      <c r="AL75">
        <f t="shared" si="26"/>
        <v>-0.5150868318585764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-2.1924535440621826E-18</v>
      </c>
      <c r="AR75">
        <f t="shared" si="36"/>
        <v>-2.1925169871169302E-18</v>
      </c>
      <c r="AS75">
        <f t="shared" si="36"/>
        <v>-8.9088653154568786E-5</v>
      </c>
      <c r="AT75">
        <f t="shared" si="36"/>
        <v>-5.8204586727651544E-5</v>
      </c>
      <c r="AU75">
        <f t="shared" si="23"/>
        <v>-1.4729323988222251E-4</v>
      </c>
      <c r="AW75">
        <v>72</v>
      </c>
      <c r="AX75">
        <f>IF(Z75&gt;0, (R75*SUMPRODUCT(K75:$K$98, X75:$X$98)-K75*$AZ$3)/Z75, 0)</f>
        <v>-5.8509591468053057E+20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250000</v>
      </c>
      <c r="S76">
        <f t="shared" si="29"/>
        <v>-4.3343687860824813E+21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-2.596203789609719</v>
      </c>
      <c r="AC76">
        <f t="shared" si="30"/>
        <v>-2.3180390978658205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-9.6451277452932009E-16</v>
      </c>
      <c r="AI76">
        <f t="shared" si="34"/>
        <v>-9.6453951474470408E-16</v>
      </c>
      <c r="AJ76">
        <f t="shared" si="35"/>
        <v>-0.27816469174389846</v>
      </c>
      <c r="AK76">
        <f t="shared" si="49"/>
        <v>-0.18173426527268036</v>
      </c>
      <c r="AL76">
        <f t="shared" si="26"/>
        <v>-0.45989895701657979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-2.4625912336053679E-19</v>
      </c>
      <c r="AR76">
        <f t="shared" si="36"/>
        <v>-2.4626595066461489E-19</v>
      </c>
      <c r="AS76">
        <f t="shared" si="36"/>
        <v>-7.1020928854088542E-5</v>
      </c>
      <c r="AT76">
        <f t="shared" si="36"/>
        <v>-4.640034018467118E-5</v>
      </c>
      <c r="AU76">
        <f t="shared" si="23"/>
        <v>-1.1742126903875997E-4</v>
      </c>
      <c r="AW76">
        <v>73</v>
      </c>
      <c r="AX76">
        <f>IF(Z76&gt;0, (R76*SUMPRODUCT(K76:$K$98, X76:$X$98)-K76*$AZ$3)/Z76, 0)</f>
        <v>-4.3343687860824813E+21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250000</v>
      </c>
      <c r="S77">
        <f t="shared" si="29"/>
        <v>-3.3394269227993782E+22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-2.3180390978658205</v>
      </c>
      <c r="AC77">
        <f t="shared" si="30"/>
        <v>-2.0696777659516252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-1.1686980760109171E-16</v>
      </c>
      <c r="AI77">
        <f t="shared" si="34"/>
        <v>-1.168729064528016E-16</v>
      </c>
      <c r="AJ77">
        <f t="shared" si="35"/>
        <v>-0.24836133191419529</v>
      </c>
      <c r="AK77">
        <f t="shared" si="49"/>
        <v>-0.16226273685060746</v>
      </c>
      <c r="AL77">
        <f t="shared" si="26"/>
        <v>-0.41062406876480284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-2.6642112110145955E-20</v>
      </c>
      <c r="AR77">
        <f t="shared" si="36"/>
        <v>-2.6642818536864389E-20</v>
      </c>
      <c r="AS77">
        <f t="shared" si="36"/>
        <v>-5.6617449660466038E-5</v>
      </c>
      <c r="AT77">
        <f t="shared" si="36"/>
        <v>-3.6990067111504454E-5</v>
      </c>
      <c r="AU77">
        <f t="shared" si="23"/>
        <v>-9.3607516771970512E-5</v>
      </c>
      <c r="AW77">
        <v>74</v>
      </c>
      <c r="AX77">
        <f>IF(Z77&gt;0, (R77*SUMPRODUCT(K77:$K$98, X77:$X$98)-K77*$AZ$3)/Z77, 0)</f>
        <v>-3.3394269227993782E+22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250000</v>
      </c>
      <c r="S78">
        <f t="shared" si="29"/>
        <v>-2.6803225356079307E+23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-2.0696777659516252</v>
      </c>
      <c r="AC78">
        <f t="shared" si="30"/>
        <v>-1.8479265767425226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-1.3615711293052012E-17</v>
      </c>
      <c r="AI78">
        <f t="shared" si="34"/>
        <v>-1.3616056013986189E-17</v>
      </c>
      <c r="AJ78">
        <f t="shared" si="35"/>
        <v>-0.22175118920910264</v>
      </c>
      <c r="AK78">
        <f t="shared" si="49"/>
        <v>-0.14487744361661378</v>
      </c>
      <c r="AL78">
        <f t="shared" si="26"/>
        <v>-0.36662863282571645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-2.7713324933257632E-21</v>
      </c>
      <c r="AR78">
        <f t="shared" si="36"/>
        <v>-2.7714026575871414E-21</v>
      </c>
      <c r="AS78">
        <f t="shared" si="36"/>
        <v>-4.5135084231876561E-5</v>
      </c>
      <c r="AT78">
        <f t="shared" si="36"/>
        <v>-2.9488255031492699E-5</v>
      </c>
      <c r="AU78">
        <f t="shared" si="23"/>
        <v>-7.4623339263369263E-5</v>
      </c>
      <c r="AW78">
        <v>75</v>
      </c>
      <c r="AX78">
        <f>IF(Z78&gt;0, (R78*SUMPRODUCT(K78:$K$98, X78:$X$98)-K78*$AZ$3)/Z78, 0)</f>
        <v>-2.6803225356079307E+23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250000</v>
      </c>
      <c r="S79">
        <f t="shared" si="29"/>
        <v>-2.2446338388773E+24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-1.8479265767425226</v>
      </c>
      <c r="AC79">
        <f t="shared" si="30"/>
        <v>-1.6499344435201093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-1.5226043042535302E-18</v>
      </c>
      <c r="AI79">
        <f t="shared" si="34"/>
        <v>-1.5226410571175152E-18</v>
      </c>
      <c r="AJ79">
        <f t="shared" si="35"/>
        <v>-0.19799213322241327</v>
      </c>
      <c r="AK79">
        <f t="shared" si="49"/>
        <v>-0.1293548603719766</v>
      </c>
      <c r="AL79">
        <f t="shared" si="26"/>
        <v>-0.3273469935943899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-2.7670520605858079E-22</v>
      </c>
      <c r="AR79">
        <f t="shared" si="36"/>
        <v>-2.7671188521269442E-22</v>
      </c>
      <c r="AS79">
        <f t="shared" si="36"/>
        <v>-3.5981412812401633E-5</v>
      </c>
      <c r="AT79">
        <f t="shared" si="36"/>
        <v>-2.3507856370769054E-5</v>
      </c>
      <c r="AU79">
        <f t="shared" si="23"/>
        <v>-5.9489269183170694E-5</v>
      </c>
      <c r="AW79">
        <v>76</v>
      </c>
      <c r="AX79">
        <f>IF(Z79&gt;0, (R79*SUMPRODUCT(K79:$K$98, X79:$X$98)-K79*$AZ$3)/Z79, 0)</f>
        <v>-2.2446338388773E+24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250000</v>
      </c>
      <c r="S80">
        <f t="shared" si="29"/>
        <v>-1.979464714104434E+25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-1.6499344435201093</v>
      </c>
      <c r="AC80">
        <f t="shared" si="30"/>
        <v>-1.4731557531429544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-1.6332119537121289E-19</v>
      </c>
      <c r="AI80">
        <f t="shared" si="34"/>
        <v>-1.6332491646748363E-19</v>
      </c>
      <c r="AJ80">
        <f t="shared" si="35"/>
        <v>-0.17677869037715488</v>
      </c>
      <c r="AK80">
        <f t="shared" si="49"/>
        <v>-0.11549541104640766</v>
      </c>
      <c r="AL80">
        <f t="shared" si="26"/>
        <v>-0.29227410142356253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-2.6500544924361913E-23</v>
      </c>
      <c r="AR80">
        <f t="shared" si="36"/>
        <v>-2.6501148710531038E-23</v>
      </c>
      <c r="AS80">
        <f t="shared" si="36"/>
        <v>-2.8684161999682449E-5</v>
      </c>
      <c r="AT80">
        <f t="shared" si="36"/>
        <v>-1.8740319173125836E-5</v>
      </c>
      <c r="AU80">
        <f t="shared" si="23"/>
        <v>-4.7424481172808282E-5</v>
      </c>
      <c r="AW80">
        <v>77</v>
      </c>
      <c r="AX80">
        <f>IF(Z80&gt;0, (R80*SUMPRODUCT(K80:$K$98, X80:$X$98)-K80*$AZ$3)/Z80, 0)</f>
        <v>-1.979464714104434E+25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250000</v>
      </c>
      <c r="S81">
        <f t="shared" si="29"/>
        <v>-1.8428292646166767E+26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-1.4731557531429544</v>
      </c>
      <c r="AC81">
        <f t="shared" si="30"/>
        <v>-1.315317636734781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-1.6635053915429383E-20</v>
      </c>
      <c r="AI81">
        <f t="shared" si="34"/>
        <v>-1.6635410789954328E-20</v>
      </c>
      <c r="AJ81">
        <f t="shared" si="35"/>
        <v>-0.15783811640817347</v>
      </c>
      <c r="AK81">
        <f t="shared" si="49"/>
        <v>-0.10312090272000682</v>
      </c>
      <c r="AL81">
        <f t="shared" si="26"/>
        <v>-0.26095901912818031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-2.410007779690974E-24</v>
      </c>
      <c r="AR81">
        <f t="shared" si="36"/>
        <v>-2.4100594819809614E-24</v>
      </c>
      <c r="AS81">
        <f t="shared" si="36"/>
        <v>-2.2866838328828405E-5</v>
      </c>
      <c r="AT81">
        <f t="shared" si="36"/>
        <v>-1.4939667708167913E-5</v>
      </c>
      <c r="AU81">
        <f t="shared" si="23"/>
        <v>-3.780650603699632E-5</v>
      </c>
      <c r="AW81">
        <v>78</v>
      </c>
      <c r="AX81">
        <f>IF(Z81&gt;0, (R81*SUMPRODUCT(K81:$K$98, X81:$X$98)-K81*$AZ$3)/Z81, 0)</f>
        <v>-1.8428292646166767E+26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250000</v>
      </c>
      <c r="S82">
        <f t="shared" si="29"/>
        <v>-1.8160791280576784E+27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-1.315317636734781</v>
      </c>
      <c r="AC82">
        <f t="shared" si="30"/>
        <v>-1.1743907470846255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-1.6048632076922251E-21</v>
      </c>
      <c r="AI82">
        <f t="shared" si="34"/>
        <v>-1.6048955408303835E-21</v>
      </c>
      <c r="AJ82">
        <f t="shared" si="35"/>
        <v>-0.14092688965015543</v>
      </c>
      <c r="AK82">
        <f t="shared" si="49"/>
        <v>-9.207223457143468E-2</v>
      </c>
      <c r="AL82">
        <f t="shared" si="26"/>
        <v>-0.23299912422159011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-2.0759372881362683E-25</v>
      </c>
      <c r="AR82">
        <f t="shared" si="36"/>
        <v>-2.0759791119919239E-25</v>
      </c>
      <c r="AS82">
        <f t="shared" si="36"/>
        <v>-1.822930351469108E-5</v>
      </c>
      <c r="AT82">
        <f t="shared" si="36"/>
        <v>-1.1909811629598145E-5</v>
      </c>
      <c r="AU82">
        <f t="shared" si="23"/>
        <v>-3.0139115144289225E-5</v>
      </c>
      <c r="AW82">
        <v>79</v>
      </c>
      <c r="AX82">
        <f>IF(Z82&gt;0, (R82*SUMPRODUCT(K82:$K$98, X82:$X$98)-K82*$AZ$3)/Z82, 0)</f>
        <v>-1.8160791280576784E+27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250000</v>
      </c>
      <c r="S83">
        <f t="shared" si="29"/>
        <v>-1.9000820503985332E+28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-1.1743907470846255</v>
      </c>
      <c r="AC83">
        <f t="shared" si="30"/>
        <v>-1.0485631670398441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-1.4625274589236344E-22</v>
      </c>
      <c r="AI83">
        <f t="shared" si="34"/>
        <v>-1.4625550514996186E-22</v>
      </c>
      <c r="AJ83">
        <f t="shared" si="35"/>
        <v>-0.12582758004478145</v>
      </c>
      <c r="AK83">
        <f t="shared" si="49"/>
        <v>-8.2207352295923797E-2</v>
      </c>
      <c r="AL83">
        <f t="shared" si="26"/>
        <v>-0.20803493234070525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-1.6891266541944182E-26</v>
      </c>
      <c r="AR83">
        <f t="shared" si="36"/>
        <v>-1.6891585218733929E-26</v>
      </c>
      <c r="AS83">
        <f t="shared" si="36"/>
        <v>-1.4532289153931002E-5</v>
      </c>
      <c r="AT83">
        <f t="shared" si="36"/>
        <v>-9.4944289139015788E-6</v>
      </c>
      <c r="AU83">
        <f t="shared" si="23"/>
        <v>-2.4026718067832581E-5</v>
      </c>
      <c r="AW83">
        <v>80</v>
      </c>
      <c r="AX83">
        <f>IF(Z83&gt;0, (R83*SUMPRODUCT(K83:$K$98, X83:$X$98)-K83*$AZ$3)/Z83, 0)</f>
        <v>-1.9000820503985332E+28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250000</v>
      </c>
      <c r="S84">
        <f t="shared" si="29"/>
        <v>-2.1173254781075219E+29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-1.0485631670398441</v>
      </c>
      <c r="AC84">
        <f t="shared" si="30"/>
        <v>-0.93621711342843228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-1.2552900930736219E-23</v>
      </c>
      <c r="AI84">
        <f t="shared" si="34"/>
        <v>-1.2553122015572516E-23</v>
      </c>
      <c r="AJ84">
        <f t="shared" si="35"/>
        <v>-0.11234605361141181</v>
      </c>
      <c r="AK84">
        <f t="shared" si="49"/>
        <v>-7.3399421692789096E-2</v>
      </c>
      <c r="AL84">
        <f t="shared" si="26"/>
        <v>-0.18574547530420091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-1.294446975300199E-27</v>
      </c>
      <c r="AR84">
        <f t="shared" si="36"/>
        <v>-1.2944697734246491E-27</v>
      </c>
      <c r="AS84">
        <f t="shared" si="36"/>
        <v>-1.1585051940314873E-5</v>
      </c>
      <c r="AT84">
        <f t="shared" si="36"/>
        <v>-7.5689006010057222E-6</v>
      </c>
      <c r="AU84">
        <f t="shared" si="23"/>
        <v>-1.9153952541320595E-5</v>
      </c>
      <c r="AW84">
        <v>81</v>
      </c>
      <c r="AX84">
        <f>IF(Z84&gt;0, (R84*SUMPRODUCT(K84:$K$98, X84:$X$98)-K84*$AZ$3)/Z84, 0)</f>
        <v>-2.1173254781075219E+29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250000</v>
      </c>
      <c r="S85">
        <f t="shared" si="29"/>
        <v>-2.5227239709746765E+30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-0.93621711342843228</v>
      </c>
      <c r="AC85">
        <f t="shared" si="30"/>
        <v>-0.83590813698967159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-1.0115320879449268E-24</v>
      </c>
      <c r="AI85">
        <f t="shared" si="34"/>
        <v>-1.0115486555152716E-24</v>
      </c>
      <c r="AJ85">
        <f t="shared" si="35"/>
        <v>-0.10030897643876069</v>
      </c>
      <c r="AK85">
        <f t="shared" si="49"/>
        <v>-6.553519793999027E-2</v>
      </c>
      <c r="AL85">
        <f t="shared" si="26"/>
        <v>-0.16584417437875096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-9.3132616664538374E-29</v>
      </c>
      <c r="AR85">
        <f t="shared" si="36"/>
        <v>-9.3134142054781925E-29</v>
      </c>
      <c r="AS85">
        <f t="shared" si="36"/>
        <v>-9.2355324779295999E-6</v>
      </c>
      <c r="AT85">
        <f t="shared" si="36"/>
        <v>-6.0338812189140004E-6</v>
      </c>
      <c r="AU85">
        <f t="shared" si="23"/>
        <v>-1.5269413696843599E-5</v>
      </c>
      <c r="AW85">
        <v>82</v>
      </c>
      <c r="AX85">
        <f>IF(Z85&gt;0, (R85*SUMPRODUCT(K85:$K$98, X85:$X$98)-K85*$AZ$3)/Z85, 0)</f>
        <v>-2.5227239709746765E+30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250000</v>
      </c>
      <c r="S86">
        <f t="shared" si="29"/>
        <v>-3.2292630789406968E+31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-0.83590813698967159</v>
      </c>
      <c r="AC86">
        <f t="shared" si="30"/>
        <v>-0.74634655088363533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-7.6231478872777697E-26</v>
      </c>
      <c r="AI86">
        <f t="shared" si="34"/>
        <v>-7.6232634471644438E-26</v>
      </c>
      <c r="AJ86">
        <f t="shared" si="35"/>
        <v>-8.9561586106036262E-2</v>
      </c>
      <c r="AK86">
        <f t="shared" si="49"/>
        <v>-5.8513569589277017E-2</v>
      </c>
      <c r="AL86">
        <f t="shared" si="26"/>
        <v>-0.14807515569531327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-6.266693633986509E-30</v>
      </c>
      <c r="AR86">
        <f t="shared" si="36"/>
        <v>-6.2667886312785557E-30</v>
      </c>
      <c r="AS86">
        <f t="shared" si="36"/>
        <v>-7.3625099473290748E-6</v>
      </c>
      <c r="AT86">
        <f t="shared" si="36"/>
        <v>-4.810173165588328E-6</v>
      </c>
      <c r="AU86">
        <f t="shared" si="23"/>
        <v>-1.2172683112917403E-5</v>
      </c>
      <c r="AW86">
        <v>83</v>
      </c>
      <c r="AX86">
        <f>IF(Z86&gt;0, (R86*SUMPRODUCT(K86:$K$98, X86:$X$98)-K86*$AZ$3)/Z86, 0)</f>
        <v>-3.2292630789406968E+31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250000</v>
      </c>
      <c r="S87">
        <f t="shared" si="29"/>
        <v>-4.4657894646147134E+32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-0.74634655088363533</v>
      </c>
      <c r="AC87">
        <f t="shared" si="30"/>
        <v>-0.66638084900324579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-5.3471667722914541E-27</v>
      </c>
      <c r="AI87">
        <f t="shared" si="34"/>
        <v>-5.3472413818150648E-27</v>
      </c>
      <c r="AJ87">
        <f t="shared" si="35"/>
        <v>-7.9965701880389539E-2</v>
      </c>
      <c r="AK87">
        <f t="shared" si="49"/>
        <v>-5.2244258561854481E-2</v>
      </c>
      <c r="AL87">
        <f t="shared" si="26"/>
        <v>-0.13220996044224403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-3.9247303629957922E-31</v>
      </c>
      <c r="AR87">
        <f t="shared" si="36"/>
        <v>-3.9247851251296763E-31</v>
      </c>
      <c r="AS87">
        <f t="shared" si="36"/>
        <v>-5.8693478534192251E-6</v>
      </c>
      <c r="AT87">
        <f t="shared" si="36"/>
        <v>-3.8346405975672261E-6</v>
      </c>
      <c r="AU87">
        <f t="shared" si="23"/>
        <v>-9.7039884509864529E-6</v>
      </c>
      <c r="AW87">
        <v>84</v>
      </c>
      <c r="AX87">
        <f>IF(Z87&gt;0, (R87*SUMPRODUCT(K87:$K$98, X87:$X$98)-K87*$AZ$3)/Z87, 0)</f>
        <v>-4.4657894646147134E+32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250000</v>
      </c>
      <c r="S88">
        <f t="shared" si="29"/>
        <v>-6.7153173665071664E+33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-0.66638084900324579</v>
      </c>
      <c r="AC88">
        <f t="shared" si="30"/>
        <v>-0.59498290089575512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-3.4716692661164319E-28</v>
      </c>
      <c r="AI88">
        <f t="shared" si="34"/>
        <v>-3.4717135665469567E-28</v>
      </c>
      <c r="AJ88">
        <f t="shared" si="35"/>
        <v>-7.1397948107490672E-2</v>
      </c>
      <c r="AK88">
        <f t="shared" si="49"/>
        <v>-4.6646659430227208E-2</v>
      </c>
      <c r="AL88">
        <f t="shared" si="26"/>
        <v>-0.11804460753771788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-2.2751310512452661E-32</v>
      </c>
      <c r="AR88">
        <f t="shared" si="36"/>
        <v>-2.2751600831827421E-32</v>
      </c>
      <c r="AS88">
        <f t="shared" si="36"/>
        <v>-4.679008173963031E-6</v>
      </c>
      <c r="AT88">
        <f t="shared" si="36"/>
        <v>-3.0569520069891781E-6</v>
      </c>
      <c r="AU88">
        <f t="shared" si="23"/>
        <v>-7.7359601809522083E-6</v>
      </c>
      <c r="AW88">
        <v>85</v>
      </c>
      <c r="AX88">
        <f>IF(Z88&gt;0, (R88*SUMPRODUCT(K88:$K$98, X88:$X$98)-K88*$AZ$3)/Z88, 0)</f>
        <v>-6.7153173665071664E+33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-0.59498290089575512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-2.2150215262470282E-29</v>
      </c>
      <c r="AI89">
        <f t="shared" si="34"/>
        <v>-2.2150215262470282E-29</v>
      </c>
      <c r="AJ89">
        <f t="shared" si="35"/>
        <v>-0.59498290089575512</v>
      </c>
      <c r="AK89">
        <f t="shared" si="49"/>
        <v>-4.1648803062702862E-2</v>
      </c>
      <c r="AL89">
        <f t="shared" si="26"/>
        <v>-0.63663170395845803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-1.2960686373160644E-33</v>
      </c>
      <c r="AR89">
        <f t="shared" si="36"/>
        <v>-1.2960686373160644E-33</v>
      </c>
      <c r="AS89">
        <f t="shared" si="36"/>
        <v>-3.481404891341538E-5</v>
      </c>
      <c r="AT89">
        <f t="shared" si="36"/>
        <v>-2.4369834239390769E-6</v>
      </c>
      <c r="AU89">
        <f t="shared" si="23"/>
        <v>-3.725103233735446E-5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17495.202022904923</v>
      </c>
      <c r="AO91" s="8">
        <f t="shared" si="50"/>
        <v>-1749.5202022904923</v>
      </c>
      <c r="AP91" s="8">
        <f t="shared" si="50"/>
        <v>-2840.8975507460086</v>
      </c>
      <c r="AQ91" s="8">
        <f t="shared" si="50"/>
        <v>-9078.9664611804237</v>
      </c>
      <c r="AR91" s="8">
        <f t="shared" si="50"/>
        <v>3825.8178086880025</v>
      </c>
      <c r="AS91" s="8">
        <f t="shared" si="50"/>
        <v>-2597.3830643592719</v>
      </c>
      <c r="AT91" s="8">
        <f t="shared" si="50"/>
        <v>1515.1401208762411</v>
      </c>
      <c r="AU91" s="8">
        <f t="shared" si="50"/>
        <v>2743.574865204972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43570.490885744359</v>
      </c>
      <c r="K3">
        <v>1</v>
      </c>
      <c r="L3" s="2">
        <v>0</v>
      </c>
      <c r="O3">
        <f>$C$3</f>
        <v>43570.490885744359</v>
      </c>
      <c r="P3">
        <f>O3*C5</f>
        <v>4357.0490885744357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43570.490885744359</v>
      </c>
      <c r="AF3">
        <f t="shared" ref="AF3:AG34" si="4">-$Z3*P3</f>
        <v>-4357.0490885744357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36693.533593169923</v>
      </c>
      <c r="AJ3">
        <f t="shared" ref="AJ3:AJ66" si="7">AB3-AC3</f>
        <v>0</v>
      </c>
      <c r="AL3">
        <f t="shared" ref="AL3:AL34" si="8">SUM(AI3:AK3)</f>
        <v>36693.533593169923</v>
      </c>
      <c r="AN3">
        <f t="shared" ref="AN3:AU34" si="9">AE3*$K3</f>
        <v>43570.490885744359</v>
      </c>
      <c r="AO3">
        <f t="shared" si="9"/>
        <v>-4357.0490885744357</v>
      </c>
      <c r="AP3">
        <f t="shared" si="9"/>
        <v>-2519.9082039999998</v>
      </c>
      <c r="AQ3">
        <f t="shared" si="9"/>
        <v>0</v>
      </c>
      <c r="AR3">
        <f t="shared" si="9"/>
        <v>36693.533593169923</v>
      </c>
      <c r="AS3">
        <f t="shared" si="9"/>
        <v>0</v>
      </c>
      <c r="AT3">
        <f t="shared" si="9"/>
        <v>0</v>
      </c>
      <c r="AU3">
        <f t="shared" si="9"/>
        <v>36693.533593169923</v>
      </c>
      <c r="AW3">
        <v>0</v>
      </c>
      <c r="AX3">
        <f>IF(Z3&gt;0, (R3*SUMPRODUCT(K3:$K$98, X3:$X$98)-K3*$AZ$3)/Z3, 0)</f>
        <v>0</v>
      </c>
      <c r="AZ3">
        <f>C6*ABS(SUMPRODUCT(X4:X79, K4:K79))/1</f>
        <v>24000.684267427048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2603.6275092855662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2571.5018857957584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-2571.5018857957584</v>
      </c>
      <c r="AK4">
        <f>G4*SUM(AB4, AE4:AF4)</f>
        <v>0</v>
      </c>
      <c r="AL4">
        <f t="shared" si="8"/>
        <v>-3156.2003857957584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-522.05223214285706</v>
      </c>
      <c r="AR4">
        <f t="shared" si="9"/>
        <v>-522.05223214285706</v>
      </c>
      <c r="AS4">
        <f t="shared" si="9"/>
        <v>-2295.9838266033557</v>
      </c>
      <c r="AT4">
        <f t="shared" si="9"/>
        <v>0</v>
      </c>
      <c r="AU4">
        <f t="shared" si="9"/>
        <v>-2818.0360587462128</v>
      </c>
      <c r="AW4">
        <v>1</v>
      </c>
      <c r="AX4">
        <f>IF(Z4&gt;0, (R4*SUMPRODUCT(K4:$K$98, X4:$X$98)-K4*$AZ$3)/Z4, 0)</f>
        <v>2603.6275092855662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250000</v>
      </c>
      <c r="S5">
        <f t="shared" si="1"/>
        <v>4455.3590197360763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2571.5018857957584</v>
      </c>
      <c r="AC5">
        <f t="shared" si="2"/>
        <v>4345.4334802562516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-614.31243053632193</v>
      </c>
      <c r="AI5">
        <f t="shared" si="6"/>
        <v>-663.07879774721471</v>
      </c>
      <c r="AJ5">
        <f t="shared" si="7"/>
        <v>-1773.9315944604932</v>
      </c>
      <c r="AK5">
        <f>G5*SUM(AB5, AE5:AF5)</f>
        <v>180.0051320057031</v>
      </c>
      <c r="AL5">
        <f t="shared" si="8"/>
        <v>-2257.0052602020046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-489.7261085270423</v>
      </c>
      <c r="AR5">
        <f t="shared" si="9"/>
        <v>-528.60235789797082</v>
      </c>
      <c r="AS5">
        <f t="shared" si="9"/>
        <v>-1414.1674062982247</v>
      </c>
      <c r="AT5">
        <f t="shared" si="9"/>
        <v>143.49898916270973</v>
      </c>
      <c r="AU5">
        <f t="shared" si="9"/>
        <v>-1799.2707750334857</v>
      </c>
      <c r="AW5">
        <v>2</v>
      </c>
      <c r="AX5">
        <f>IF(Z5&gt;0, (R5*SUMPRODUCT(K5:$K$98, X5:$X$98)-K5*$AZ$3)/Z5, 0)</f>
        <v>4455.3590197360763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250000</v>
      </c>
      <c r="S6">
        <f t="shared" si="1"/>
        <v>6132.7513759880658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4345.4334802562516</v>
      </c>
      <c r="AC6">
        <f t="shared" si="2"/>
        <v>5905.6929311964959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-649.49559319378295</v>
      </c>
      <c r="AI6">
        <f t="shared" si="6"/>
        <v>-697.64439761392805</v>
      </c>
      <c r="AJ6">
        <f t="shared" si="7"/>
        <v>-1560.2594509402443</v>
      </c>
      <c r="AK6">
        <f>G6*SUM(AB6, AE6:AF6)</f>
        <v>304.18034361793764</v>
      </c>
      <c r="AL6">
        <f t="shared" si="8"/>
        <v>-1953.7235049362348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-462.29813427718921</v>
      </c>
      <c r="AR6">
        <f t="shared" si="9"/>
        <v>-496.56950221927951</v>
      </c>
      <c r="AS6">
        <f t="shared" si="9"/>
        <v>-1110.5618586434637</v>
      </c>
      <c r="AT6">
        <f t="shared" si="9"/>
        <v>216.50956036034415</v>
      </c>
      <c r="AU6">
        <f t="shared" si="9"/>
        <v>-1390.6218005023991</v>
      </c>
      <c r="AW6">
        <v>3</v>
      </c>
      <c r="AX6">
        <f>IF(Z6&gt;0, (R6*SUMPRODUCT(K6:$K$98, X6:$X$98)-K6*$AZ$3)/Z6, 0)</f>
        <v>6132.7513759880658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250000</v>
      </c>
      <c r="S7">
        <f t="shared" si="1"/>
        <v>7651.8369951020259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5905.6929311964959</v>
      </c>
      <c r="AC7">
        <f t="shared" si="2"/>
        <v>7273.7390464436594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-689.75762367296466</v>
      </c>
      <c r="AI7">
        <f t="shared" si="6"/>
        <v>-737.28698852417369</v>
      </c>
      <c r="AJ7">
        <f t="shared" si="7"/>
        <v>-1368.0461152471635</v>
      </c>
      <c r="AK7">
        <f>G7*SUM(AB7, AE7:AF7)</f>
        <v>413.39850518375476</v>
      </c>
      <c r="AL7">
        <f t="shared" si="8"/>
        <v>-1691.9345985875821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-438.35343956172522</v>
      </c>
      <c r="AR7">
        <f t="shared" si="9"/>
        <v>-468.55921017976772</v>
      </c>
      <c r="AS7">
        <f t="shared" si="9"/>
        <v>-869.41803833107156</v>
      </c>
      <c r="AT7">
        <f t="shared" si="9"/>
        <v>262.72222362980949</v>
      </c>
      <c r="AU7">
        <f t="shared" si="9"/>
        <v>-1075.2550248810296</v>
      </c>
      <c r="AW7">
        <v>4</v>
      </c>
      <c r="AX7">
        <f>IF(Z7&gt;0, (R7*SUMPRODUCT(K7:$K$98, X7:$X$98)-K7*$AZ$3)/Z7, 0)</f>
        <v>7651.8369951020259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250000</v>
      </c>
      <c r="S8">
        <f t="shared" si="1"/>
        <v>9040.6731779250749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7273.7390464436594</v>
      </c>
      <c r="AC8">
        <f t="shared" si="2"/>
        <v>8469.6215439572534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-1061.5372322177757</v>
      </c>
      <c r="AI8">
        <f t="shared" si="6"/>
        <v>-1108.3789959740291</v>
      </c>
      <c r="AJ8">
        <f t="shared" si="7"/>
        <v>-1195.882497513594</v>
      </c>
      <c r="AK8">
        <f t="shared" ref="AK8:AK71" si="22">G8*SUM(AB8:AB8, AE8:AF8)</f>
        <v>509.16173325105621</v>
      </c>
      <c r="AL8">
        <f t="shared" si="8"/>
        <v>-1795.0997602365667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-602.34473390555706</v>
      </c>
      <c r="AR8">
        <f t="shared" si="9"/>
        <v>-628.92400863008129</v>
      </c>
      <c r="AS8">
        <f t="shared" si="9"/>
        <v>-678.57584537304433</v>
      </c>
      <c r="AT8">
        <f t="shared" si="9"/>
        <v>288.91204135087901</v>
      </c>
      <c r="AU8">
        <f t="shared" si="9"/>
        <v>-1018.5878126522465</v>
      </c>
      <c r="AW8">
        <v>5</v>
      </c>
      <c r="AX8">
        <f>IF(Z8&gt;0, (R8*SUMPRODUCT(K8:$K$98, X8:$X$98)-K8*$AZ$3)/Z8, 0)</f>
        <v>9040.6731779250749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250000</v>
      </c>
      <c r="S9">
        <f t="shared" si="1"/>
        <v>10119.428339951486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8469.6215439572534</v>
      </c>
      <c r="AC9">
        <f t="shared" si="2"/>
        <v>9326.416039583235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-1458.0620829375821</v>
      </c>
      <c r="AI9">
        <f t="shared" si="6"/>
        <v>-1504.1438166396854</v>
      </c>
      <c r="AJ9">
        <f t="shared" si="7"/>
        <v>-856.79449562598165</v>
      </c>
      <c r="AK9">
        <f t="shared" si="22"/>
        <v>592.87350807700784</v>
      </c>
      <c r="AL9">
        <f t="shared" si="8"/>
        <v>-1768.0648041886593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-738.69962782480695</v>
      </c>
      <c r="AR9">
        <f t="shared" si="9"/>
        <v>-762.04606823609822</v>
      </c>
      <c r="AS9">
        <f t="shared" si="9"/>
        <v>-434.07875593754818</v>
      </c>
      <c r="AT9">
        <f t="shared" si="9"/>
        <v>300.36817011338582</v>
      </c>
      <c r="AU9">
        <f t="shared" si="9"/>
        <v>-895.75665406026064</v>
      </c>
      <c r="AW9">
        <v>6</v>
      </c>
      <c r="AX9">
        <f>IF(Z9&gt;0, (R9*SUMPRODUCT(K9:$K$98, X9:$X$98)-K9*$AZ$3)/Z9, 0)</f>
        <v>10119.428339951486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250000</v>
      </c>
      <c r="S10">
        <f t="shared" si="1"/>
        <v>10929.46599022408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9326.416039583235</v>
      </c>
      <c r="AC10">
        <f t="shared" si="2"/>
        <v>9890.5192952687212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-1869.3910092418382</v>
      </c>
      <c r="AI10">
        <f t="shared" si="6"/>
        <v>-1914.638047405072</v>
      </c>
      <c r="AJ10">
        <f t="shared" si="7"/>
        <v>-564.10325568548615</v>
      </c>
      <c r="AK10">
        <f t="shared" si="22"/>
        <v>652.84912277082651</v>
      </c>
      <c r="AL10">
        <f t="shared" si="8"/>
        <v>-1825.8921803197318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-845.61755618838902</v>
      </c>
      <c r="AR10">
        <f t="shared" si="9"/>
        <v>-866.08501839784628</v>
      </c>
      <c r="AS10">
        <f t="shared" si="9"/>
        <v>-255.17166507831669</v>
      </c>
      <c r="AT10">
        <f t="shared" si="9"/>
        <v>295.31578841876262</v>
      </c>
      <c r="AU10">
        <f t="shared" si="9"/>
        <v>-825.94089505740044</v>
      </c>
      <c r="AW10">
        <v>7</v>
      </c>
      <c r="AX10">
        <f>IF(Z10&gt;0, (R10*SUMPRODUCT(K10:$K$98, X10:$X$98)-K10*$AZ$3)/Z10, 0)</f>
        <v>10929.46599022408</v>
      </c>
    </row>
    <row r="11" spans="1:52" x14ac:dyDescent="0.25">
      <c r="A11" t="s">
        <v>33</v>
      </c>
      <c r="C11" s="12">
        <f>AU81</f>
        <v>9927.7893697820946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250000</v>
      </c>
      <c r="S11">
        <f t="shared" si="1"/>
        <v>11514.005639043748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9890.5192952687212</v>
      </c>
      <c r="AC11">
        <f t="shared" si="2"/>
        <v>10208.118599357384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-2327.1553949246518</v>
      </c>
      <c r="AI11">
        <f t="shared" si="6"/>
        <v>-2371.4845316272686</v>
      </c>
      <c r="AJ11">
        <f t="shared" si="7"/>
        <v>-317.59930408866239</v>
      </c>
      <c r="AK11">
        <f t="shared" si="22"/>
        <v>692.3363506688105</v>
      </c>
      <c r="AL11">
        <f t="shared" si="8"/>
        <v>-1996.7474850471203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-939.89903291177211</v>
      </c>
      <c r="AR11">
        <f t="shared" si="9"/>
        <v>-957.80282773676367</v>
      </c>
      <c r="AS11">
        <f t="shared" si="9"/>
        <v>-128.27303213933024</v>
      </c>
      <c r="AT11">
        <f t="shared" si="9"/>
        <v>279.62304015557572</v>
      </c>
      <c r="AU11">
        <f t="shared" si="9"/>
        <v>-806.45281972051816</v>
      </c>
      <c r="AW11">
        <v>8</v>
      </c>
      <c r="AX11">
        <f>IF(Z11&gt;0, (R11*SUMPRODUCT(K11:$K$98, X11:$X$98)-K11*$AZ$3)/Z11, 0)</f>
        <v>11514.005639043748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250000</v>
      </c>
      <c r="S12">
        <f t="shared" si="1"/>
        <v>11896.071250332647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10208.118599357384</v>
      </c>
      <c r="AC12">
        <f t="shared" si="2"/>
        <v>10306.806048835839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-2828.1776436413247</v>
      </c>
      <c r="AI12">
        <f t="shared" si="6"/>
        <v>-2871.497853448187</v>
      </c>
      <c r="AJ12">
        <f t="shared" si="7"/>
        <v>-98.687449478455164</v>
      </c>
      <c r="AK12">
        <f t="shared" si="22"/>
        <v>714.56830195501686</v>
      </c>
      <c r="AL12">
        <f t="shared" si="8"/>
        <v>-2255.6170009716252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-1019.8692107258431</v>
      </c>
      <c r="AR12">
        <f t="shared" si="9"/>
        <v>-1035.4909126665029</v>
      </c>
      <c r="AS12">
        <f t="shared" si="9"/>
        <v>-35.587683621794092</v>
      </c>
      <c r="AT12">
        <f t="shared" si="9"/>
        <v>257.68049321904357</v>
      </c>
      <c r="AU12">
        <f t="shared" si="9"/>
        <v>-813.39810306925347</v>
      </c>
      <c r="AW12">
        <v>9</v>
      </c>
      <c r="AX12">
        <f>IF(Z12&gt;0, (R12*SUMPRODUCT(K12:$K$98, X12:$X$98)-K12*$AZ$3)/Z12, 0)</f>
        <v>11896.071250332647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250000</v>
      </c>
      <c r="S13">
        <f t="shared" si="1"/>
        <v>12097.713610044226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10306.806048835839</v>
      </c>
      <c r="AC13">
        <f t="shared" si="2"/>
        <v>10214.246197386983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-3357.0091197442907</v>
      </c>
      <c r="AI13">
        <f t="shared" si="6"/>
        <v>-3399.2247256291353</v>
      </c>
      <c r="AJ13">
        <f t="shared" si="7"/>
        <v>92.559851448855625</v>
      </c>
      <c r="AK13">
        <f t="shared" si="22"/>
        <v>721.47642341850883</v>
      </c>
      <c r="AL13">
        <f t="shared" si="8"/>
        <v>-2585.1884507617706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-1080.8670915485527</v>
      </c>
      <c r="AR13">
        <f t="shared" si="9"/>
        <v>-1094.4593868099334</v>
      </c>
      <c r="AS13">
        <f t="shared" si="9"/>
        <v>29.801794949342071</v>
      </c>
      <c r="AT13">
        <f t="shared" si="9"/>
        <v>232.29609917193673</v>
      </c>
      <c r="AU13">
        <f t="shared" si="9"/>
        <v>-832.36149268865449</v>
      </c>
      <c r="AW13">
        <v>10</v>
      </c>
      <c r="AX13">
        <f>IF(Z13&gt;0, (R13*SUMPRODUCT(K13:$K$98, X13:$X$98)-K13*$AZ$3)/Z13, 0)</f>
        <v>12097.713610044226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250000</v>
      </c>
      <c r="S14">
        <f t="shared" si="1"/>
        <v>12145.639190158452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10214.246197386983</v>
      </c>
      <c r="AC14">
        <f t="shared" si="2"/>
        <v>9961.3338909071699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-3927.9396513417887</v>
      </c>
      <c r="AI14">
        <f t="shared" si="6"/>
        <v>-3968.9475132375164</v>
      </c>
      <c r="AJ14">
        <f t="shared" si="7"/>
        <v>252.9123064798132</v>
      </c>
      <c r="AK14">
        <f t="shared" si="22"/>
        <v>714.99723381708884</v>
      </c>
      <c r="AL14">
        <f t="shared" si="8"/>
        <v>-3001.0379729406145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-1129.1887881030766</v>
      </c>
      <c r="AR14">
        <f t="shared" si="9"/>
        <v>-1140.9775684782835</v>
      </c>
      <c r="AS14">
        <f t="shared" si="9"/>
        <v>72.706244545467428</v>
      </c>
      <c r="AT14">
        <f t="shared" si="9"/>
        <v>205.54461921918102</v>
      </c>
      <c r="AU14">
        <f t="shared" si="9"/>
        <v>-862.72670471363506</v>
      </c>
      <c r="AW14">
        <v>11</v>
      </c>
      <c r="AX14">
        <f>IF(Z14&gt;0, (R14*SUMPRODUCT(K14:$K$98, X14:$X$98)-K14*$AZ$3)/Z14, 0)</f>
        <v>12145.639190158452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250000</v>
      </c>
      <c r="S15">
        <f t="shared" si="1"/>
        <v>12057.635401575193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9961.3338909071699</v>
      </c>
      <c r="AC15">
        <f t="shared" si="2"/>
        <v>9571.3904466154672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-4538.0981296150248</v>
      </c>
      <c r="AI15">
        <f t="shared" si="6"/>
        <v>-4577.7882932658722</v>
      </c>
      <c r="AJ15">
        <f t="shared" si="7"/>
        <v>389.94344429170269</v>
      </c>
      <c r="AK15">
        <f t="shared" si="22"/>
        <v>697.29337236350193</v>
      </c>
      <c r="AL15">
        <f t="shared" si="8"/>
        <v>-3490.5514766106676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-1164.8167592142327</v>
      </c>
      <c r="AR15">
        <f t="shared" si="9"/>
        <v>-1175.0042356583317</v>
      </c>
      <c r="AS15">
        <f t="shared" si="9"/>
        <v>100.08876980701793</v>
      </c>
      <c r="AT15">
        <f t="shared" si="9"/>
        <v>178.97784116160562</v>
      </c>
      <c r="AU15">
        <f t="shared" si="9"/>
        <v>-895.93762468970806</v>
      </c>
      <c r="AW15">
        <v>12</v>
      </c>
      <c r="AX15">
        <f>IF(Z15&gt;0, (R15*SUMPRODUCT(K15:$K$98, X15:$X$98)-K15*$AZ$3)/Z15, 0)</f>
        <v>12057.635401575193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250000</v>
      </c>
      <c r="S16">
        <f t="shared" si="1"/>
        <v>11845.916125037167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9571.3904466154672</v>
      </c>
      <c r="AC16">
        <f t="shared" si="2"/>
        <v>9066.6141729471019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-5121.5867669236404</v>
      </c>
      <c r="AI16">
        <f t="shared" si="6"/>
        <v>-5159.8557115845952</v>
      </c>
      <c r="AJ16">
        <f t="shared" si="7"/>
        <v>504.77627366836532</v>
      </c>
      <c r="AK16">
        <f t="shared" si="22"/>
        <v>669.99733126308274</v>
      </c>
      <c r="AL16">
        <f t="shared" si="8"/>
        <v>-3985.0821066531471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-1173.7354994892855</v>
      </c>
      <c r="AR16">
        <f t="shared" si="9"/>
        <v>-1182.5057538890826</v>
      </c>
      <c r="AS16">
        <f t="shared" si="9"/>
        <v>115.68169371469179</v>
      </c>
      <c r="AT16">
        <f t="shared" si="9"/>
        <v>153.54609578135211</v>
      </c>
      <c r="AU16">
        <f t="shared" si="9"/>
        <v>-913.27796439303859</v>
      </c>
      <c r="AW16">
        <v>13</v>
      </c>
      <c r="AX16">
        <f>IF(Z16&gt;0, (R16*SUMPRODUCT(K16:$K$98, X16:$X$98)-K16*$AZ$3)/Z16, 0)</f>
        <v>11845.916125037167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250000</v>
      </c>
      <c r="S17">
        <f t="shared" si="1"/>
        <v>11540.99968520159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9066.6141729471019</v>
      </c>
      <c r="AC17">
        <f t="shared" si="2"/>
        <v>8482.2005355523361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-5690.6823857933232</v>
      </c>
      <c r="AI17">
        <f t="shared" si="6"/>
        <v>-5727.4305045305091</v>
      </c>
      <c r="AJ17">
        <f t="shared" si="7"/>
        <v>584.41363739476583</v>
      </c>
      <c r="AK17">
        <f t="shared" si="22"/>
        <v>634.66299210629722</v>
      </c>
      <c r="AL17">
        <f t="shared" si="8"/>
        <v>-4508.3538750294465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-1164.4263634376509</v>
      </c>
      <c r="AR17">
        <f t="shared" si="9"/>
        <v>-1171.9457566076408</v>
      </c>
      <c r="AS17">
        <f t="shared" si="9"/>
        <v>119.5826089738954</v>
      </c>
      <c r="AT17">
        <f t="shared" si="9"/>
        <v>129.86462251903902</v>
      </c>
      <c r="AU17">
        <f t="shared" si="9"/>
        <v>-922.49852511470658</v>
      </c>
      <c r="AW17">
        <v>14</v>
      </c>
      <c r="AX17">
        <f>IF(Z17&gt;0, (R17*SUMPRODUCT(K17:$K$98, X17:$X$98)-K17*$AZ$3)/Z17, 0)</f>
        <v>11540.99968520159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250000</v>
      </c>
      <c r="S18">
        <f t="shared" si="1"/>
        <v>11164.656470933138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8482.2005355523361</v>
      </c>
      <c r="AC18">
        <f t="shared" si="2"/>
        <v>7843.9544061276538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-6260.6494732823976</v>
      </c>
      <c r="AI18">
        <f t="shared" si="6"/>
        <v>-6295.7779809375552</v>
      </c>
      <c r="AJ18">
        <f t="shared" si="7"/>
        <v>638.24612942468229</v>
      </c>
      <c r="AK18">
        <f t="shared" si="22"/>
        <v>593.75403748866358</v>
      </c>
      <c r="AL18">
        <f t="shared" si="8"/>
        <v>-5063.777814024209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-1143.7972518543727</v>
      </c>
      <c r="AR18">
        <f t="shared" si="9"/>
        <v>-1150.2150988667609</v>
      </c>
      <c r="AS18">
        <f t="shared" si="9"/>
        <v>116.60518161223571</v>
      </c>
      <c r="AT18">
        <f t="shared" si="9"/>
        <v>108.47664275970207</v>
      </c>
      <c r="AU18">
        <f t="shared" si="9"/>
        <v>-925.1332744948229</v>
      </c>
      <c r="AW18">
        <v>15</v>
      </c>
      <c r="AX18">
        <f>IF(Z18&gt;0, (R18*SUMPRODUCT(K18:$K$98, X18:$X$98)-K18*$AZ$3)/Z18, 0)</f>
        <v>11164.656470933138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250000</v>
      </c>
      <c r="S19">
        <f t="shared" si="1"/>
        <v>10734.046939334625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7843.9544061276538</v>
      </c>
      <c r="AC19">
        <f t="shared" si="2"/>
        <v>7169.9609346420093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-6895.0196184185461</v>
      </c>
      <c r="AI19">
        <f t="shared" si="6"/>
        <v>-6928.4178370734689</v>
      </c>
      <c r="AJ19">
        <f t="shared" si="7"/>
        <v>673.99347148564448</v>
      </c>
      <c r="AK19">
        <f t="shared" si="22"/>
        <v>549.07680842893581</v>
      </c>
      <c r="AL19">
        <f t="shared" si="8"/>
        <v>-5705.3475571588888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-1124.7270585967628</v>
      </c>
      <c r="AR19">
        <f t="shared" si="9"/>
        <v>-1130.1750315263509</v>
      </c>
      <c r="AS19">
        <f t="shared" si="9"/>
        <v>109.9429351400946</v>
      </c>
      <c r="AT19">
        <f t="shared" si="9"/>
        <v>89.566321470397824</v>
      </c>
      <c r="AU19">
        <f t="shared" si="9"/>
        <v>-930.66577491585861</v>
      </c>
      <c r="AW19">
        <v>16</v>
      </c>
      <c r="AX19">
        <f>IF(Z19&gt;0, (R19*SUMPRODUCT(K19:$K$98, X19:$X$98)-K19*$AZ$3)/Z19, 0)</f>
        <v>10734.046939334625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250000</v>
      </c>
      <c r="S20">
        <f t="shared" si="1"/>
        <v>10239.141584015137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7169.9609346420093</v>
      </c>
      <c r="AC20">
        <f t="shared" si="2"/>
        <v>6464.7015370887493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-7478.323054201167</v>
      </c>
      <c r="AI20">
        <f t="shared" si="6"/>
        <v>-7509.8916260587002</v>
      </c>
      <c r="AJ20">
        <f t="shared" si="7"/>
        <v>705.25939755325999</v>
      </c>
      <c r="AK20">
        <f t="shared" si="22"/>
        <v>501.89726542494071</v>
      </c>
      <c r="AL20">
        <f t="shared" si="8"/>
        <v>-6302.7349630804993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-1089.1754325003358</v>
      </c>
      <c r="AR20">
        <f t="shared" si="9"/>
        <v>-1093.7732163426679</v>
      </c>
      <c r="AS20">
        <f t="shared" si="9"/>
        <v>102.71704014223707</v>
      </c>
      <c r="AT20">
        <f t="shared" si="9"/>
        <v>73.098496438027851</v>
      </c>
      <c r="AU20">
        <f t="shared" si="9"/>
        <v>-917.95767976240302</v>
      </c>
      <c r="AW20">
        <v>17</v>
      </c>
      <c r="AX20">
        <f>IF(Z20&gt;0, (R20*SUMPRODUCT(K20:$K$98, X20:$X$98)-K20*$AZ$3)/Z20, 0)</f>
        <v>10239.141584015137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250000</v>
      </c>
      <c r="S21">
        <f t="shared" si="1"/>
        <v>9691.5186390527706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6464.7015370887493</v>
      </c>
      <c r="AC21">
        <f t="shared" si="2"/>
        <v>5750.0508019486815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-7937.5529344146125</v>
      </c>
      <c r="AI21">
        <f t="shared" si="6"/>
        <v>-7967.2183099666872</v>
      </c>
      <c r="AJ21">
        <f t="shared" si="7"/>
        <v>714.65073514006781</v>
      </c>
      <c r="AK21">
        <f t="shared" si="22"/>
        <v>452.5291075962125</v>
      </c>
      <c r="AL21">
        <f t="shared" si="8"/>
        <v>-6800.0384672304072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-1032.1961301249769</v>
      </c>
      <c r="AR21">
        <f t="shared" si="9"/>
        <v>-1036.0538034024419</v>
      </c>
      <c r="AS21">
        <f t="shared" si="9"/>
        <v>92.932888674581108</v>
      </c>
      <c r="AT21">
        <f t="shared" si="9"/>
        <v>58.84669966792076</v>
      </c>
      <c r="AU21">
        <f t="shared" si="9"/>
        <v>-884.27421505994005</v>
      </c>
      <c r="AW21">
        <v>18</v>
      </c>
      <c r="AX21">
        <f>IF(Z21&gt;0, (R21*SUMPRODUCT(K21:$K$98, X21:$X$98)-K21*$AZ$3)/Z21, 0)</f>
        <v>9691.5186390527706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250000</v>
      </c>
      <c r="S22">
        <f t="shared" si="1"/>
        <v>9120.4911153633002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5750.0508019486815</v>
      </c>
      <c r="AC22">
        <f t="shared" si="2"/>
        <v>5052.2517230382309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-8357.3241124360575</v>
      </c>
      <c r="AI22">
        <f t="shared" si="6"/>
        <v>-8385.021369410124</v>
      </c>
      <c r="AJ22">
        <f t="shared" si="7"/>
        <v>697.79907891045059</v>
      </c>
      <c r="AK22">
        <f t="shared" si="22"/>
        <v>402.50355613640772</v>
      </c>
      <c r="AL22">
        <f t="shared" si="8"/>
        <v>-7284.7187343632659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-970.34196612313053</v>
      </c>
      <c r="AR22">
        <f t="shared" si="9"/>
        <v>-973.55780535909378</v>
      </c>
      <c r="AS22">
        <f t="shared" si="9"/>
        <v>81.019201969362015</v>
      </c>
      <c r="AT22">
        <f t="shared" si="9"/>
        <v>46.733390589910783</v>
      </c>
      <c r="AU22">
        <f t="shared" si="9"/>
        <v>-845.80521279982099</v>
      </c>
      <c r="AW22">
        <v>19</v>
      </c>
      <c r="AX22">
        <f>IF(Z22&gt;0, (R22*SUMPRODUCT(K22:$K$98, X22:$X$98)-K22*$AZ$3)/Z22, 0)</f>
        <v>9120.4911153633002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250000</v>
      </c>
      <c r="S23">
        <f t="shared" si="1"/>
        <v>8528.5354836219631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5052.2517230382309</v>
      </c>
      <c r="AC23">
        <f t="shared" si="2"/>
        <v>4380.4785526423584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-8694.8931089431935</v>
      </c>
      <c r="AI23">
        <f t="shared" si="6"/>
        <v>-8720.5744147257319</v>
      </c>
      <c r="AJ23">
        <f t="shared" si="7"/>
        <v>671.77317039587251</v>
      </c>
      <c r="AK23">
        <f t="shared" si="22"/>
        <v>353.65762061267623</v>
      </c>
      <c r="AL23">
        <f t="shared" si="8"/>
        <v>-7695.1436237171829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-901.37144132650985</v>
      </c>
      <c r="AR23">
        <f t="shared" si="9"/>
        <v>-904.03373922003357</v>
      </c>
      <c r="AS23">
        <f t="shared" si="9"/>
        <v>69.640551442938118</v>
      </c>
      <c r="AT23">
        <f t="shared" si="9"/>
        <v>36.662541475049501</v>
      </c>
      <c r="AU23">
        <f t="shared" si="9"/>
        <v>-797.7306463020459</v>
      </c>
      <c r="AW23">
        <v>20</v>
      </c>
      <c r="AX23">
        <f>IF(Z23&gt;0, (R23*SUMPRODUCT(K23:$K$98, X23:$X$98)-K23*$AZ$3)/Z23, 0)</f>
        <v>8528.5354836219631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250000</v>
      </c>
      <c r="S24">
        <f t="shared" si="1"/>
        <v>7926.3999154010253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4380.4785526423584</v>
      </c>
      <c r="AC24">
        <f t="shared" si="2"/>
        <v>3745.6863932151841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-8982.8784022395521</v>
      </c>
      <c r="AI24">
        <f t="shared" si="6"/>
        <v>-9006.506319283817</v>
      </c>
      <c r="AJ24">
        <f t="shared" si="7"/>
        <v>634.79215942717428</v>
      </c>
      <c r="AK24">
        <f t="shared" si="22"/>
        <v>306.6334986849651</v>
      </c>
      <c r="AL24">
        <f t="shared" si="8"/>
        <v>-8065.080661171678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-831.45173667263975</v>
      </c>
      <c r="AR24">
        <f t="shared" si="9"/>
        <v>-833.63872749904488</v>
      </c>
      <c r="AS24">
        <f t="shared" si="9"/>
        <v>58.756115773571182</v>
      </c>
      <c r="AT24">
        <f t="shared" si="9"/>
        <v>28.38187756611056</v>
      </c>
      <c r="AU24">
        <f t="shared" si="9"/>
        <v>-746.50073415936322</v>
      </c>
      <c r="AW24">
        <v>21</v>
      </c>
      <c r="AX24">
        <f>IF(Z24&gt;0, (R24*SUMPRODUCT(K24:$K$98, X24:$X$98)-K24*$AZ$3)/Z24, 0)</f>
        <v>7926.3999154010253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250000</v>
      </c>
      <c r="S25">
        <f t="shared" si="1"/>
        <v>7316.0909649068089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3745.6863932151841</v>
      </c>
      <c r="AC25">
        <f t="shared" si="2"/>
        <v>3152.2518725240943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-9241.7911024471978</v>
      </c>
      <c r="AI25">
        <f t="shared" si="6"/>
        <v>-9263.3343821005292</v>
      </c>
      <c r="AJ25">
        <f t="shared" si="7"/>
        <v>593.4345206910898</v>
      </c>
      <c r="AK25">
        <f t="shared" si="22"/>
        <v>262.19804752506292</v>
      </c>
      <c r="AL25">
        <f t="shared" si="8"/>
        <v>-8407.7018138843778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-763.76481755595432</v>
      </c>
      <c r="AR25">
        <f t="shared" si="9"/>
        <v>-765.5452082693547</v>
      </c>
      <c r="AS25">
        <f t="shared" si="9"/>
        <v>49.042918564456372</v>
      </c>
      <c r="AT25">
        <f t="shared" si="9"/>
        <v>21.668704876750517</v>
      </c>
      <c r="AU25">
        <f t="shared" si="9"/>
        <v>-694.83358482814799</v>
      </c>
      <c r="AW25">
        <v>22</v>
      </c>
      <c r="AX25">
        <f>IF(Z25&gt;0, (R25*SUMPRODUCT(K25:$K$98, X25:$X$98)-K25*$AZ$3)/Z25, 0)</f>
        <v>7316.0909649068089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250000</v>
      </c>
      <c r="S26">
        <f t="shared" si="1"/>
        <v>6685.6844312795101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3152.2518725240943</v>
      </c>
      <c r="AC26">
        <f t="shared" si="2"/>
        <v>2601.0024263802388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-9379.0938632457364</v>
      </c>
      <c r="AI26">
        <f t="shared" si="6"/>
        <v>-9398.5458913298862</v>
      </c>
      <c r="AJ26">
        <f t="shared" si="7"/>
        <v>551.24944614385549</v>
      </c>
      <c r="AK26">
        <f t="shared" si="22"/>
        <v>220.65763107668661</v>
      </c>
      <c r="AL26">
        <f t="shared" si="8"/>
        <v>-8626.6388141093448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-692.06416285448165</v>
      </c>
      <c r="AR26">
        <f t="shared" si="9"/>
        <v>-693.49948824179148</v>
      </c>
      <c r="AS26">
        <f t="shared" si="9"/>
        <v>40.675569733292107</v>
      </c>
      <c r="AT26">
        <f t="shared" si="9"/>
        <v>16.28187551539158</v>
      </c>
      <c r="AU26">
        <f t="shared" si="9"/>
        <v>-636.54204299310788</v>
      </c>
      <c r="AW26">
        <v>23</v>
      </c>
      <c r="AX26">
        <f>IF(Z26&gt;0, (R26*SUMPRODUCT(K26:$K$98, X26:$X$98)-K26*$AZ$3)/Z26, 0)</f>
        <v>6685.6844312795101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250000</v>
      </c>
      <c r="S27">
        <f t="shared" si="1"/>
        <v>6037.2831394991435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2601.0024263802388</v>
      </c>
      <c r="AC27">
        <f t="shared" si="2"/>
        <v>2098.684130857986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-9382.3830728326539</v>
      </c>
      <c r="AI27">
        <f t="shared" si="6"/>
        <v>-9399.7641040213948</v>
      </c>
      <c r="AJ27">
        <f t="shared" si="7"/>
        <v>502.31829552225281</v>
      </c>
      <c r="AK27">
        <f t="shared" si="22"/>
        <v>182.07016984661672</v>
      </c>
      <c r="AL27">
        <f t="shared" si="8"/>
        <v>-8715.3756386525256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-618.13113116598015</v>
      </c>
      <c r="AR27">
        <f t="shared" si="9"/>
        <v>-619.27623005888688</v>
      </c>
      <c r="AS27">
        <f t="shared" si="9"/>
        <v>33.093785854428347</v>
      </c>
      <c r="AT27">
        <f t="shared" si="9"/>
        <v>11.995165744697436</v>
      </c>
      <c r="AU27">
        <f t="shared" si="9"/>
        <v>-574.18727845976116</v>
      </c>
      <c r="AW27">
        <v>24</v>
      </c>
      <c r="AX27">
        <f>IF(Z27&gt;0, (R27*SUMPRODUCT(K27:$K$98, X27:$X$98)-K27*$AZ$3)/Z27, 0)</f>
        <v>6037.2831394991435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250000</v>
      </c>
      <c r="S28">
        <f t="shared" si="1"/>
        <v>5375.6768187177386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2098.684130857986</v>
      </c>
      <c r="AC28">
        <f t="shared" si="2"/>
        <v>1649.9689526672116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-9303.0246108497831</v>
      </c>
      <c r="AI28">
        <f t="shared" si="6"/>
        <v>-9318.3712268044674</v>
      </c>
      <c r="AJ28">
        <f t="shared" si="7"/>
        <v>448.7151781907744</v>
      </c>
      <c r="AK28">
        <f t="shared" si="22"/>
        <v>146.90788916005903</v>
      </c>
      <c r="AL28">
        <f t="shared" si="8"/>
        <v>-8722.7481594536348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-547.23466854717708</v>
      </c>
      <c r="AR28">
        <f t="shared" si="9"/>
        <v>-548.13740724201909</v>
      </c>
      <c r="AS28">
        <f t="shared" si="9"/>
        <v>26.394910481365045</v>
      </c>
      <c r="AT28">
        <f t="shared" si="9"/>
        <v>8.6416077990066533</v>
      </c>
      <c r="AU28">
        <f t="shared" si="9"/>
        <v>-513.10088896164746</v>
      </c>
      <c r="AW28">
        <v>25</v>
      </c>
      <c r="AX28">
        <f>IF(Z28&gt;0, (R28*SUMPRODUCT(K28:$K$98, X28:$X$98)-K28*$AZ$3)/Z28, 0)</f>
        <v>5375.6768187177386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250000</v>
      </c>
      <c r="S29">
        <f t="shared" si="1"/>
        <v>4690.5768165704449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1649.9689526672116</v>
      </c>
      <c r="AC29">
        <f t="shared" si="2"/>
        <v>1253.9985278478969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-9129.6978413215857</v>
      </c>
      <c r="AI29">
        <f t="shared" si="6"/>
        <v>-9143.0650515484595</v>
      </c>
      <c r="AJ29">
        <f t="shared" si="7"/>
        <v>395.97042481931476</v>
      </c>
      <c r="AK29">
        <f t="shared" si="22"/>
        <v>115.49782668670483</v>
      </c>
      <c r="AL29">
        <f t="shared" si="8"/>
        <v>-8631.5968000424382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-479.49912040134643</v>
      </c>
      <c r="AR29">
        <f t="shared" si="9"/>
        <v>-480.20117710217124</v>
      </c>
      <c r="AS29">
        <f t="shared" si="9"/>
        <v>20.796687218547014</v>
      </c>
      <c r="AT29">
        <f t="shared" si="9"/>
        <v>6.066039344027768</v>
      </c>
      <c r="AU29">
        <f t="shared" si="9"/>
        <v>-453.33845053959635</v>
      </c>
      <c r="AW29">
        <v>26</v>
      </c>
      <c r="AX29">
        <f>IF(Z29&gt;0, (R29*SUMPRODUCT(K29:$K$98, X29:$X$98)-K29*$AZ$3)/Z29, 0)</f>
        <v>4690.5768165704449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250000</v>
      </c>
      <c r="S30">
        <f t="shared" si="1"/>
        <v>3968.203420803376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1253.9985278478969</v>
      </c>
      <c r="AC30">
        <f t="shared" si="2"/>
        <v>909.55676791785504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-8864.8843234834294</v>
      </c>
      <c r="AI30">
        <f t="shared" si="6"/>
        <v>-8876.3448847433374</v>
      </c>
      <c r="AJ30">
        <f t="shared" si="7"/>
        <v>344.44175993004183</v>
      </c>
      <c r="AK30">
        <f t="shared" si="22"/>
        <v>87.779896949352789</v>
      </c>
      <c r="AL30">
        <f t="shared" si="8"/>
        <v>-8444.1232278639436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-415.70616080240222</v>
      </c>
      <c r="AR30">
        <f t="shared" si="9"/>
        <v>-416.24358754686369</v>
      </c>
      <c r="AS30">
        <f t="shared" si="9"/>
        <v>16.152107169772485</v>
      </c>
      <c r="AT30">
        <f t="shared" si="9"/>
        <v>4.1163136060084602</v>
      </c>
      <c r="AU30">
        <f t="shared" si="9"/>
        <v>-395.9751667710828</v>
      </c>
      <c r="AW30">
        <v>27</v>
      </c>
      <c r="AX30">
        <f>IF(Z30&gt;0, (R30*SUMPRODUCT(K30:$K$98, X30:$X$98)-K30*$AZ$3)/Z30, 0)</f>
        <v>3968.203420803376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250000</v>
      </c>
      <c r="S31">
        <f t="shared" si="1"/>
        <v>3185.1708350463441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909.55676791785504</v>
      </c>
      <c r="AC31">
        <f t="shared" si="2"/>
        <v>614.43753610769033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-8503.3590012664863</v>
      </c>
      <c r="AI31">
        <f t="shared" si="6"/>
        <v>-8513.0042851135422</v>
      </c>
      <c r="AJ31">
        <f t="shared" si="7"/>
        <v>295.11923181016471</v>
      </c>
      <c r="AK31">
        <f t="shared" si="22"/>
        <v>63.668973754249862</v>
      </c>
      <c r="AL31">
        <f t="shared" si="8"/>
        <v>-8154.2160795491282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-356.02941450050378</v>
      </c>
      <c r="AR31">
        <f t="shared" si="9"/>
        <v>-356.43325547208303</v>
      </c>
      <c r="AS31">
        <f t="shared" si="9"/>
        <v>12.356426124495291</v>
      </c>
      <c r="AT31">
        <f t="shared" si="9"/>
        <v>2.6657733072539163</v>
      </c>
      <c r="AU31">
        <f t="shared" si="9"/>
        <v>-341.41105604033385</v>
      </c>
      <c r="AW31">
        <v>28</v>
      </c>
      <c r="AX31">
        <f>IF(Z31&gt;0, (R31*SUMPRODUCT(K31:$K$98, X31:$X$98)-K31*$AZ$3)/Z31, 0)</f>
        <v>3185.1708350463441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250000</v>
      </c>
      <c r="S32">
        <f t="shared" si="1"/>
        <v>2304.5880388794571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614.43753610769033</v>
      </c>
      <c r="AC32">
        <f t="shared" si="2"/>
        <v>366.07502249311256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-8032.6083025460994</v>
      </c>
      <c r="AI32">
        <f t="shared" si="6"/>
        <v>-8040.5506118941748</v>
      </c>
      <c r="AJ32">
        <f t="shared" si="7"/>
        <v>248.36251361457778</v>
      </c>
      <c r="AK32">
        <f t="shared" si="22"/>
        <v>43.010627527538325</v>
      </c>
      <c r="AL32">
        <f t="shared" si="8"/>
        <v>-7749.177470752059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-300.2852030971178</v>
      </c>
      <c r="AR32">
        <f t="shared" si="9"/>
        <v>-300.58211262959071</v>
      </c>
      <c r="AS32">
        <f t="shared" si="9"/>
        <v>9.2846040829383707</v>
      </c>
      <c r="AT32">
        <f t="shared" si="9"/>
        <v>1.6078781058386122</v>
      </c>
      <c r="AU32">
        <f t="shared" si="9"/>
        <v>-289.68963044081374</v>
      </c>
      <c r="AW32">
        <v>29</v>
      </c>
      <c r="AX32">
        <f>IF(Z32&gt;0, (R32*SUMPRODUCT(K32:$K$98, X32:$X$98)-K32*$AZ$3)/Z32, 0)</f>
        <v>2304.5880388794571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250000</v>
      </c>
      <c r="S33">
        <f t="shared" si="1"/>
        <v>1271.3384878207712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366.07502249311256</v>
      </c>
      <c r="AC33">
        <f t="shared" si="2"/>
        <v>161.92098090128525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-7473.780169341625</v>
      </c>
      <c r="AI33">
        <f t="shared" si="6"/>
        <v>-7480.1482995623519</v>
      </c>
      <c r="AJ33">
        <f t="shared" si="7"/>
        <v>204.15404159182731</v>
      </c>
      <c r="AK33">
        <f t="shared" si="22"/>
        <v>25.625251574517883</v>
      </c>
      <c r="AL33">
        <f t="shared" si="8"/>
        <v>-7250.3690063960066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-249.45926558751466</v>
      </c>
      <c r="AR33">
        <f t="shared" si="9"/>
        <v>-249.67182055327947</v>
      </c>
      <c r="AS33">
        <f t="shared" si="9"/>
        <v>6.8142380600293313</v>
      </c>
      <c r="AT33">
        <f t="shared" si="9"/>
        <v>0.85531769645796984</v>
      </c>
      <c r="AU33">
        <f t="shared" si="9"/>
        <v>-242.00226479679216</v>
      </c>
      <c r="AW33">
        <v>30</v>
      </c>
      <c r="AX33">
        <f>IF(Z33&gt;0, (R33*SUMPRODUCT(K33:$K$98, X33:$X$98)-K33*$AZ$3)/Z33, 0)</f>
        <v>1271.3384878207712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250000</v>
      </c>
      <c r="S34">
        <f t="shared" si="1"/>
        <v>-17.251724180623327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161.92098090128525</v>
      </c>
      <c r="AC34">
        <f t="shared" si="2"/>
        <v>-1.7068904850767697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-6787.1736627890305</v>
      </c>
      <c r="AI34">
        <f t="shared" si="6"/>
        <v>-6792.1206769749915</v>
      </c>
      <c r="AJ34">
        <f t="shared" si="7"/>
        <v>163.62787138636202</v>
      </c>
      <c r="AK34">
        <f t="shared" si="22"/>
        <v>11.334468663089968</v>
      </c>
      <c r="AL34">
        <f t="shared" si="8"/>
        <v>-6617.1583369255395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-202.2694338181667</v>
      </c>
      <c r="AR34">
        <f t="shared" si="9"/>
        <v>-202.4168633386416</v>
      </c>
      <c r="AS34">
        <f t="shared" si="9"/>
        <v>4.8763916390774718</v>
      </c>
      <c r="AT34">
        <f t="shared" si="9"/>
        <v>0.33778663594278263</v>
      </c>
      <c r="AU34">
        <f t="shared" ref="AU34:AU79" si="23">AL34*$K34</f>
        <v>-197.20268506362135</v>
      </c>
      <c r="AW34">
        <v>31</v>
      </c>
      <c r="AX34">
        <f>IF(Z34&gt;0, (R34*SUMPRODUCT(K34:$K$98, X34:$X$98)-K34*$AZ$3)/Z34, 0)</f>
        <v>-17.251724180623327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250000</v>
      </c>
      <c r="S35">
        <f t="shared" si="1"/>
        <v>-1720.2491179105539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-1.7068904850767697</v>
      </c>
      <c r="AC35">
        <f t="shared" si="2"/>
        <v>-127.34115090935722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-5981.5123719583326</v>
      </c>
      <c r="AI35">
        <f t="shared" ref="AI35:AI66" si="25">SUM(AE35:AH35)</f>
        <v>-5985.2136135280425</v>
      </c>
      <c r="AJ35">
        <f t="shared" si="7"/>
        <v>125.63426042428046</v>
      </c>
      <c r="AK35">
        <f t="shared" si="22"/>
        <v>-0.11948233395537389</v>
      </c>
      <c r="AL35">
        <f t="shared" ref="AL35:AL79" si="26">SUM(AI35:AK35)</f>
        <v>-5859.6988354377172</v>
      </c>
      <c r="AN35">
        <f t="shared" ref="AN35:AT66" si="27">AE35*$K35</f>
        <v>0</v>
      </c>
      <c r="AO35">
        <f t="shared" si="27"/>
        <v>0</v>
      </c>
      <c r="AP35">
        <f t="shared" si="27"/>
        <v>-9.8485139807852548E-2</v>
      </c>
      <c r="AQ35">
        <f t="shared" si="27"/>
        <v>-159.16012805963356</v>
      </c>
      <c r="AR35">
        <f t="shared" si="27"/>
        <v>-159.25861319944141</v>
      </c>
      <c r="AS35">
        <f t="shared" si="27"/>
        <v>3.3429614007902155</v>
      </c>
      <c r="AT35">
        <f t="shared" si="27"/>
        <v>-3.179266779143207E-3</v>
      </c>
      <c r="AU35">
        <f t="shared" si="23"/>
        <v>-155.91883106543034</v>
      </c>
      <c r="AW35">
        <v>32</v>
      </c>
      <c r="AX35">
        <f>IF(Z35&gt;0, (R35*SUMPRODUCT(K35:$K$98, X35:$X$98)-K35*$AZ$3)/Z35, 0)</f>
        <v>-1720.2491179105539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250000</v>
      </c>
      <c r="S36">
        <f t="shared" si="1"/>
        <v>-4119.8883893771035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-127.34115090935722</v>
      </c>
      <c r="AC36">
        <f t="shared" si="2"/>
        <v>-218.07701701016353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-5087.9585815204118</v>
      </c>
      <c r="AI36">
        <f t="shared" si="25"/>
        <v>-5090.6052189581205</v>
      </c>
      <c r="AJ36">
        <f t="shared" si="7"/>
        <v>90.735866100806305</v>
      </c>
      <c r="AK36">
        <f t="shared" si="22"/>
        <v>-8.913880563655006</v>
      </c>
      <c r="AL36">
        <f t="shared" si="26"/>
        <v>-5008.7832334209688</v>
      </c>
      <c r="AN36">
        <f t="shared" si="27"/>
        <v>0</v>
      </c>
      <c r="AO36">
        <f t="shared" si="27"/>
        <v>0</v>
      </c>
      <c r="AP36">
        <f t="shared" si="27"/>
        <v>-6.2878142462524211E-2</v>
      </c>
      <c r="AQ36">
        <f t="shared" si="27"/>
        <v>-120.87843237387006</v>
      </c>
      <c r="AR36">
        <f t="shared" si="27"/>
        <v>-120.94131051633258</v>
      </c>
      <c r="AS36">
        <f t="shared" si="27"/>
        <v>2.1556797443648454</v>
      </c>
      <c r="AT36">
        <f t="shared" si="27"/>
        <v>-0.21177371860219488</v>
      </c>
      <c r="AU36">
        <f t="shared" si="23"/>
        <v>-118.99740449056991</v>
      </c>
      <c r="AW36">
        <v>33</v>
      </c>
      <c r="AX36">
        <f>IF(Z36&gt;0, (R36*SUMPRODUCT(K36:$K$98, X36:$X$98)-K36*$AZ$3)/Z36, 0)</f>
        <v>-4119.8883893771035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250000</v>
      </c>
      <c r="S37">
        <f t="shared" si="1"/>
        <v>-7741.8593693272333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-218.07701701016353</v>
      </c>
      <c r="AC37">
        <f t="shared" si="2"/>
        <v>-277.86235834936667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-4128.1284466056859</v>
      </c>
      <c r="AI37">
        <f t="shared" si="25"/>
        <v>-4129.9229919796971</v>
      </c>
      <c r="AJ37">
        <f t="shared" si="7"/>
        <v>59.785341339203143</v>
      </c>
      <c r="AK37">
        <f t="shared" si="22"/>
        <v>-15.265391190711448</v>
      </c>
      <c r="AL37">
        <f t="shared" si="26"/>
        <v>-4085.4030418312054</v>
      </c>
      <c r="AN37">
        <f t="shared" si="27"/>
        <v>0</v>
      </c>
      <c r="AO37">
        <f t="shared" si="27"/>
        <v>0</v>
      </c>
      <c r="AP37">
        <f t="shared" si="27"/>
        <v>-3.8066388260255511E-2</v>
      </c>
      <c r="AQ37">
        <f t="shared" si="27"/>
        <v>-87.566991903628534</v>
      </c>
      <c r="AR37">
        <f t="shared" si="27"/>
        <v>-87.605058291888795</v>
      </c>
      <c r="AS37">
        <f t="shared" si="27"/>
        <v>1.2681830443794164</v>
      </c>
      <c r="AT37">
        <f t="shared" si="27"/>
        <v>-0.32381366134619111</v>
      </c>
      <c r="AU37">
        <f t="shared" si="23"/>
        <v>-86.660688908855576</v>
      </c>
      <c r="AW37">
        <v>34</v>
      </c>
      <c r="AX37">
        <f>IF(Z37&gt;0, (R37*SUMPRODUCT(K37:$K$98, X37:$X$98)-K37*$AZ$3)/Z37, 0)</f>
        <v>-7741.8593693272333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250000</v>
      </c>
      <c r="S38">
        <f t="shared" si="1"/>
        <v>-13601.193430481251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-277.86235834936667</v>
      </c>
      <c r="AC38">
        <f t="shared" si="2"/>
        <v>-310.88194754347109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-3168.7593559577313</v>
      </c>
      <c r="AI38">
        <f t="shared" si="25"/>
        <v>-3169.9022040068103</v>
      </c>
      <c r="AJ38">
        <f t="shared" si="7"/>
        <v>33.019589194104412</v>
      </c>
      <c r="AK38">
        <f t="shared" si="22"/>
        <v>-19.450365084455669</v>
      </c>
      <c r="AL38">
        <f t="shared" si="26"/>
        <v>-3156.3329798971617</v>
      </c>
      <c r="AN38">
        <f t="shared" si="27"/>
        <v>0</v>
      </c>
      <c r="AO38">
        <f t="shared" si="27"/>
        <v>0</v>
      </c>
      <c r="AP38">
        <f t="shared" si="27"/>
        <v>-2.1645005365367492E-2</v>
      </c>
      <c r="AQ38">
        <f t="shared" si="27"/>
        <v>-60.014814144827554</v>
      </c>
      <c r="AR38">
        <f t="shared" si="27"/>
        <v>-60.036459150192918</v>
      </c>
      <c r="AS38">
        <f t="shared" si="27"/>
        <v>0.62537551325786644</v>
      </c>
      <c r="AT38">
        <f t="shared" si="27"/>
        <v>-0.3683807807613842</v>
      </c>
      <c r="AU38">
        <f t="shared" si="23"/>
        <v>-59.779464417696438</v>
      </c>
      <c r="AW38">
        <v>35</v>
      </c>
      <c r="AX38">
        <f>IF(Z38&gt;0, (R38*SUMPRODUCT(K38:$K$98, X38:$X$98)-K38*$AZ$3)/Z38, 0)</f>
        <v>-13601.193430481251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250000</v>
      </c>
      <c r="S39">
        <f t="shared" si="1"/>
        <v>-23816.00913318833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-310.88194754347109</v>
      </c>
      <c r="AC39">
        <f t="shared" si="2"/>
        <v>-322.19372355479493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-2274.984977673661</v>
      </c>
      <c r="AI39">
        <f t="shared" si="25"/>
        <v>-2275.6614002467145</v>
      </c>
      <c r="AJ39">
        <f t="shared" si="7"/>
        <v>11.311776011323843</v>
      </c>
      <c r="AK39">
        <f t="shared" si="22"/>
        <v>-21.761736328042979</v>
      </c>
      <c r="AL39">
        <f t="shared" si="26"/>
        <v>-2286.1113605634337</v>
      </c>
      <c r="AN39">
        <f t="shared" si="27"/>
        <v>0</v>
      </c>
      <c r="AO39">
        <f t="shared" si="27"/>
        <v>0</v>
      </c>
      <c r="AP39">
        <f t="shared" si="27"/>
        <v>-1.143850525354374E-2</v>
      </c>
      <c r="AQ39">
        <f t="shared" si="27"/>
        <v>-38.47066708814652</v>
      </c>
      <c r="AR39">
        <f t="shared" si="27"/>
        <v>-38.482105593400064</v>
      </c>
      <c r="AS39">
        <f t="shared" si="27"/>
        <v>0.19128546930112758</v>
      </c>
      <c r="AT39">
        <f t="shared" si="27"/>
        <v>-0.36799738097270962</v>
      </c>
      <c r="AU39">
        <f t="shared" si="23"/>
        <v>-38.658817505071646</v>
      </c>
      <c r="AW39">
        <v>36</v>
      </c>
      <c r="AX39">
        <f>IF(Z39&gt;0, (R39*SUMPRODUCT(K39:$K$98, X39:$X$98)-K39*$AZ$3)/Z39, 0)</f>
        <v>-23816.00913318833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250000</v>
      </c>
      <c r="S40">
        <f t="shared" si="1"/>
        <v>-43221.790345338341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-322.19372355479493</v>
      </c>
      <c r="AC40">
        <f t="shared" si="2"/>
        <v>-317.17953516659895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-1513.6874049093356</v>
      </c>
      <c r="AI40">
        <f t="shared" si="25"/>
        <v>-1514.0543257756767</v>
      </c>
      <c r="AJ40">
        <f t="shared" si="7"/>
        <v>-5.0141883881959757</v>
      </c>
      <c r="AK40">
        <f t="shared" si="22"/>
        <v>-22.553560648835646</v>
      </c>
      <c r="AL40">
        <f t="shared" si="26"/>
        <v>-1541.6220748127084</v>
      </c>
      <c r="AN40">
        <f t="shared" si="27"/>
        <v>0</v>
      </c>
      <c r="AO40">
        <f t="shared" si="27"/>
        <v>0</v>
      </c>
      <c r="AP40">
        <f t="shared" si="27"/>
        <v>-5.5399465095516938E-3</v>
      </c>
      <c r="AQ40">
        <f t="shared" si="27"/>
        <v>-22.854375492457159</v>
      </c>
      <c r="AR40">
        <f t="shared" si="27"/>
        <v>-22.859915438966713</v>
      </c>
      <c r="AS40">
        <f t="shared" si="27"/>
        <v>-7.5706611445718719E-2</v>
      </c>
      <c r="AT40">
        <f t="shared" si="27"/>
        <v>-0.34052443198552546</v>
      </c>
      <c r="AU40">
        <f t="shared" si="23"/>
        <v>-23.276146482397955</v>
      </c>
      <c r="AW40">
        <v>37</v>
      </c>
      <c r="AX40">
        <f>IF(Z40&gt;0, (R40*SUMPRODUCT(K40:$K$98, X40:$X$98)-K40*$AZ$3)/Z40, 0)</f>
        <v>-43221.790345338341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250000</v>
      </c>
      <c r="S41">
        <f t="shared" si="1"/>
        <v>-84310.818790102523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-317.17953516659895</v>
      </c>
      <c r="AC41">
        <f t="shared" si="2"/>
        <v>-301.20814684089311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-923.11031769153612</v>
      </c>
      <c r="AI41">
        <f t="shared" si="25"/>
        <v>-923.28894728567559</v>
      </c>
      <c r="AJ41">
        <f t="shared" si="7"/>
        <v>-15.971388325705846</v>
      </c>
      <c r="AK41">
        <f t="shared" si="22"/>
        <v>-22.202567461661928</v>
      </c>
      <c r="AL41">
        <f t="shared" si="26"/>
        <v>-961.46290307304332</v>
      </c>
      <c r="AN41">
        <f t="shared" si="27"/>
        <v>0</v>
      </c>
      <c r="AO41">
        <f t="shared" si="27"/>
        <v>0</v>
      </c>
      <c r="AP41">
        <f t="shared" si="27"/>
        <v>-2.4080669102724095E-3</v>
      </c>
      <c r="AQ41">
        <f t="shared" si="27"/>
        <v>-12.4442504685316</v>
      </c>
      <c r="AR41">
        <f t="shared" si="27"/>
        <v>-12.446658535441872</v>
      </c>
      <c r="AS41">
        <f t="shared" si="27"/>
        <v>-0.21530683044719198</v>
      </c>
      <c r="AT41">
        <f t="shared" si="27"/>
        <v>-0.29930800820029035</v>
      </c>
      <c r="AU41">
        <f t="shared" si="23"/>
        <v>-12.961273374089354</v>
      </c>
      <c r="AW41">
        <v>38</v>
      </c>
      <c r="AX41">
        <f>IF(Z41&gt;0, (R41*SUMPRODUCT(K41:$K$98, X41:$X$98)-K41*$AZ$3)/Z41, 0)</f>
        <v>-84310.818790102523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250000</v>
      </c>
      <c r="S42">
        <f t="shared" si="1"/>
        <v>-184028.51969987378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-301.20814684089311</v>
      </c>
      <c r="AC42">
        <f t="shared" si="2"/>
        <v>-278.98653675749347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-505.21744071764311</v>
      </c>
      <c r="AI42">
        <f t="shared" si="25"/>
        <v>-505.29324052769766</v>
      </c>
      <c r="AJ42">
        <f t="shared" si="7"/>
        <v>-22.221610083399639</v>
      </c>
      <c r="AK42">
        <f t="shared" si="22"/>
        <v>-21.084570278862518</v>
      </c>
      <c r="AL42">
        <f t="shared" si="26"/>
        <v>-548.59942088995979</v>
      </c>
      <c r="AN42">
        <f t="shared" si="27"/>
        <v>0</v>
      </c>
      <c r="AO42">
        <f t="shared" si="27"/>
        <v>0</v>
      </c>
      <c r="AP42">
        <f t="shared" si="27"/>
        <v>-9.1235789222229369E-4</v>
      </c>
      <c r="AQ42">
        <f t="shared" si="27"/>
        <v>-6.0810062583960551</v>
      </c>
      <c r="AR42">
        <f t="shared" si="27"/>
        <v>-6.0819186162882763</v>
      </c>
      <c r="AS42">
        <f t="shared" si="27"/>
        <v>-0.26746849791417165</v>
      </c>
      <c r="AT42">
        <f t="shared" si="27"/>
        <v>-0.253782616133024</v>
      </c>
      <c r="AU42">
        <f t="shared" si="23"/>
        <v>-6.6031697303354724</v>
      </c>
      <c r="AW42">
        <v>39</v>
      </c>
      <c r="AX42">
        <f>IF(Z42&gt;0, (R42*SUMPRODUCT(K42:$K$98, X42:$X$98)-K42*$AZ$3)/Z42, 0)</f>
        <v>-184028.51969987378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250000</v>
      </c>
      <c r="S43">
        <f t="shared" si="1"/>
        <v>-473696.94910022727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-278.98653675749347</v>
      </c>
      <c r="AC43">
        <f t="shared" si="2"/>
        <v>-254.11588180880804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-241.09595101384528</v>
      </c>
      <c r="AI43">
        <f t="shared" si="25"/>
        <v>-241.12277363559653</v>
      </c>
      <c r="AJ43">
        <f t="shared" si="7"/>
        <v>-24.870654948685427</v>
      </c>
      <c r="AK43">
        <f t="shared" si="22"/>
        <v>-19.529057573024545</v>
      </c>
      <c r="AL43">
        <f t="shared" si="26"/>
        <v>-285.5224861573065</v>
      </c>
      <c r="AN43">
        <f t="shared" si="27"/>
        <v>0</v>
      </c>
      <c r="AO43">
        <f t="shared" si="27"/>
        <v>0</v>
      </c>
      <c r="AP43">
        <f t="shared" si="27"/>
        <v>-2.8825730268079762E-4</v>
      </c>
      <c r="AQ43">
        <f t="shared" si="27"/>
        <v>-2.5910095281141845</v>
      </c>
      <c r="AR43">
        <f t="shared" si="27"/>
        <v>-2.5912977854168653</v>
      </c>
      <c r="AS43">
        <f t="shared" si="27"/>
        <v>-0.26727990939500917</v>
      </c>
      <c r="AT43">
        <f t="shared" si="27"/>
        <v>-0.2098748404277071</v>
      </c>
      <c r="AU43">
        <f t="shared" si="23"/>
        <v>-3.0684525352395813</v>
      </c>
      <c r="AW43">
        <v>40</v>
      </c>
      <c r="AX43">
        <f>IF(Z43&gt;0, (R43*SUMPRODUCT(K43:$K$98, X43:$X$98)-K43*$AZ$3)/Z43, 0)</f>
        <v>-473696.94910022727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250000</v>
      </c>
      <c r="S44">
        <f t="shared" si="1"/>
        <v>-1537529.4855379921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-254.11588180880804</v>
      </c>
      <c r="AC44">
        <f t="shared" si="2"/>
        <v>-229.07147954488519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-95.525296922190776</v>
      </c>
      <c r="AI44">
        <f t="shared" si="25"/>
        <v>-95.532746258340083</v>
      </c>
      <c r="AJ44">
        <f t="shared" si="7"/>
        <v>-25.044402263922848</v>
      </c>
      <c r="AK44">
        <f t="shared" si="22"/>
        <v>-17.788111726616563</v>
      </c>
      <c r="AL44">
        <f t="shared" si="26"/>
        <v>-138.36526024887951</v>
      </c>
      <c r="AN44">
        <f t="shared" si="27"/>
        <v>0</v>
      </c>
      <c r="AO44">
        <f t="shared" si="27"/>
        <v>0</v>
      </c>
      <c r="AP44">
        <f t="shared" si="27"/>
        <v>-7.147902873989192E-5</v>
      </c>
      <c r="AQ44">
        <f t="shared" si="27"/>
        <v>-0.9165991851129941</v>
      </c>
      <c r="AR44">
        <f t="shared" si="27"/>
        <v>-0.91667066414173404</v>
      </c>
      <c r="AS44">
        <f t="shared" si="27"/>
        <v>-0.24030994350587612</v>
      </c>
      <c r="AT44">
        <f t="shared" si="27"/>
        <v>-0.17068325604469325</v>
      </c>
      <c r="AU44">
        <f t="shared" si="23"/>
        <v>-1.3276638636923035</v>
      </c>
      <c r="AW44">
        <v>41</v>
      </c>
      <c r="AX44">
        <f>IF(Z44&gt;0, (R44*SUMPRODUCT(K44:$K$98, X44:$X$98)-K44*$AZ$3)/Z44, 0)</f>
        <v>-1537529.4855379921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250000</v>
      </c>
      <c r="S45">
        <f t="shared" si="1"/>
        <v>-6953821.8426569309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-229.07147954488519</v>
      </c>
      <c r="AC45">
        <f t="shared" si="2"/>
        <v>-205.31360391567944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-29.492891532441458</v>
      </c>
      <c r="AI45">
        <f t="shared" si="25"/>
        <v>-29.494367796922784</v>
      </c>
      <c r="AJ45">
        <f t="shared" si="7"/>
        <v>-23.757875629205756</v>
      </c>
      <c r="AK45">
        <f t="shared" si="22"/>
        <v>-16.035003568141963</v>
      </c>
      <c r="AL45">
        <f t="shared" si="26"/>
        <v>-69.287246994270504</v>
      </c>
      <c r="AN45">
        <f t="shared" si="27"/>
        <v>0</v>
      </c>
      <c r="AO45">
        <f t="shared" si="27"/>
        <v>0</v>
      </c>
      <c r="AP45">
        <f t="shared" si="27"/>
        <v>-1.2647573696190476E-5</v>
      </c>
      <c r="AQ45">
        <f t="shared" si="27"/>
        <v>-0.25267391032481995</v>
      </c>
      <c r="AR45">
        <f t="shared" si="27"/>
        <v>-0.25268655789851613</v>
      </c>
      <c r="AS45">
        <f t="shared" si="27"/>
        <v>-0.20354041344637275</v>
      </c>
      <c r="AT45">
        <f t="shared" si="27"/>
        <v>-0.13737639285650169</v>
      </c>
      <c r="AU45">
        <f t="shared" si="23"/>
        <v>-0.59360336420139059</v>
      </c>
      <c r="AW45">
        <v>42</v>
      </c>
      <c r="AX45">
        <f>IF(Z45&gt;0, (R45*SUMPRODUCT(K45:$K$98, X45:$X$98)-K45*$AZ$3)/Z45, 0)</f>
        <v>-6953821.8426569309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250000</v>
      </c>
      <c r="S46">
        <f t="shared" si="1"/>
        <v>-31715338.152480301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-205.31360391567944</v>
      </c>
      <c r="AC46">
        <f t="shared" si="2"/>
        <v>-183.53549674179109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-5.8607683669736499</v>
      </c>
      <c r="AI46">
        <f t="shared" si="25"/>
        <v>-5.8610577151367682</v>
      </c>
      <c r="AJ46">
        <f t="shared" si="7"/>
        <v>-21.778107173888344</v>
      </c>
      <c r="AK46">
        <f t="shared" si="22"/>
        <v>-14.371952274097563</v>
      </c>
      <c r="AL46">
        <f t="shared" si="26"/>
        <v>-42.011117163122677</v>
      </c>
      <c r="AN46">
        <f t="shared" si="27"/>
        <v>0</v>
      </c>
      <c r="AO46">
        <f t="shared" si="27"/>
        <v>0</v>
      </c>
      <c r="AP46">
        <f t="shared" si="27"/>
        <v>-2.2133278811781656E-6</v>
      </c>
      <c r="AQ46">
        <f t="shared" si="27"/>
        <v>-4.483111934066529E-2</v>
      </c>
      <c r="AR46">
        <f t="shared" si="27"/>
        <v>-4.4833332668546465E-2</v>
      </c>
      <c r="AS46">
        <f t="shared" si="27"/>
        <v>-0.16658855300069511</v>
      </c>
      <c r="AT46">
        <f t="shared" si="27"/>
        <v>-0.10993621778147823</v>
      </c>
      <c r="AU46">
        <f t="shared" si="23"/>
        <v>-0.3213581034507198</v>
      </c>
      <c r="AW46">
        <v>43</v>
      </c>
      <c r="AX46">
        <f>IF(Z46&gt;0, (R46*SUMPRODUCT(K46:$K$98, X46:$X$98)-K46*$AZ$3)/Z46, 0)</f>
        <v>-31715338.152480301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250000</v>
      </c>
      <c r="S47">
        <f t="shared" si="1"/>
        <v>-146262271.96637228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-183.53549674179109</v>
      </c>
      <c r="AC47">
        <f t="shared" si="2"/>
        <v>-163.90998760736997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-1.1521089032809597</v>
      </c>
      <c r="AI47">
        <f t="shared" si="25"/>
        <v>-1.1521649361817905</v>
      </c>
      <c r="AJ47">
        <f t="shared" si="7"/>
        <v>-19.625509134421122</v>
      </c>
      <c r="AK47">
        <f t="shared" si="22"/>
        <v>-12.847484771925378</v>
      </c>
      <c r="AL47">
        <f t="shared" si="26"/>
        <v>-33.625158842528293</v>
      </c>
      <c r="AN47">
        <f t="shared" si="27"/>
        <v>0</v>
      </c>
      <c r="AO47">
        <f t="shared" si="27"/>
        <v>0</v>
      </c>
      <c r="AP47">
        <f t="shared" si="27"/>
        <v>-3.8269263925443328E-7</v>
      </c>
      <c r="AQ47">
        <f t="shared" si="27"/>
        <v>-7.8686555642920458E-3</v>
      </c>
      <c r="AR47">
        <f t="shared" si="27"/>
        <v>-7.869038256931301E-3</v>
      </c>
      <c r="AS47">
        <f t="shared" si="27"/>
        <v>-0.13403799867603997</v>
      </c>
      <c r="AT47">
        <f t="shared" si="27"/>
        <v>-8.7745552742347827E-2</v>
      </c>
      <c r="AU47">
        <f t="shared" si="23"/>
        <v>-0.2296525896753191</v>
      </c>
      <c r="AW47">
        <v>44</v>
      </c>
      <c r="AX47">
        <f>IF(Z47&gt;0, (R47*SUMPRODUCT(K47:$K$98, X47:$X$98)-K47*$AZ$3)/Z47, 0)</f>
        <v>-146262271.96637228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250000</v>
      </c>
      <c r="S48">
        <f t="shared" si="1"/>
        <v>-683524020.46474123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-163.90998760736997</v>
      </c>
      <c r="AC48">
        <f t="shared" si="2"/>
        <v>-146.3550524649327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-0.22383326538786172</v>
      </c>
      <c r="AI48">
        <f t="shared" si="25"/>
        <v>-0.22384397130660658</v>
      </c>
      <c r="AJ48">
        <f t="shared" si="7"/>
        <v>-17.554935142437273</v>
      </c>
      <c r="AK48">
        <f t="shared" si="22"/>
        <v>-11.473699132515899</v>
      </c>
      <c r="AL48">
        <f t="shared" si="26"/>
        <v>-29.252478246259777</v>
      </c>
      <c r="AN48">
        <f t="shared" si="27"/>
        <v>0</v>
      </c>
      <c r="AO48">
        <f t="shared" si="27"/>
        <v>0</v>
      </c>
      <c r="AP48">
        <f t="shared" si="27"/>
        <v>-6.5284926983060087E-8</v>
      </c>
      <c r="AQ48">
        <f t="shared" si="27"/>
        <v>-1.3649401546467037E-3</v>
      </c>
      <c r="AR48">
        <f t="shared" si="27"/>
        <v>-1.3650054395736868E-3</v>
      </c>
      <c r="AS48">
        <f t="shared" si="27"/>
        <v>-0.10705037898013256</v>
      </c>
      <c r="AT48">
        <f t="shared" si="27"/>
        <v>-6.9966868602700905E-2</v>
      </c>
      <c r="AU48">
        <f t="shared" si="23"/>
        <v>-0.17838225302240712</v>
      </c>
      <c r="AW48">
        <v>45</v>
      </c>
      <c r="AX48">
        <f>IF(Z48&gt;0, (R48*SUMPRODUCT(K48:$K$98, X48:$X$98)-K48*$AZ$3)/Z48, 0)</f>
        <v>-683524020.46474123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250000</v>
      </c>
      <c r="S49">
        <f t="shared" si="1"/>
        <v>-3242737706.6258969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-146.3550524649327</v>
      </c>
      <c r="AC49">
        <f t="shared" si="2"/>
        <v>-130.67534258544308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-4.2919836451557176E-2</v>
      </c>
      <c r="AI49">
        <f t="shared" si="25"/>
        <v>-4.2921851343824265E-2</v>
      </c>
      <c r="AJ49">
        <f t="shared" si="7"/>
        <v>-15.679709879489621</v>
      </c>
      <c r="AK49">
        <f t="shared" si="22"/>
        <v>-10.24485367254529</v>
      </c>
      <c r="AL49">
        <f t="shared" si="26"/>
        <v>-25.967485403378735</v>
      </c>
      <c r="AN49">
        <f t="shared" si="27"/>
        <v>0</v>
      </c>
      <c r="AO49">
        <f t="shared" si="27"/>
        <v>0</v>
      </c>
      <c r="AP49">
        <f t="shared" si="27"/>
        <v>-1.0970408191165436E-8</v>
      </c>
      <c r="AQ49">
        <f t="shared" si="27"/>
        <v>-2.3368402026394727E-4</v>
      </c>
      <c r="AR49">
        <f t="shared" si="27"/>
        <v>-2.3369499067213846E-4</v>
      </c>
      <c r="AS49">
        <f t="shared" si="27"/>
        <v>-8.5370727014467213E-2</v>
      </c>
      <c r="AT49">
        <f t="shared" si="27"/>
        <v>-5.5779769709010371E-2</v>
      </c>
      <c r="AU49">
        <f t="shared" si="23"/>
        <v>-0.14138419171414973</v>
      </c>
      <c r="AW49">
        <v>46</v>
      </c>
      <c r="AX49">
        <f>IF(Z49&gt;0, (R49*SUMPRODUCT(K49:$K$98, X49:$X$98)-K49*$AZ$3)/Z49, 0)</f>
        <v>-3242737706.6258969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250000</v>
      </c>
      <c r="S50">
        <f t="shared" si="1"/>
        <v>-15619758211.858667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-130.67534258544308</v>
      </c>
      <c r="AC50">
        <f t="shared" si="2"/>
        <v>-116.67461660906666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-8.106296384541958E-3</v>
      </c>
      <c r="AI50">
        <f t="shared" si="25"/>
        <v>-8.106669868609466E-3</v>
      </c>
      <c r="AJ50">
        <f t="shared" si="7"/>
        <v>-14.000725976376415</v>
      </c>
      <c r="AK50">
        <f t="shared" si="22"/>
        <v>-9.1472739809810157</v>
      </c>
      <c r="AL50">
        <f t="shared" si="26"/>
        <v>-23.156106627226041</v>
      </c>
      <c r="AN50">
        <f t="shared" si="27"/>
        <v>0</v>
      </c>
      <c r="AO50">
        <f t="shared" si="27"/>
        <v>0</v>
      </c>
      <c r="AP50">
        <f t="shared" si="27"/>
        <v>-1.8156202356260799E-9</v>
      </c>
      <c r="AQ50">
        <f t="shared" si="27"/>
        <v>-3.9407185023895406E-5</v>
      </c>
      <c r="AR50">
        <f t="shared" si="27"/>
        <v>-3.9409000644131031E-5</v>
      </c>
      <c r="AS50">
        <f t="shared" si="27"/>
        <v>-6.80618093451439E-2</v>
      </c>
      <c r="AT50">
        <f t="shared" si="27"/>
        <v>-4.4467695373212199E-2</v>
      </c>
      <c r="AU50">
        <f t="shared" si="23"/>
        <v>-0.11256891371900023</v>
      </c>
      <c r="AW50">
        <v>47</v>
      </c>
      <c r="AX50">
        <f>IF(Z50&gt;0, (R50*SUMPRODUCT(K50:$K$98, X50:$X$98)-K50*$AZ$3)/Z50, 0)</f>
        <v>-15619758211.858667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250000</v>
      </c>
      <c r="S51">
        <f t="shared" si="1"/>
        <v>-76504505811.821228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-116.67461660906666</v>
      </c>
      <c r="AC51">
        <f t="shared" si="2"/>
        <v>-104.17379917661182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-1.5083289323557542E-3</v>
      </c>
      <c r="AI51">
        <f t="shared" si="25"/>
        <v>-1.5083970157961158E-3</v>
      </c>
      <c r="AJ51">
        <f t="shared" si="7"/>
        <v>-12.500817432454838</v>
      </c>
      <c r="AK51">
        <f t="shared" si="22"/>
        <v>-8.1672231626346665</v>
      </c>
      <c r="AL51">
        <f t="shared" si="26"/>
        <v>-20.669548992105298</v>
      </c>
      <c r="AN51">
        <f t="shared" si="27"/>
        <v>0</v>
      </c>
      <c r="AO51">
        <f t="shared" si="27"/>
        <v>0</v>
      </c>
      <c r="AP51">
        <f t="shared" si="27"/>
        <v>-2.9551287358684633E-10</v>
      </c>
      <c r="AQ51">
        <f t="shared" si="27"/>
        <v>-6.5468286377346039E-6</v>
      </c>
      <c r="AR51">
        <f t="shared" si="27"/>
        <v>-6.5471241506081909E-6</v>
      </c>
      <c r="AS51">
        <f t="shared" si="27"/>
        <v>-5.4259192279807279E-2</v>
      </c>
      <c r="AT51">
        <f t="shared" si="27"/>
        <v>-3.5449436356296535E-2</v>
      </c>
      <c r="AU51">
        <f t="shared" si="23"/>
        <v>-8.9715175760254409E-2</v>
      </c>
      <c r="AW51">
        <v>48</v>
      </c>
      <c r="AX51">
        <f>IF(Z51&gt;0, (R51*SUMPRODUCT(K51:$K$98, X51:$X$98)-K51*$AZ$3)/Z51, 0)</f>
        <v>-76504505811.821228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250000</v>
      </c>
      <c r="S52">
        <f t="shared" si="1"/>
        <v>-381442684635.60211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-104.17379917661182</v>
      </c>
      <c r="AC52">
        <f t="shared" si="2"/>
        <v>-93.012326402333414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-2.7605215011581598E-4</v>
      </c>
      <c r="AI52">
        <f t="shared" si="25"/>
        <v>-2.7606434229175079E-4</v>
      </c>
      <c r="AJ52">
        <f t="shared" si="7"/>
        <v>-11.161472774278408</v>
      </c>
      <c r="AK52">
        <f t="shared" si="22"/>
        <v>-7.2921659423628284</v>
      </c>
      <c r="AL52">
        <f t="shared" si="26"/>
        <v>-18.453914780983528</v>
      </c>
      <c r="AN52">
        <f t="shared" si="27"/>
        <v>0</v>
      </c>
      <c r="AO52">
        <f t="shared" si="27"/>
        <v>0</v>
      </c>
      <c r="AP52">
        <f t="shared" si="27"/>
        <v>-4.7249597157030331E-11</v>
      </c>
      <c r="AQ52">
        <f t="shared" si="27"/>
        <v>-1.0698133751567136E-6</v>
      </c>
      <c r="AR52">
        <f t="shared" si="27"/>
        <v>-1.0698606247538708E-6</v>
      </c>
      <c r="AS52">
        <f t="shared" si="27"/>
        <v>-4.3255206870734059E-2</v>
      </c>
      <c r="AT52">
        <f t="shared" si="27"/>
        <v>-2.8260082943491097E-2</v>
      </c>
      <c r="AU52">
        <f t="shared" si="23"/>
        <v>-7.15163596748499E-2</v>
      </c>
      <c r="AW52">
        <v>49</v>
      </c>
      <c r="AX52">
        <f>IF(Z52&gt;0, (R52*SUMPRODUCT(K52:$K$98, X52:$X$98)-K52*$AZ$3)/Z52, 0)</f>
        <v>-381442684635.60211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250000</v>
      </c>
      <c r="S53">
        <f t="shared" si="1"/>
        <v>-1937783314240.9004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-93.012326402333414</v>
      </c>
      <c r="AC53">
        <f t="shared" si="2"/>
        <v>-83.046720935444085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-4.9637131643343564E-5</v>
      </c>
      <c r="AI53">
        <f t="shared" si="25"/>
        <v>-4.963927447119034E-5</v>
      </c>
      <c r="AJ53">
        <f t="shared" si="7"/>
        <v>-9.965605466889329</v>
      </c>
      <c r="AK53">
        <f t="shared" si="22"/>
        <v>-6.5108628481633399</v>
      </c>
      <c r="AL53">
        <f t="shared" si="26"/>
        <v>-16.476517954327139</v>
      </c>
      <c r="AN53">
        <f t="shared" si="27"/>
        <v>0</v>
      </c>
      <c r="AO53">
        <f t="shared" si="27"/>
        <v>0</v>
      </c>
      <c r="AP53">
        <f t="shared" si="27"/>
        <v>-7.4145730454011942E-12</v>
      </c>
      <c r="AQ53">
        <f t="shared" si="27"/>
        <v>-1.7175347935094055E-7</v>
      </c>
      <c r="AR53">
        <f t="shared" si="27"/>
        <v>-1.7176089392398595E-7</v>
      </c>
      <c r="AS53">
        <f t="shared" si="27"/>
        <v>-3.4482802613888128E-2</v>
      </c>
      <c r="AT53">
        <f t="shared" si="27"/>
        <v>-2.2528766484410458E-2</v>
      </c>
      <c r="AU53">
        <f t="shared" si="23"/>
        <v>-5.7011740859192507E-2</v>
      </c>
      <c r="AW53">
        <v>50</v>
      </c>
      <c r="AX53">
        <f>IF(Z53&gt;0, (R53*SUMPRODUCT(K53:$K$98, X53:$X$98)-K53*$AZ$3)/Z53, 0)</f>
        <v>-1937783314240.9004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250000</v>
      </c>
      <c r="S54">
        <f t="shared" si="1"/>
        <v>-10048036318737.803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-83.046720935444085</v>
      </c>
      <c r="AC54">
        <f t="shared" si="2"/>
        <v>-74.148858127998722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-8.7621384138877649E-6</v>
      </c>
      <c r="AI54">
        <f t="shared" si="25"/>
        <v>-8.7625073857732957E-6</v>
      </c>
      <c r="AJ54">
        <f t="shared" si="7"/>
        <v>-8.8978628074453638</v>
      </c>
      <c r="AK54">
        <f t="shared" si="22"/>
        <v>-5.8132704654810867</v>
      </c>
      <c r="AL54">
        <f t="shared" si="26"/>
        <v>-14.711142035433838</v>
      </c>
      <c r="AN54">
        <f t="shared" si="27"/>
        <v>0</v>
      </c>
      <c r="AO54">
        <f t="shared" si="27"/>
        <v>0</v>
      </c>
      <c r="AP54">
        <f t="shared" si="27"/>
        <v>-1.1399193331470344E-12</v>
      </c>
      <c r="AQ54">
        <f t="shared" si="27"/>
        <v>-2.7070168133136173E-8</v>
      </c>
      <c r="AR54">
        <f t="shared" si="27"/>
        <v>-2.7071308052469324E-8</v>
      </c>
      <c r="AS54">
        <f t="shared" si="27"/>
        <v>-2.7489481544979658E-2</v>
      </c>
      <c r="AT54">
        <f t="shared" si="27"/>
        <v>-1.7959794911998467E-2</v>
      </c>
      <c r="AU54">
        <f t="shared" si="23"/>
        <v>-4.5449303528286182E-2</v>
      </c>
      <c r="AW54">
        <v>51</v>
      </c>
      <c r="AX54">
        <f>IF(Z54&gt;0, (R54*SUMPRODUCT(K54:$K$98, X54:$X$98)-K54*$AZ$3)/Z54, 0)</f>
        <v>-10048036318737.803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250000</v>
      </c>
      <c r="S55">
        <f t="shared" si="1"/>
        <v>-53235876248660.125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-74.148858127998722</v>
      </c>
      <c r="AC55">
        <f t="shared" si="2"/>
        <v>-66.204337637927068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-1.5155098850705503E-6</v>
      </c>
      <c r="AI55">
        <f t="shared" si="25"/>
        <v>-1.515572065260211E-6</v>
      </c>
      <c r="AJ55">
        <f t="shared" si="7"/>
        <v>-7.9445204900716533</v>
      </c>
      <c r="AK55">
        <f t="shared" si="22"/>
        <v>-5.1904200689599111</v>
      </c>
      <c r="AL55">
        <f t="shared" si="26"/>
        <v>-13.134942074603629</v>
      </c>
      <c r="AN55">
        <f t="shared" si="27"/>
        <v>0</v>
      </c>
      <c r="AO55">
        <f t="shared" si="27"/>
        <v>0</v>
      </c>
      <c r="AP55">
        <f t="shared" si="27"/>
        <v>-1.7152003772582589E-13</v>
      </c>
      <c r="AQ55">
        <f t="shared" si="27"/>
        <v>-4.1804361498332099E-9</v>
      </c>
      <c r="AR55">
        <f t="shared" si="27"/>
        <v>-4.1806076698709357E-9</v>
      </c>
      <c r="AS55">
        <f t="shared" si="27"/>
        <v>-2.1914446733047946E-2</v>
      </c>
      <c r="AT55">
        <f t="shared" si="27"/>
        <v>-1.4317438574865974E-2</v>
      </c>
      <c r="AU55">
        <f t="shared" si="23"/>
        <v>-3.6231889488521588E-2</v>
      </c>
      <c r="AW55">
        <v>52</v>
      </c>
      <c r="AX55">
        <f>IF(Z55&gt;0, (R55*SUMPRODUCT(K55:$K$98, X55:$X$98)-K55*$AZ$3)/Z55, 0)</f>
        <v>-53235876248660.125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250000</v>
      </c>
      <c r="S56">
        <f t="shared" si="1"/>
        <v>-288703604338701.44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-66.204337637927068</v>
      </c>
      <c r="AC56">
        <f t="shared" si="2"/>
        <v>-59.111015751802299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-2.5660534566458694E-7</v>
      </c>
      <c r="AI56">
        <f t="shared" si="25"/>
        <v>-2.5661558298321816E-7</v>
      </c>
      <c r="AJ56">
        <f t="shared" si="7"/>
        <v>-7.0933218861247695</v>
      </c>
      <c r="AK56">
        <f t="shared" si="22"/>
        <v>-4.6343036346548949</v>
      </c>
      <c r="AL56">
        <f t="shared" si="26"/>
        <v>-11.727625777395247</v>
      </c>
      <c r="AN56">
        <f t="shared" si="27"/>
        <v>0</v>
      </c>
      <c r="AO56">
        <f t="shared" si="27"/>
        <v>0</v>
      </c>
      <c r="AP56">
        <f t="shared" si="27"/>
        <v>-2.5213377090824196E-14</v>
      </c>
      <c r="AQ56">
        <f t="shared" si="27"/>
        <v>-6.3199042413769889E-10</v>
      </c>
      <c r="AR56">
        <f t="shared" si="27"/>
        <v>-6.3201563751478969E-10</v>
      </c>
      <c r="AS56">
        <f t="shared" si="27"/>
        <v>-1.7470062814735364E-2</v>
      </c>
      <c r="AT56">
        <f t="shared" si="27"/>
        <v>-1.1413774378171978E-2</v>
      </c>
      <c r="AU56">
        <f t="shared" si="23"/>
        <v>-2.888383782492298E-2</v>
      </c>
      <c r="AW56">
        <v>53</v>
      </c>
      <c r="AX56">
        <f>IF(Z56&gt;0, (R56*SUMPRODUCT(K56:$K$98, X56:$X$98)-K56*$AZ$3)/Z56, 0)</f>
        <v>-288703604338701.44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250000</v>
      </c>
      <c r="S57">
        <f t="shared" si="1"/>
        <v>-1605763787140255.5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-59.111015751802299</v>
      </c>
      <c r="AC57">
        <f t="shared" si="2"/>
        <v>-52.777692636090372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-4.2457813090045285E-8</v>
      </c>
      <c r="AI57">
        <f t="shared" si="25"/>
        <v>-4.245945647287216E-8</v>
      </c>
      <c r="AJ57">
        <f t="shared" si="7"/>
        <v>-6.3333231157119272</v>
      </c>
      <c r="AK57">
        <f t="shared" si="22"/>
        <v>-4.1377711026261617</v>
      </c>
      <c r="AL57">
        <f t="shared" si="26"/>
        <v>-10.471094260797546</v>
      </c>
      <c r="AN57">
        <f t="shared" si="27"/>
        <v>0</v>
      </c>
      <c r="AO57">
        <f t="shared" si="27"/>
        <v>0</v>
      </c>
      <c r="AP57">
        <f t="shared" si="27"/>
        <v>-3.6138117044498105E-15</v>
      </c>
      <c r="AQ57">
        <f t="shared" si="27"/>
        <v>-9.3365063441661452E-11</v>
      </c>
      <c r="AR57">
        <f t="shared" si="27"/>
        <v>-9.3368677253365902E-11</v>
      </c>
      <c r="AS57">
        <f t="shared" si="27"/>
        <v>-1.392702712315686E-2</v>
      </c>
      <c r="AT57">
        <f t="shared" si="27"/>
        <v>-9.0989910545897362E-3</v>
      </c>
      <c r="AU57">
        <f t="shared" si="23"/>
        <v>-2.3026018271115275E-2</v>
      </c>
      <c r="AW57">
        <v>54</v>
      </c>
      <c r="AX57">
        <f>IF(Z57&gt;0, (R57*SUMPRODUCT(K57:$K$98, X57:$X$98)-K57*$AZ$3)/Z57, 0)</f>
        <v>-1605763787140255.5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250000</v>
      </c>
      <c r="S58">
        <f t="shared" si="1"/>
        <v>-9170402457389396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-52.777692636090372</v>
      </c>
      <c r="AC58">
        <f t="shared" si="2"/>
        <v>-47.122939853733804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-6.8500974524069365E-9</v>
      </c>
      <c r="AI58">
        <f t="shared" si="25"/>
        <v>-6.8503543819150614E-9</v>
      </c>
      <c r="AJ58">
        <f t="shared" si="7"/>
        <v>-5.6547527823565673</v>
      </c>
      <c r="AK58">
        <f t="shared" si="22"/>
        <v>-3.6944384845263265</v>
      </c>
      <c r="AL58">
        <f t="shared" si="26"/>
        <v>-9.349191273733247</v>
      </c>
      <c r="AN58">
        <f t="shared" si="27"/>
        <v>0</v>
      </c>
      <c r="AO58">
        <f t="shared" si="27"/>
        <v>0</v>
      </c>
      <c r="AP58">
        <f t="shared" si="27"/>
        <v>-5.0445535731938661E-16</v>
      </c>
      <c r="AQ58">
        <f t="shared" si="27"/>
        <v>-1.3449480300033926E-11</v>
      </c>
      <c r="AR58">
        <f t="shared" si="27"/>
        <v>-1.3449984755391244E-11</v>
      </c>
      <c r="AS58">
        <f t="shared" si="27"/>
        <v>-1.1102540755992247E-2</v>
      </c>
      <c r="AT58">
        <f t="shared" si="27"/>
        <v>-7.2536599606863872E-3</v>
      </c>
      <c r="AU58">
        <f t="shared" si="23"/>
        <v>-1.8356200730128617E-2</v>
      </c>
      <c r="AW58">
        <v>55</v>
      </c>
      <c r="AX58">
        <f>IF(Z58&gt;0, (R58*SUMPRODUCT(K58:$K$98, X58:$X$98)-K58*$AZ$3)/Z58, 0)</f>
        <v>-9170402457389396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250000</v>
      </c>
      <c r="S59">
        <f t="shared" si="1"/>
        <v>-5.3879391640398384E+16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-47.122939853733804</v>
      </c>
      <c r="AC59">
        <f t="shared" si="2"/>
        <v>-42.074053440845518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-1.0765777518158262E-9</v>
      </c>
      <c r="AI59">
        <f t="shared" si="25"/>
        <v>-1.076616796478507E-9</v>
      </c>
      <c r="AJ59">
        <f t="shared" si="7"/>
        <v>-5.0488864128882867</v>
      </c>
      <c r="AK59">
        <f t="shared" si="22"/>
        <v>-3.2986057897613668</v>
      </c>
      <c r="AL59">
        <f t="shared" si="26"/>
        <v>-8.3474922037262704</v>
      </c>
      <c r="AN59">
        <f t="shared" si="27"/>
        <v>0</v>
      </c>
      <c r="AO59">
        <f t="shared" si="27"/>
        <v>0</v>
      </c>
      <c r="AP59">
        <f t="shared" si="27"/>
        <v>-6.844668284888854E-17</v>
      </c>
      <c r="AQ59">
        <f t="shared" si="27"/>
        <v>-1.8872791024796321E-12</v>
      </c>
      <c r="AR59">
        <f t="shared" si="27"/>
        <v>-1.8873475491624811E-12</v>
      </c>
      <c r="AS59">
        <f t="shared" si="27"/>
        <v>-8.8508775160602744E-3</v>
      </c>
      <c r="AT59">
        <f t="shared" si="27"/>
        <v>-5.7825733105061868E-3</v>
      </c>
      <c r="AU59">
        <f t="shared" si="23"/>
        <v>-1.4633450828453808E-2</v>
      </c>
      <c r="AW59">
        <v>56</v>
      </c>
      <c r="AX59">
        <f>IF(Z59&gt;0, (R59*SUMPRODUCT(K59:$K$98, X59:$X$98)-K59*$AZ$3)/Z59, 0)</f>
        <v>-5.3879391640398384E+16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250000</v>
      </c>
      <c r="S60">
        <f t="shared" si="1"/>
        <v>-3.2601049543997786E+17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-42.074053440845518</v>
      </c>
      <c r="AC60">
        <f t="shared" si="2"/>
        <v>-37.566119143613719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-1.6446363413745915E-10</v>
      </c>
      <c r="AI60">
        <f t="shared" si="25"/>
        <v>-1.6446939562668557E-10</v>
      </c>
      <c r="AJ60">
        <f t="shared" si="7"/>
        <v>-4.5079342972317988</v>
      </c>
      <c r="AK60">
        <f t="shared" si="22"/>
        <v>-2.9451837408591865</v>
      </c>
      <c r="AL60">
        <f t="shared" si="26"/>
        <v>-7.4531180382554547</v>
      </c>
      <c r="AN60">
        <f t="shared" si="27"/>
        <v>0</v>
      </c>
      <c r="AO60">
        <f t="shared" si="27"/>
        <v>0</v>
      </c>
      <c r="AP60">
        <f t="shared" si="27"/>
        <v>-9.0179425016842493E-18</v>
      </c>
      <c r="AQ60">
        <f t="shared" si="27"/>
        <v>-2.5742018043979152E-13</v>
      </c>
      <c r="AR60">
        <f t="shared" si="27"/>
        <v>-2.5742919838229315E-13</v>
      </c>
      <c r="AS60">
        <f t="shared" si="27"/>
        <v>-7.0558653667730648E-3</v>
      </c>
      <c r="AT60">
        <f t="shared" si="27"/>
        <v>-4.6098320396267562E-3</v>
      </c>
      <c r="AU60">
        <f t="shared" si="23"/>
        <v>-1.166569740665725E-2</v>
      </c>
      <c r="AW60">
        <v>57</v>
      </c>
      <c r="AX60">
        <f>IF(Z60&gt;0, (R60*SUMPRODUCT(K60:$K$98, X60:$X$98)-K60*$AZ$3)/Z60, 0)</f>
        <v>-3.2601049543997786E+17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250000</v>
      </c>
      <c r="S61">
        <f t="shared" si="1"/>
        <v>-2.0322799959439849E+18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-37.566119143613719</v>
      </c>
      <c r="AC61">
        <f t="shared" si="2"/>
        <v>-33.541177806798181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-2.4393318927884442E-11</v>
      </c>
      <c r="AI61">
        <f t="shared" si="25"/>
        <v>-2.4394144138433032E-11</v>
      </c>
      <c r="AJ61">
        <f t="shared" si="7"/>
        <v>-4.0249413368155373</v>
      </c>
      <c r="AK61">
        <f t="shared" si="22"/>
        <v>-2.6296283400529608</v>
      </c>
      <c r="AL61">
        <f t="shared" si="26"/>
        <v>-6.6545696768928924</v>
      </c>
      <c r="AN61">
        <f t="shared" si="27"/>
        <v>0</v>
      </c>
      <c r="AO61">
        <f t="shared" si="27"/>
        <v>0</v>
      </c>
      <c r="AP61">
        <f t="shared" si="27"/>
        <v>-1.1532393589228699E-18</v>
      </c>
      <c r="AQ61">
        <f t="shared" si="27"/>
        <v>-3.4089888369079414E-14</v>
      </c>
      <c r="AR61">
        <f t="shared" si="27"/>
        <v>-3.4091041608438343E-14</v>
      </c>
      <c r="AS61">
        <f t="shared" si="27"/>
        <v>-5.6248926712177717E-3</v>
      </c>
      <c r="AT61">
        <f t="shared" si="27"/>
        <v>-3.6749298785291439E-3</v>
      </c>
      <c r="AU61">
        <f t="shared" si="23"/>
        <v>-9.2998225497810064E-3</v>
      </c>
      <c r="AW61">
        <v>58</v>
      </c>
      <c r="AX61">
        <f>IF(Z61&gt;0, (R61*SUMPRODUCT(K61:$K$98, X61:$X$98)-K61*$AZ$3)/Z61, 0)</f>
        <v>-2.0322799959439849E+18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250000</v>
      </c>
      <c r="S62">
        <f t="shared" si="1"/>
        <v>-1.307375308112845E+19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-33.541177806798181</v>
      </c>
      <c r="AC62">
        <f t="shared" si="2"/>
        <v>-29.947480184641265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-3.5121280386962146E-12</v>
      </c>
      <c r="AI62">
        <f t="shared" si="25"/>
        <v>-3.5122425715315786E-12</v>
      </c>
      <c r="AJ62">
        <f t="shared" si="7"/>
        <v>-3.5936976221569168</v>
      </c>
      <c r="AK62">
        <f t="shared" si="22"/>
        <v>-2.347882446475873</v>
      </c>
      <c r="AL62">
        <f t="shared" si="26"/>
        <v>-5.9415800686363021</v>
      </c>
      <c r="AN62">
        <f t="shared" si="27"/>
        <v>0</v>
      </c>
      <c r="AO62">
        <f t="shared" si="27"/>
        <v>0</v>
      </c>
      <c r="AP62">
        <f t="shared" si="27"/>
        <v>-1.4291133449944419E-19</v>
      </c>
      <c r="AQ62">
        <f t="shared" si="27"/>
        <v>-4.3823494227422485E-15</v>
      </c>
      <c r="AR62">
        <f t="shared" si="27"/>
        <v>-4.3824923340767483E-15</v>
      </c>
      <c r="AS62">
        <f t="shared" si="27"/>
        <v>-4.4841299993766456E-3</v>
      </c>
      <c r="AT62">
        <f t="shared" si="27"/>
        <v>-2.9296315995927676E-3</v>
      </c>
      <c r="AU62">
        <f t="shared" si="23"/>
        <v>-7.4137615989737955E-3</v>
      </c>
      <c r="AW62">
        <v>59</v>
      </c>
      <c r="AX62">
        <f>IF(Z62&gt;0, (R62*SUMPRODUCT(K62:$K$98, X62:$X$98)-K62*$AZ$3)/Z62, 0)</f>
        <v>-1.307375308112845E+19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250000</v>
      </c>
      <c r="S63">
        <f t="shared" si="1"/>
        <v>-8.6931438802655969E+19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-29.947480184641265</v>
      </c>
      <c r="AC63">
        <f t="shared" si="2"/>
        <v>-26.738821593429705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-4.9004124194568807E-13</v>
      </c>
      <c r="AI63">
        <f t="shared" si="25"/>
        <v>-4.900566212043094E-13</v>
      </c>
      <c r="AJ63">
        <f t="shared" si="7"/>
        <v>-3.2086585912115595</v>
      </c>
      <c r="AK63">
        <f t="shared" si="22"/>
        <v>-2.0963236129248886</v>
      </c>
      <c r="AL63">
        <f t="shared" si="26"/>
        <v>-5.3049822041369383</v>
      </c>
      <c r="AN63">
        <f t="shared" si="27"/>
        <v>0</v>
      </c>
      <c r="AO63">
        <f t="shared" si="27"/>
        <v>0</v>
      </c>
      <c r="AP63">
        <f t="shared" si="27"/>
        <v>-1.7133813683529061E-20</v>
      </c>
      <c r="AQ63">
        <f t="shared" si="27"/>
        <v>-5.4594799030757686E-16</v>
      </c>
      <c r="AR63">
        <f t="shared" si="27"/>
        <v>-5.4596512412126039E-16</v>
      </c>
      <c r="AS63">
        <f t="shared" si="27"/>
        <v>-3.5747209816459524E-3</v>
      </c>
      <c r="AT63">
        <f t="shared" si="27"/>
        <v>-2.335484374675359E-3</v>
      </c>
      <c r="AU63">
        <f t="shared" si="23"/>
        <v>-5.9102053563218574E-3</v>
      </c>
      <c r="AW63">
        <v>60</v>
      </c>
      <c r="AX63">
        <f>IF(Z63&gt;0, (R63*SUMPRODUCT(K63:$K$98, X63:$X$98)-K63*$AZ$3)/Z63, 0)</f>
        <v>-8.6931438802655969E+19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250000</v>
      </c>
      <c r="S64">
        <f t="shared" si="1"/>
        <v>-5.9836576805826567E+20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-26.738821593429705</v>
      </c>
      <c r="AC64">
        <f t="shared" si="2"/>
        <v>-23.873947851276522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-6.6152683761318897E-14</v>
      </c>
      <c r="AI64">
        <f t="shared" si="25"/>
        <v>-6.6154678690601758E-14</v>
      </c>
      <c r="AJ64">
        <f t="shared" si="7"/>
        <v>-2.8648737421531827</v>
      </c>
      <c r="AK64">
        <f t="shared" si="22"/>
        <v>-1.8717175115400795</v>
      </c>
      <c r="AL64">
        <f t="shared" si="26"/>
        <v>-4.7365912536933283</v>
      </c>
      <c r="AN64">
        <f t="shared" si="27"/>
        <v>0</v>
      </c>
      <c r="AO64">
        <f t="shared" si="27"/>
        <v>0</v>
      </c>
      <c r="AP64">
        <f t="shared" si="27"/>
        <v>-1.984394992052641E-21</v>
      </c>
      <c r="AQ64">
        <f t="shared" si="27"/>
        <v>-6.5803362301762548E-17</v>
      </c>
      <c r="AR64">
        <f t="shared" si="27"/>
        <v>-6.5805346696754601E-17</v>
      </c>
      <c r="AS64">
        <f t="shared" si="27"/>
        <v>-2.8497456805213314E-3</v>
      </c>
      <c r="AT64">
        <f t="shared" si="27"/>
        <v>-1.86183384460727E-3</v>
      </c>
      <c r="AU64">
        <f t="shared" si="23"/>
        <v>-4.7115795251286676E-3</v>
      </c>
      <c r="AW64">
        <v>61</v>
      </c>
      <c r="AX64">
        <f>IF(Z64&gt;0, (R64*SUMPRODUCT(K64:$K$98, X64:$X$98)-K64*$AZ$3)/Z64, 0)</f>
        <v>-5.9836576805826567E+20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250000</v>
      </c>
      <c r="S65">
        <f t="shared" si="1"/>
        <v>-4.269488491136498E+21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-23.873947851276522</v>
      </c>
      <c r="AC65">
        <f t="shared" si="2"/>
        <v>-21.316024867211176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-8.6267396078240506E-15</v>
      </c>
      <c r="AI65">
        <f t="shared" si="25"/>
        <v>-8.626989239892522E-15</v>
      </c>
      <c r="AJ65">
        <f t="shared" si="7"/>
        <v>-2.5579229840653461</v>
      </c>
      <c r="AK65">
        <f t="shared" si="22"/>
        <v>-1.6711763495893568</v>
      </c>
      <c r="AL65">
        <f t="shared" si="26"/>
        <v>-4.2290993336547116</v>
      </c>
      <c r="AN65">
        <f t="shared" si="27"/>
        <v>0</v>
      </c>
      <c r="AO65">
        <f t="shared" si="27"/>
        <v>0</v>
      </c>
      <c r="AP65">
        <f t="shared" si="27"/>
        <v>-2.2170881962844717E-22</v>
      </c>
      <c r="AQ65">
        <f t="shared" si="27"/>
        <v>-7.6617730542332763E-18</v>
      </c>
      <c r="AR65">
        <f t="shared" si="27"/>
        <v>-7.6619947630529028E-18</v>
      </c>
      <c r="AS65">
        <f t="shared" si="27"/>
        <v>-2.2717998090890754E-3</v>
      </c>
      <c r="AT65">
        <f t="shared" si="27"/>
        <v>-1.4842425419381935E-3</v>
      </c>
      <c r="AU65">
        <f t="shared" si="23"/>
        <v>-3.7560423510272765E-3</v>
      </c>
      <c r="AW65">
        <v>62</v>
      </c>
      <c r="AX65">
        <f>IF(Z65&gt;0, (R65*SUMPRODUCT(K65:$K$98, X65:$X$98)-K65*$AZ$3)/Z65, 0)</f>
        <v>-4.269488491136498E+21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250000</v>
      </c>
      <c r="S66">
        <f t="shared" si="1"/>
        <v>-3.1628212031910473E+22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-21.316024867211176</v>
      </c>
      <c r="AC66">
        <f t="shared" si="2"/>
        <v>-19.03216506000998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-1.0852421205093372E-15</v>
      </c>
      <c r="AI66">
        <f t="shared" si="25"/>
        <v>-1.0852722078330227E-15</v>
      </c>
      <c r="AJ66">
        <f t="shared" si="7"/>
        <v>-2.2838598072011962</v>
      </c>
      <c r="AK66">
        <f t="shared" si="22"/>
        <v>-1.4921217407047824</v>
      </c>
      <c r="AL66">
        <f t="shared" si="26"/>
        <v>-3.7759815479059795</v>
      </c>
      <c r="AN66">
        <f t="shared" si="27"/>
        <v>0</v>
      </c>
      <c r="AO66">
        <f t="shared" si="27"/>
        <v>0</v>
      </c>
      <c r="AP66">
        <f t="shared" si="27"/>
        <v>-2.3858774367329567E-23</v>
      </c>
      <c r="AQ66">
        <f t="shared" si="27"/>
        <v>-8.605799291997927E-19</v>
      </c>
      <c r="AR66">
        <f t="shared" si="27"/>
        <v>-8.6060378797415994E-19</v>
      </c>
      <c r="AS66">
        <f t="shared" si="27"/>
        <v>-1.8110648988273832E-3</v>
      </c>
      <c r="AT66">
        <f t="shared" si="27"/>
        <v>-1.183229067233891E-3</v>
      </c>
      <c r="AU66">
        <f t="shared" si="23"/>
        <v>-2.9942939660612751E-3</v>
      </c>
      <c r="AW66">
        <v>63</v>
      </c>
      <c r="AX66">
        <f>IF(Z66&gt;0, (R66*SUMPRODUCT(K66:$K$98, X66:$X$98)-K66*$AZ$3)/Z66, 0)</f>
        <v>-3.1628212031910473E+22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-2.4368047111845196E+23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-19.03216506000998</v>
      </c>
      <c r="AC67">
        <f t="shared" ref="AC67:AC79" si="30">S67*Z67</f>
        <v>-16.993004517866055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-1.314985567572403E-16</v>
      </c>
      <c r="AI67">
        <f t="shared" ref="AI67:AI79" si="34">SUM(AE67:AH67)</f>
        <v>-1.3150204349633758E-16</v>
      </c>
      <c r="AJ67">
        <f t="shared" ref="AJ67:AJ79" si="35">AB67-AC67</f>
        <v>-2.0391605421439252</v>
      </c>
      <c r="AK67">
        <f t="shared" si="22"/>
        <v>-1.3322515542006987</v>
      </c>
      <c r="AL67">
        <f t="shared" si="26"/>
        <v>-3.3714120963446241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-9.3103827548005225E-20</v>
      </c>
      <c r="AR67">
        <f t="shared" si="36"/>
        <v>-9.3106296234838176E-20</v>
      </c>
      <c r="AS67">
        <f t="shared" si="36"/>
        <v>-1.4437698491927481E-3</v>
      </c>
      <c r="AT67">
        <f t="shared" si="36"/>
        <v>-9.4326296813926271E-4</v>
      </c>
      <c r="AU67">
        <f t="shared" si="23"/>
        <v>-2.387032817332011E-3</v>
      </c>
      <c r="AW67">
        <v>64</v>
      </c>
      <c r="AX67">
        <f>IF(Z67&gt;0, (R67*SUMPRODUCT(K67:$K$98, X67:$X$98)-K67*$AZ$3)/Z67, 0)</f>
        <v>-2.4368047111845196E+23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250000</v>
      </c>
      <c r="S68">
        <f t="shared" si="29"/>
        <v>-1.955851328163896E+24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-16.993004517866055</v>
      </c>
      <c r="AC68">
        <f t="shared" si="30"/>
        <v>-15.172325462380405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-1.532000797306755E-17</v>
      </c>
      <c r="AI68">
        <f t="shared" si="34"/>
        <v>-1.5320395843179246E-17</v>
      </c>
      <c r="AJ68">
        <f t="shared" si="35"/>
        <v>-1.82067905548565</v>
      </c>
      <c r="AK68">
        <f t="shared" si="22"/>
        <v>-1.189510316250624</v>
      </c>
      <c r="AL68">
        <f t="shared" si="26"/>
        <v>-3.0101893717362742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-9.6847300045150732E-21</v>
      </c>
      <c r="AR68">
        <f t="shared" si="36"/>
        <v>-9.6849752013397229E-21</v>
      </c>
      <c r="AS68">
        <f t="shared" si="36"/>
        <v>-1.1509644843692203E-3</v>
      </c>
      <c r="AT68">
        <f t="shared" si="36"/>
        <v>-7.5196346312122358E-4</v>
      </c>
      <c r="AU68">
        <f t="shared" si="23"/>
        <v>-1.902927947490444E-3</v>
      </c>
      <c r="AW68">
        <v>65</v>
      </c>
      <c r="AX68">
        <f>IF(Z68&gt;0, (R68*SUMPRODUCT(K68:$K$98, X68:$X$98)-K68*$AZ$3)/Z68, 0)</f>
        <v>-1.955851328163896E+24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250000</v>
      </c>
      <c r="S69">
        <f t="shared" si="29"/>
        <v>-1.6379260393802007E+25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-15.172325462380405</v>
      </c>
      <c r="AC69">
        <f t="shared" si="30"/>
        <v>-13.546719162839647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-1.7131907088022871E-18</v>
      </c>
      <c r="AI69">
        <f t="shared" si="34"/>
        <v>-1.7132320620711074E-18</v>
      </c>
      <c r="AJ69">
        <f t="shared" si="35"/>
        <v>-1.6256062995407579</v>
      </c>
      <c r="AK69">
        <f t="shared" si="22"/>
        <v>-1.0620627823666284</v>
      </c>
      <c r="AL69">
        <f t="shared" si="26"/>
        <v>-2.6876690819073863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-9.66977155565022E-22</v>
      </c>
      <c r="AR69">
        <f t="shared" si="36"/>
        <v>-9.6700049661284102E-22</v>
      </c>
      <c r="AS69">
        <f t="shared" si="36"/>
        <v>-9.1754184021780897E-4</v>
      </c>
      <c r="AT69">
        <f t="shared" si="36"/>
        <v>-5.9946066894230184E-4</v>
      </c>
      <c r="AU69">
        <f t="shared" si="23"/>
        <v>-1.5170025091601109E-3</v>
      </c>
      <c r="AW69">
        <v>66</v>
      </c>
      <c r="AX69">
        <f>IF(Z69&gt;0, (R69*SUMPRODUCT(K69:$K$98, X69:$X$98)-K69*$AZ$3)/Z69, 0)</f>
        <v>-1.6379260393802007E+25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250000</v>
      </c>
      <c r="S70">
        <f t="shared" si="29"/>
        <v>-1.4444301529765758E+26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-13.546719162839647</v>
      </c>
      <c r="AC70">
        <f t="shared" si="30"/>
        <v>-12.095284966821113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-1.8376432647589246E-19</v>
      </c>
      <c r="AI70">
        <f t="shared" si="34"/>
        <v>-1.8376851334672933E-19</v>
      </c>
      <c r="AJ70">
        <f t="shared" si="35"/>
        <v>-1.4514341960185337</v>
      </c>
      <c r="AK70">
        <f t="shared" si="22"/>
        <v>-0.94827034139877542</v>
      </c>
      <c r="AL70">
        <f t="shared" si="26"/>
        <v>-2.3997045374173092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-9.2609105252820691E-23</v>
      </c>
      <c r="AR70">
        <f t="shared" si="36"/>
        <v>-9.2611215250824375E-23</v>
      </c>
      <c r="AS70">
        <f t="shared" si="36"/>
        <v>-7.3145873741853394E-4</v>
      </c>
      <c r="AT70">
        <f t="shared" si="36"/>
        <v>-4.7788637511344222E-4</v>
      </c>
      <c r="AU70">
        <f t="shared" si="23"/>
        <v>-1.209345112531976E-3</v>
      </c>
      <c r="AW70">
        <v>67</v>
      </c>
      <c r="AX70">
        <f>IF(Z70&gt;0, (R70*SUMPRODUCT(K70:$K$98, X70:$X$98)-K70*$AZ$3)/Z70, 0)</f>
        <v>-1.4444301529765758E+26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250000</v>
      </c>
      <c r="S71">
        <f t="shared" si="29"/>
        <v>-1.3447262472694628E+27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-12.095284966821113</v>
      </c>
      <c r="AC71">
        <f t="shared" si="30"/>
        <v>-10.79936157751885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-1.8717285724678543E-20</v>
      </c>
      <c r="AI71">
        <f t="shared" si="34"/>
        <v>-1.8717687269662122E-20</v>
      </c>
      <c r="AJ71">
        <f t="shared" si="35"/>
        <v>-1.2959233893022635</v>
      </c>
      <c r="AK71">
        <f t="shared" si="22"/>
        <v>-0.84666994767747805</v>
      </c>
      <c r="AL71">
        <f t="shared" si="26"/>
        <v>-2.1425933369797416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-8.4220405567713856E-24</v>
      </c>
      <c r="AR71">
        <f t="shared" si="36"/>
        <v>-8.4222212361811456E-24</v>
      </c>
      <c r="AS71">
        <f t="shared" si="36"/>
        <v>-5.8311442715125526E-4</v>
      </c>
      <c r="AT71">
        <f t="shared" si="36"/>
        <v>-3.809680924054864E-4</v>
      </c>
      <c r="AU71">
        <f t="shared" si="23"/>
        <v>-9.6408251955674171E-4</v>
      </c>
      <c r="AW71">
        <v>68</v>
      </c>
      <c r="AX71">
        <f>IF(Z71&gt;0, (R71*SUMPRODUCT(K71:$K$98, X71:$X$98)-K71*$AZ$3)/Z71, 0)</f>
        <v>-1.3447262472694628E+27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250000</v>
      </c>
      <c r="S72">
        <f t="shared" si="29"/>
        <v>-1.3252064732786762E+28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-10.79936157751885</v>
      </c>
      <c r="AC72">
        <f t="shared" si="30"/>
        <v>-9.6422871227846869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-1.8057460685196799E-21</v>
      </c>
      <c r="AI72">
        <f t="shared" si="34"/>
        <v>-1.8057824488397174E-21</v>
      </c>
      <c r="AJ72">
        <f t="shared" si="35"/>
        <v>-1.1570744547341629</v>
      </c>
      <c r="AK72">
        <f t="shared" ref="AK72:AK79" si="49">G72*SUM(AB72:AB72, AE72:AF72)</f>
        <v>-0.75595531042631958</v>
      </c>
      <c r="AL72">
        <f t="shared" si="26"/>
        <v>-1.9130297651604824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-7.2545940230282257E-25</v>
      </c>
      <c r="AR72">
        <f t="shared" si="36"/>
        <v>-7.254740181149183E-25</v>
      </c>
      <c r="AS72">
        <f t="shared" si="36"/>
        <v>-4.6485525123665075E-4</v>
      </c>
      <c r="AT72">
        <f t="shared" si="36"/>
        <v>-3.0370543080794507E-4</v>
      </c>
      <c r="AU72">
        <f t="shared" si="23"/>
        <v>-7.6856068204459577E-4</v>
      </c>
      <c r="AW72">
        <v>69</v>
      </c>
      <c r="AX72">
        <f>IF(Z72&gt;0, (R72*SUMPRODUCT(K72:$K$98, X72:$X$98)-K72*$AZ$3)/Z72, 0)</f>
        <v>-1.3252064732786762E+28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250000</v>
      </c>
      <c r="S73">
        <f t="shared" si="29"/>
        <v>-1.3865040317058157E+29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-9.6422871227846869</v>
      </c>
      <c r="AC73">
        <f t="shared" si="30"/>
        <v>-8.6091849310577544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-1.6455939648906826E-22</v>
      </c>
      <c r="AI73">
        <f t="shared" si="34"/>
        <v>-1.6456250112660777E-22</v>
      </c>
      <c r="AJ73">
        <f t="shared" si="35"/>
        <v>-1.0331021917269325</v>
      </c>
      <c r="AK73">
        <f t="shared" si="49"/>
        <v>-0.67496009859492812</v>
      </c>
      <c r="AL73">
        <f t="shared" si="26"/>
        <v>-1.7080622903218607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-5.9028411887421669E-26</v>
      </c>
      <c r="AR73">
        <f t="shared" si="36"/>
        <v>-5.9029525538950249E-26</v>
      </c>
      <c r="AS73">
        <f t="shared" si="36"/>
        <v>-3.7057976023329982E-4</v>
      </c>
      <c r="AT73">
        <f t="shared" si="36"/>
        <v>-2.4211211001908881E-4</v>
      </c>
      <c r="AU73">
        <f t="shared" si="23"/>
        <v>-6.1269187025238866E-4</v>
      </c>
      <c r="AW73">
        <v>70</v>
      </c>
      <c r="AX73">
        <f>IF(Z73&gt;0, (R73*SUMPRODUCT(K73:$K$98, X73:$X$98)-K73*$AZ$3)/Z73, 0)</f>
        <v>-1.3865040317058157E+29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250000</v>
      </c>
      <c r="S74">
        <f t="shared" si="29"/>
        <v>-1.5450281798166442E+30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-8.6091849310577544</v>
      </c>
      <c r="AC74">
        <f t="shared" si="30"/>
        <v>-7.6867722598729955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-1.4124164225055262E-23</v>
      </c>
      <c r="AI74">
        <f t="shared" si="34"/>
        <v>-1.4124412983374374E-23</v>
      </c>
      <c r="AJ74">
        <f t="shared" si="35"/>
        <v>-0.92241267118475889</v>
      </c>
      <c r="AK74">
        <f t="shared" si="49"/>
        <v>-0.60264294517404282</v>
      </c>
      <c r="AL74">
        <f t="shared" si="26"/>
        <v>-1.5250556163588018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-4.5235891005987682E-27</v>
      </c>
      <c r="AR74">
        <f t="shared" si="36"/>
        <v>-4.5236687711833844E-27</v>
      </c>
      <c r="AS74">
        <f t="shared" si="36"/>
        <v>-2.9542391600231096E-4</v>
      </c>
      <c r="AT74">
        <f t="shared" si="36"/>
        <v>-1.930102917881766E-4</v>
      </c>
      <c r="AU74">
        <f t="shared" si="23"/>
        <v>-4.8843420779048755E-4</v>
      </c>
      <c r="AW74">
        <v>71</v>
      </c>
      <c r="AX74">
        <f>IF(Z74&gt;0, (R74*SUMPRODUCT(K74:$K$98, X74:$X$98)-K74*$AZ$3)/Z74, 0)</f>
        <v>-1.5450281798166442E+30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250000</v>
      </c>
      <c r="S75">
        <f t="shared" si="29"/>
        <v>-1.8408504811166752E+31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-7.6867722598729955</v>
      </c>
      <c r="AC75">
        <f t="shared" si="30"/>
        <v>-6.863189517743745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-1.1381469038813853E-24</v>
      </c>
      <c r="AI75">
        <f t="shared" si="34"/>
        <v>-1.1381655452365311E-24</v>
      </c>
      <c r="AJ75">
        <f t="shared" si="35"/>
        <v>-0.82358274212925053</v>
      </c>
      <c r="AK75">
        <f t="shared" si="49"/>
        <v>-0.53807405819110976</v>
      </c>
      <c r="AL75">
        <f t="shared" si="26"/>
        <v>-1.3616568003203602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-3.2546229988002839E-28</v>
      </c>
      <c r="AR75">
        <f t="shared" si="36"/>
        <v>-3.2546763052609693E-28</v>
      </c>
      <c r="AS75">
        <f t="shared" si="36"/>
        <v>-2.3551013711918965E-4</v>
      </c>
      <c r="AT75">
        <f t="shared" si="36"/>
        <v>-1.538666229178704E-4</v>
      </c>
      <c r="AU75">
        <f t="shared" si="23"/>
        <v>-3.8937676003706001E-4</v>
      </c>
      <c r="AW75">
        <v>72</v>
      </c>
      <c r="AX75">
        <f>IF(Z75&gt;0, (R75*SUMPRODUCT(K75:$K$98, X75:$X$98)-K75*$AZ$3)/Z75, 0)</f>
        <v>-1.8408504811166752E+31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250000</v>
      </c>
      <c r="S76">
        <f t="shared" si="29"/>
        <v>-2.3564173333730059E+32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-6.863189517743745</v>
      </c>
      <c r="AC76">
        <f t="shared" si="30"/>
        <v>-6.1278477836997718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-8.577347440714593E-26</v>
      </c>
      <c r="AI76">
        <f t="shared" si="34"/>
        <v>-8.5774774653858796E-26</v>
      </c>
      <c r="AJ76">
        <f t="shared" si="35"/>
        <v>-0.73534173404397318</v>
      </c>
      <c r="AK76">
        <f t="shared" si="49"/>
        <v>-0.48042326624206222</v>
      </c>
      <c r="AL76">
        <f t="shared" si="26"/>
        <v>-1.2157650002860354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-2.1899658742621552E-29</v>
      </c>
      <c r="AR76">
        <f t="shared" si="36"/>
        <v>-2.18999907212372E-29</v>
      </c>
      <c r="AS76">
        <f t="shared" si="36"/>
        <v>-1.8774723941261917E-4</v>
      </c>
      <c r="AT76">
        <f t="shared" si="36"/>
        <v>-1.2266152974957779E-4</v>
      </c>
      <c r="AU76">
        <f t="shared" si="23"/>
        <v>-3.1040876916219696E-4</v>
      </c>
      <c r="AW76">
        <v>73</v>
      </c>
      <c r="AX76">
        <f>IF(Z76&gt;0, (R76*SUMPRODUCT(K76:$K$98, X76:$X$98)-K76*$AZ$3)/Z76, 0)</f>
        <v>-2.3564173333730059E+32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250000</v>
      </c>
      <c r="S77">
        <f t="shared" si="29"/>
        <v>-3.258719851671126E+33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-6.1278477836997718</v>
      </c>
      <c r="AC77">
        <f t="shared" si="30"/>
        <v>-5.4712926640176534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-6.0164787444214703E-27</v>
      </c>
      <c r="AI77">
        <f t="shared" si="34"/>
        <v>-6.0165626929183194E-27</v>
      </c>
      <c r="AJ77">
        <f t="shared" si="35"/>
        <v>-0.65655511968211844</v>
      </c>
      <c r="AK77">
        <f t="shared" si="49"/>
        <v>-0.42894934485898406</v>
      </c>
      <c r="AL77">
        <f t="shared" si="26"/>
        <v>-1.0855044645411025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-1.3715407298718755E-30</v>
      </c>
      <c r="AR77">
        <f t="shared" si="36"/>
        <v>-1.3715598671093745E-30</v>
      </c>
      <c r="AS77">
        <f t="shared" si="36"/>
        <v>-1.4967094978684552E-4</v>
      </c>
      <c r="AT77">
        <f t="shared" si="36"/>
        <v>-9.7785020527405743E-5</v>
      </c>
      <c r="AU77">
        <f t="shared" si="23"/>
        <v>-2.4745597031425125E-4</v>
      </c>
      <c r="AW77">
        <v>74</v>
      </c>
      <c r="AX77">
        <f>IF(Z77&gt;0, (R77*SUMPRODUCT(K77:$K$98, X77:$X$98)-K77*$AZ$3)/Z77, 0)</f>
        <v>-3.258719851671126E+33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250000</v>
      </c>
      <c r="S78">
        <f t="shared" si="29"/>
        <v>-4.9002171253043495E+34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-5.4712926640176534</v>
      </c>
      <c r="AC78">
        <f t="shared" si="30"/>
        <v>-4.8850827357300473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-3.9062227225615139E-28</v>
      </c>
      <c r="AI78">
        <f t="shared" si="34"/>
        <v>-3.9062725681358099E-28</v>
      </c>
      <c r="AJ78">
        <f t="shared" si="35"/>
        <v>-0.5862099282876061</v>
      </c>
      <c r="AK78">
        <f t="shared" si="49"/>
        <v>-0.38299048648123579</v>
      </c>
      <c r="AL78">
        <f t="shared" si="26"/>
        <v>-0.96920041476884189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-7.9506988097832888E-32</v>
      </c>
      <c r="AR78">
        <f t="shared" si="36"/>
        <v>-7.9508002651217006E-32</v>
      </c>
      <c r="AS78">
        <f t="shared" si="36"/>
        <v>-1.1931676481731951E-4</v>
      </c>
      <c r="AT78">
        <f t="shared" si="36"/>
        <v>-7.7953619680648704E-5</v>
      </c>
      <c r="AU78">
        <f t="shared" si="23"/>
        <v>-1.9727038449796823E-4</v>
      </c>
      <c r="AW78">
        <v>75</v>
      </c>
      <c r="AX78">
        <f>IF(Z78&gt;0, (R78*SUMPRODUCT(K78:$K$98, X78:$X$98)-K78*$AZ$3)/Z78, 0)</f>
        <v>-4.9002171253043495E+34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-4.8850827357300473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-2.4922787148062533E-29</v>
      </c>
      <c r="AI79">
        <f t="shared" si="34"/>
        <v>-2.4922787148062533E-29</v>
      </c>
      <c r="AJ79">
        <f t="shared" si="35"/>
        <v>-4.8850827357300473</v>
      </c>
      <c r="AK79">
        <f t="shared" si="49"/>
        <v>-0.34195579150110333</v>
      </c>
      <c r="AL79">
        <f t="shared" si="26"/>
        <v>-5.2270385272311506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-4.5292561790962133E-33</v>
      </c>
      <c r="AR79">
        <f t="shared" si="36"/>
        <v>-4.5292561790962133E-33</v>
      </c>
      <c r="AS79">
        <f t="shared" si="36"/>
        <v>-8.8777354774791236E-4</v>
      </c>
      <c r="AT79">
        <f t="shared" si="36"/>
        <v>-6.214414834235387E-5</v>
      </c>
      <c r="AU79">
        <f t="shared" si="23"/>
        <v>-9.4991769609026626E-4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43570.490885744359</v>
      </c>
      <c r="AO81" s="8">
        <f t="shared" si="50"/>
        <v>-4357.0490885744357</v>
      </c>
      <c r="AP81" s="8">
        <f t="shared" si="50"/>
        <v>-2815.2303914449708</v>
      </c>
      <c r="AQ81" s="8">
        <f t="shared" si="50"/>
        <v>-24000.684267427048</v>
      </c>
      <c r="AR81" s="8">
        <f t="shared" si="50"/>
        <v>12397.527138297895</v>
      </c>
      <c r="AS81" s="8">
        <f t="shared" si="50"/>
        <v>-5927.3706444379541</v>
      </c>
      <c r="AT81" s="8">
        <f t="shared" si="50"/>
        <v>3457.6328759221401</v>
      </c>
      <c r="AU81" s="8">
        <f t="shared" si="50"/>
        <v>9927.7893697820946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103387.31864370214</v>
      </c>
      <c r="K3">
        <v>1</v>
      </c>
      <c r="L3" s="2">
        <v>0</v>
      </c>
      <c r="O3">
        <f>$C$3</f>
        <v>103387.31864370214</v>
      </c>
      <c r="P3" s="2">
        <f>O3*C5</f>
        <v>10338.731864370215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103387.31864370214</v>
      </c>
      <c r="AF3">
        <f t="shared" ref="AF3:AG34" si="4">-$Z3*P3</f>
        <v>-10338.731864370215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90528.678575331913</v>
      </c>
      <c r="AJ3">
        <f t="shared" ref="AJ3:AJ66" si="7">AB3-AC3</f>
        <v>0</v>
      </c>
      <c r="AL3">
        <f t="shared" ref="AL3:AL34" si="8">SUM(AI3:AK3)</f>
        <v>90528.678575331913</v>
      </c>
      <c r="AN3">
        <f t="shared" ref="AN3:AU34" si="9">AE3*$K3</f>
        <v>103387.31864370214</v>
      </c>
      <c r="AO3">
        <f t="shared" si="9"/>
        <v>-10338.731864370215</v>
      </c>
      <c r="AP3">
        <f t="shared" si="9"/>
        <v>-2519.9082039999998</v>
      </c>
      <c r="AQ3">
        <f t="shared" si="9"/>
        <v>0</v>
      </c>
      <c r="AR3">
        <f t="shared" si="9"/>
        <v>90528.678575331913</v>
      </c>
      <c r="AS3">
        <f t="shared" si="9"/>
        <v>0</v>
      </c>
      <c r="AT3">
        <f t="shared" si="9"/>
        <v>0</v>
      </c>
      <c r="AU3">
        <f t="shared" si="9"/>
        <v>90528.678575331913</v>
      </c>
      <c r="AW3">
        <v>0</v>
      </c>
      <c r="AX3">
        <f>IF(Z3&gt;0, (R3*SUMPRODUCT(K3:$K$98, X3:$X$98)-K3*$AZ$3)/Z3, 0)</f>
        <v>0</v>
      </c>
      <c r="AZ3">
        <f>C6*ABS(SUMPRODUCT(X4:X69, K4:K69))/1</f>
        <v>62023.950979492591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6841.1411571753624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6645.423319231355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-6645.423319231355</v>
      </c>
      <c r="AK4">
        <f>G4*SUM(AB4, AE4:AF4)</f>
        <v>0</v>
      </c>
      <c r="AL4">
        <f t="shared" si="8"/>
        <v>-11297.659819231354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-4153.7825892857136</v>
      </c>
      <c r="AR4">
        <f t="shared" si="9"/>
        <v>-4153.7825892857136</v>
      </c>
      <c r="AS4">
        <f t="shared" si="9"/>
        <v>-5933.413677885138</v>
      </c>
      <c r="AT4">
        <f t="shared" si="9"/>
        <v>0</v>
      </c>
      <c r="AU4">
        <f t="shared" si="9"/>
        <v>-10087.196267170852</v>
      </c>
      <c r="AW4">
        <v>1</v>
      </c>
      <c r="AX4">
        <f>IF(Z4&gt;0, (R4*SUMPRODUCT(K4:$K$98, X4:$X$98)-K4*$AZ$3)/Z4, 0)</f>
        <v>6841.1411571753624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250000</v>
      </c>
      <c r="S5">
        <f t="shared" si="1"/>
        <v>8961.1315178279001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6645.423319231355</v>
      </c>
      <c r="AC5">
        <f t="shared" si="2"/>
        <v>8425.0544078307794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-5374.9058369480699</v>
      </c>
      <c r="AI5">
        <f t="shared" si="6"/>
        <v>-5421.9147129536805</v>
      </c>
      <c r="AJ5">
        <f t="shared" si="7"/>
        <v>-1779.6310885994244</v>
      </c>
      <c r="AK5">
        <f>G5*SUM(AB5, AE5:AF5)</f>
        <v>465.17963234619486</v>
      </c>
      <c r="AL5">
        <f t="shared" si="8"/>
        <v>-6736.3661692069099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-4284.8420256282443</v>
      </c>
      <c r="AR5">
        <f t="shared" si="9"/>
        <v>-4322.3172137704723</v>
      </c>
      <c r="AS5">
        <f t="shared" si="9"/>
        <v>-1418.7110081309186</v>
      </c>
      <c r="AT5">
        <f t="shared" si="9"/>
        <v>370.83835486782112</v>
      </c>
      <c r="AU5">
        <f t="shared" si="9"/>
        <v>-5370.1898670335695</v>
      </c>
      <c r="AW5">
        <v>2</v>
      </c>
      <c r="AX5">
        <f>IF(Z5&gt;0, (R5*SUMPRODUCT(K5:$K$98, X5:$X$98)-K5*$AZ$3)/Z5, 0)</f>
        <v>8961.1315178279001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250000</v>
      </c>
      <c r="S6">
        <f t="shared" si="1"/>
        <v>10411.230410618078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8425.0544078307794</v>
      </c>
      <c r="AC6">
        <f t="shared" si="2"/>
        <v>9437.90316602854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-6065.9875176187797</v>
      </c>
      <c r="AI6">
        <f t="shared" si="6"/>
        <v>-6111.3131073608101</v>
      </c>
      <c r="AJ6">
        <f t="shared" si="7"/>
        <v>-1012.8487581977606</v>
      </c>
      <c r="AK6">
        <f>G6*SUM(AB6, AE6:AF6)</f>
        <v>589.75380854815467</v>
      </c>
      <c r="AL6">
        <f t="shared" si="8"/>
        <v>-6534.4080570104161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-4317.6500985237526</v>
      </c>
      <c r="AR6">
        <f t="shared" si="9"/>
        <v>-4349.9119580226243</v>
      </c>
      <c r="AS6">
        <f t="shared" si="9"/>
        <v>-720.92574010750764</v>
      </c>
      <c r="AT6">
        <f t="shared" si="9"/>
        <v>419.77511199730844</v>
      </c>
      <c r="AU6">
        <f t="shared" si="9"/>
        <v>-4651.0625861328235</v>
      </c>
      <c r="AW6">
        <v>3</v>
      </c>
      <c r="AX6">
        <f>IF(Z6&gt;0, (R6*SUMPRODUCT(K6:$K$98, X6:$X$98)-K6*$AZ$3)/Z6, 0)</f>
        <v>10411.230410618078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250000</v>
      </c>
      <c r="S7">
        <f t="shared" si="1"/>
        <v>11315.894187878755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9437.90316602854</v>
      </c>
      <c r="AC7">
        <f t="shared" si="2"/>
        <v>9850.3341244922995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-6740.0221630317301</v>
      </c>
      <c r="AI7">
        <f t="shared" si="6"/>
        <v>-6783.5464924437338</v>
      </c>
      <c r="AJ7">
        <f t="shared" si="7"/>
        <v>-412.43095846375945</v>
      </c>
      <c r="AK7">
        <f>G7*SUM(AB7, AE7:AF7)</f>
        <v>660.65322162199789</v>
      </c>
      <c r="AL7">
        <f t="shared" si="8"/>
        <v>-6535.3242292854957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-4283.4059334558988</v>
      </c>
      <c r="AR7">
        <f t="shared" si="9"/>
        <v>-4311.0664316476741</v>
      </c>
      <c r="AS7">
        <f t="shared" si="9"/>
        <v>-262.10733019755116</v>
      </c>
      <c r="AT7">
        <f t="shared" si="9"/>
        <v>419.85706589717319</v>
      </c>
      <c r="AU7">
        <f t="shared" si="9"/>
        <v>-4153.3166959480532</v>
      </c>
      <c r="AW7">
        <v>4</v>
      </c>
      <c r="AX7">
        <f>IF(Z7&gt;0, (R7*SUMPRODUCT(K7:$K$98, X7:$X$98)-K7*$AZ$3)/Z7, 0)</f>
        <v>11315.894187878755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250000</v>
      </c>
      <c r="S8">
        <f t="shared" si="1"/>
        <v>11765.368903601237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9850.3341244922995</v>
      </c>
      <c r="AC8">
        <f t="shared" si="2"/>
        <v>9790.2148490609688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-7415.0889725000388</v>
      </c>
      <c r="AI8">
        <f t="shared" si="6"/>
        <v>-7456.6950408234225</v>
      </c>
      <c r="AJ8">
        <f t="shared" si="7"/>
        <v>60.119275431330607</v>
      </c>
      <c r="AK8">
        <f t="shared" ref="AK8:AK69" si="22">G8*SUM(AB8:AB8, AE8:AF8)</f>
        <v>689.52338871446102</v>
      </c>
      <c r="AL8">
        <f t="shared" si="8"/>
        <v>-6707.0523766776305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-4207.5206205393561</v>
      </c>
      <c r="AR8">
        <f t="shared" si="9"/>
        <v>-4231.1290210669067</v>
      </c>
      <c r="AS8">
        <f t="shared" si="9"/>
        <v>34.113291426080366</v>
      </c>
      <c r="AT8">
        <f t="shared" si="9"/>
        <v>391.25408840268011</v>
      </c>
      <c r="AU8">
        <f t="shared" si="9"/>
        <v>-3805.7616412381462</v>
      </c>
      <c r="AW8">
        <v>5</v>
      </c>
      <c r="AX8">
        <f>IF(Z8&gt;0, (R8*SUMPRODUCT(K8:$K$98, X8:$X$98)-K8*$AZ$3)/Z8, 0)</f>
        <v>11765.368903601237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250000</v>
      </c>
      <c r="S9">
        <f t="shared" si="1"/>
        <v>11822.878278473103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9790.2148490609688</v>
      </c>
      <c r="AC9">
        <f t="shared" si="2"/>
        <v>9353.4858874721031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-8166.4345138462613</v>
      </c>
      <c r="AI9">
        <f t="shared" si="6"/>
        <v>-8205.9912345836419</v>
      </c>
      <c r="AJ9">
        <f t="shared" si="7"/>
        <v>436.72896158886579</v>
      </c>
      <c r="AK9">
        <f t="shared" si="22"/>
        <v>685.31503943426787</v>
      </c>
      <c r="AL9">
        <f t="shared" si="8"/>
        <v>-7083.9472335605078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-4137.3698737711002</v>
      </c>
      <c r="AR9">
        <f t="shared" si="9"/>
        <v>-4157.4105395483775</v>
      </c>
      <c r="AS9">
        <f t="shared" si="9"/>
        <v>221.26048346037413</v>
      </c>
      <c r="AT9">
        <f t="shared" si="9"/>
        <v>347.20192678826294</v>
      </c>
      <c r="AU9">
        <f t="shared" si="9"/>
        <v>-3588.9481292997398</v>
      </c>
      <c r="AW9">
        <v>6</v>
      </c>
      <c r="AX9">
        <f>IF(Z9&gt;0, (R9*SUMPRODUCT(K9:$K$98, X9:$X$98)-K9*$AZ$3)/Z9, 0)</f>
        <v>11822.878278473103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250000</v>
      </c>
      <c r="S10">
        <f t="shared" si="1"/>
        <v>11477.620335096844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9353.4858874721031</v>
      </c>
      <c r="AC10">
        <f t="shared" si="2"/>
        <v>8582.894280621098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-8857.2968425473427</v>
      </c>
      <c r="AI10">
        <f t="shared" si="6"/>
        <v>-8894.6865367088394</v>
      </c>
      <c r="AJ10">
        <f t="shared" si="7"/>
        <v>770.59160685100505</v>
      </c>
      <c r="AK10">
        <f t="shared" si="22"/>
        <v>654.74401212304724</v>
      </c>
      <c r="AL10">
        <f t="shared" si="8"/>
        <v>-7469.3509177347869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-4006.5912767322352</v>
      </c>
      <c r="AR10">
        <f t="shared" si="9"/>
        <v>-4023.5044755478748</v>
      </c>
      <c r="AS10">
        <f t="shared" si="9"/>
        <v>348.57650870424811</v>
      </c>
      <c r="AT10">
        <f t="shared" si="9"/>
        <v>296.17294013038992</v>
      </c>
      <c r="AU10">
        <f t="shared" si="9"/>
        <v>-3378.7550267132365</v>
      </c>
      <c r="AW10">
        <v>7</v>
      </c>
      <c r="AX10">
        <f>IF(Z10&gt;0, (R10*SUMPRODUCT(K10:$K$98, X10:$X$98)-K10*$AZ$3)/Z10, 0)</f>
        <v>11477.620335096844</v>
      </c>
    </row>
    <row r="11" spans="1:52" x14ac:dyDescent="0.25">
      <c r="A11" t="s">
        <v>33</v>
      </c>
      <c r="C11" s="12">
        <f>AU71</f>
        <v>26211.96521659123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250000</v>
      </c>
      <c r="S11">
        <f t="shared" si="1"/>
        <v>10790.145264668674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8582.894280621098</v>
      </c>
      <c r="AC11">
        <f t="shared" si="2"/>
        <v>7582.3550279246665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-9401.2069328894395</v>
      </c>
      <c r="AI11">
        <f t="shared" si="6"/>
        <v>-9436.3424887227447</v>
      </c>
      <c r="AJ11">
        <f t="shared" si="7"/>
        <v>1000.5392526964315</v>
      </c>
      <c r="AK11">
        <f t="shared" si="22"/>
        <v>600.80259964347692</v>
      </c>
      <c r="AL11">
        <f t="shared" si="8"/>
        <v>-7835.0006363828361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-3796.9898029574119</v>
      </c>
      <c r="AR11">
        <f t="shared" si="9"/>
        <v>-3811.1804646642167</v>
      </c>
      <c r="AS11">
        <f t="shared" si="9"/>
        <v>404.10102309910053</v>
      </c>
      <c r="AT11">
        <f t="shared" si="9"/>
        <v>242.65409332240407</v>
      </c>
      <c r="AU11">
        <f t="shared" si="9"/>
        <v>-3164.4253482427116</v>
      </c>
      <c r="AW11">
        <v>8</v>
      </c>
      <c r="AX11">
        <f>IF(Z11&gt;0, (R11*SUMPRODUCT(K11:$K$98, X11:$X$98)-K11*$AZ$3)/Z11, 0)</f>
        <v>10790.145264668674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250000</v>
      </c>
      <c r="S12">
        <f t="shared" si="1"/>
        <v>9860.4391920063445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7582.3550279246665</v>
      </c>
      <c r="AC12">
        <f t="shared" si="2"/>
        <v>6469.3402464278042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-9898.3822892807384</v>
      </c>
      <c r="AI12">
        <f t="shared" si="6"/>
        <v>-9931.1868130978546</v>
      </c>
      <c r="AJ12">
        <f t="shared" si="7"/>
        <v>1113.0147814968623</v>
      </c>
      <c r="AK12">
        <f t="shared" si="22"/>
        <v>530.76485195472674</v>
      </c>
      <c r="AL12">
        <f t="shared" si="8"/>
        <v>-8287.4071796462649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-3569.4558846147524</v>
      </c>
      <c r="AR12">
        <f t="shared" si="9"/>
        <v>-3581.2855247679513</v>
      </c>
      <c r="AS12">
        <f t="shared" si="9"/>
        <v>401.36428816045088</v>
      </c>
      <c r="AT12">
        <f t="shared" si="9"/>
        <v>191.39912652273841</v>
      </c>
      <c r="AU12">
        <f t="shared" si="9"/>
        <v>-2988.5221100847621</v>
      </c>
      <c r="AW12">
        <v>9</v>
      </c>
      <c r="AX12">
        <f>IF(Z12&gt;0, (R12*SUMPRODUCT(K12:$K$98, X12:$X$98)-K12*$AZ$3)/Z12, 0)</f>
        <v>9860.4391920063445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250000</v>
      </c>
      <c r="S13">
        <f t="shared" si="1"/>
        <v>8706.1818360044163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6469.3402464278042</v>
      </c>
      <c r="AC13">
        <f t="shared" si="2"/>
        <v>5296.2906309742393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-10298.197700467721</v>
      </c>
      <c r="AI13">
        <f t="shared" si="6"/>
        <v>-10328.614539506572</v>
      </c>
      <c r="AJ13">
        <f t="shared" si="7"/>
        <v>1173.0496154535649</v>
      </c>
      <c r="AK13">
        <f t="shared" si="22"/>
        <v>452.85381724994636</v>
      </c>
      <c r="AL13">
        <f t="shared" si="8"/>
        <v>-8702.7111068030608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-3315.7440446704554</v>
      </c>
      <c r="AR13">
        <f t="shared" si="9"/>
        <v>-3325.5374527826525</v>
      </c>
      <c r="AS13">
        <f t="shared" si="9"/>
        <v>377.69058136905568</v>
      </c>
      <c r="AT13">
        <f t="shared" si="9"/>
        <v>145.80680924241682</v>
      </c>
      <c r="AU13">
        <f t="shared" si="9"/>
        <v>-2802.0400621711801</v>
      </c>
      <c r="AW13">
        <v>10</v>
      </c>
      <c r="AX13">
        <f>IF(Z13&gt;0, (R13*SUMPRODUCT(K13:$K$98, X13:$X$98)-K13*$AZ$3)/Z13, 0)</f>
        <v>8706.1818360044163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250000</v>
      </c>
      <c r="S14">
        <f t="shared" si="1"/>
        <v>7361.4838620764158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5296.2906309742393</v>
      </c>
      <c r="AC14">
        <f t="shared" si="2"/>
        <v>4120.1950409119854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-10639.286365737529</v>
      </c>
      <c r="AI14">
        <f t="shared" si="6"/>
        <v>-10667.271179112844</v>
      </c>
      <c r="AJ14">
        <f t="shared" si="7"/>
        <v>1176.0955900622539</v>
      </c>
      <c r="AK14">
        <f t="shared" si="22"/>
        <v>370.74034416819677</v>
      </c>
      <c r="AL14">
        <f t="shared" si="8"/>
        <v>-9120.4352448823938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-3058.5405948140856</v>
      </c>
      <c r="AR14">
        <f t="shared" si="9"/>
        <v>-3066.5855599371539</v>
      </c>
      <c r="AS14">
        <f t="shared" si="9"/>
        <v>338.09937827891815</v>
      </c>
      <c r="AT14">
        <f t="shared" si="9"/>
        <v>106.57898977373472</v>
      </c>
      <c r="AU14">
        <f t="shared" si="9"/>
        <v>-2621.9071918845016</v>
      </c>
      <c r="AW14">
        <v>11</v>
      </c>
      <c r="AX14">
        <f>IF(Z14&gt;0, (R14*SUMPRODUCT(K14:$K$98, X14:$X$98)-K14*$AZ$3)/Z14, 0)</f>
        <v>7361.4838620764158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250000</v>
      </c>
      <c r="S15">
        <f t="shared" si="1"/>
        <v>5823.9552342572306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4120.1950409119854</v>
      </c>
      <c r="AC15">
        <f t="shared" si="2"/>
        <v>2972.0548519980821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-10945.941564426259</v>
      </c>
      <c r="AI15">
        <f t="shared" si="6"/>
        <v>-10971.457341354935</v>
      </c>
      <c r="AJ15">
        <f t="shared" si="7"/>
        <v>1148.1401889139033</v>
      </c>
      <c r="AK15">
        <f t="shared" si="22"/>
        <v>288.41365286383899</v>
      </c>
      <c r="AL15">
        <f t="shared" si="8"/>
        <v>-9534.9034995771926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-2809.550568423907</v>
      </c>
      <c r="AR15">
        <f t="shared" si="9"/>
        <v>-2816.099832838649</v>
      </c>
      <c r="AS15">
        <f t="shared" si="9"/>
        <v>294.69898970381269</v>
      </c>
      <c r="AT15">
        <f t="shared" si="9"/>
        <v>74.028601155545047</v>
      </c>
      <c r="AU15">
        <f t="shared" si="9"/>
        <v>-2447.3722419792912</v>
      </c>
      <c r="AW15">
        <v>12</v>
      </c>
      <c r="AX15">
        <f>IF(Z15&gt;0, (R15*SUMPRODUCT(K15:$K$98, X15:$X$98)-K15*$AZ$3)/Z15, 0)</f>
        <v>5823.9552342572306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250000</v>
      </c>
      <c r="S16">
        <f t="shared" si="1"/>
        <v>4054.4869556038484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2972.0548519980821</v>
      </c>
      <c r="AC16">
        <f t="shared" si="2"/>
        <v>1868.218931699339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-11108.562422188048</v>
      </c>
      <c r="AI16">
        <f t="shared" si="6"/>
        <v>-11131.601328863</v>
      </c>
      <c r="AJ16">
        <f t="shared" si="7"/>
        <v>1103.8359202987431</v>
      </c>
      <c r="AK16">
        <f t="shared" si="22"/>
        <v>208.04383963986575</v>
      </c>
      <c r="AL16">
        <f t="shared" si="8"/>
        <v>-9819.7215689243912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-2545.7957966114045</v>
      </c>
      <c r="AR16">
        <f t="shared" si="9"/>
        <v>-2551.0757193901131</v>
      </c>
      <c r="AS16">
        <f t="shared" si="9"/>
        <v>252.97070307065974</v>
      </c>
      <c r="AT16">
        <f t="shared" si="9"/>
        <v>47.678278460962638</v>
      </c>
      <c r="AU16">
        <f t="shared" si="9"/>
        <v>-2250.4267378584905</v>
      </c>
      <c r="AW16">
        <v>13</v>
      </c>
      <c r="AX16">
        <f>IF(Z16&gt;0, (R16*SUMPRODUCT(K16:$K$98, X16:$X$98)-K16*$AZ$3)/Z16, 0)</f>
        <v>4054.4869556038484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250000</v>
      </c>
      <c r="S17">
        <f t="shared" si="1"/>
        <v>2053.29246944438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1868.218931699339</v>
      </c>
      <c r="AC17">
        <f t="shared" si="2"/>
        <v>845.38264234253973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-11112.458149275191</v>
      </c>
      <c r="AI17">
        <f t="shared" si="6"/>
        <v>-11133.044175253539</v>
      </c>
      <c r="AJ17">
        <f t="shared" si="7"/>
        <v>1022.8362893567993</v>
      </c>
      <c r="AK17">
        <f t="shared" si="22"/>
        <v>130.77532521895375</v>
      </c>
      <c r="AL17">
        <f t="shared" si="8"/>
        <v>-9979.4325606777857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-2273.8291042067563</v>
      </c>
      <c r="AR17">
        <f t="shared" si="9"/>
        <v>-2278.0414129849519</v>
      </c>
      <c r="AS17">
        <f t="shared" si="9"/>
        <v>209.29256986493405</v>
      </c>
      <c r="AT17">
        <f t="shared" si="9"/>
        <v>26.759222541086121</v>
      </c>
      <c r="AU17">
        <f t="shared" si="9"/>
        <v>-2041.9896205789319</v>
      </c>
      <c r="AW17">
        <v>14</v>
      </c>
      <c r="AX17">
        <f>IF(Z17&gt;0, (R17*SUMPRODUCT(K17:$K$98, X17:$X$98)-K17*$AZ$3)/Z17, 0)</f>
        <v>2053.29246944438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250000</v>
      </c>
      <c r="S18">
        <f t="shared" si="1"/>
        <v>-188.8737973830809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845.38264234253973</v>
      </c>
      <c r="AC18">
        <f t="shared" si="2"/>
        <v>-68.661187529742165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-11018.466294462842</v>
      </c>
      <c r="AI18">
        <f t="shared" si="6"/>
        <v>-11036.642766922512</v>
      </c>
      <c r="AJ18">
        <f t="shared" si="7"/>
        <v>914.04382987228189</v>
      </c>
      <c r="AK18">
        <f t="shared" si="22"/>
        <v>59.176784963977788</v>
      </c>
      <c r="AL18">
        <f t="shared" si="8"/>
        <v>-10063.422152086252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-2013.0325968639572</v>
      </c>
      <c r="AR18">
        <f t="shared" si="9"/>
        <v>-2016.3533704253107</v>
      </c>
      <c r="AS18">
        <f t="shared" si="9"/>
        <v>166.99239034927575</v>
      </c>
      <c r="AT18">
        <f t="shared" si="9"/>
        <v>10.811377366554227</v>
      </c>
      <c r="AU18">
        <f t="shared" si="9"/>
        <v>-1838.5496027094807</v>
      </c>
      <c r="AW18">
        <v>15</v>
      </c>
      <c r="AX18">
        <f>IF(Z18&gt;0, (R18*SUMPRODUCT(K18:$K$98, X18:$X$98)-K18*$AZ$3)/Z18, 0)</f>
        <v>-188.8737973830809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250000</v>
      </c>
      <c r="S19">
        <f t="shared" si="1"/>
        <v>-2740.0070886635649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-68.661187529742165</v>
      </c>
      <c r="AC19">
        <f t="shared" si="2"/>
        <v>-867.59978945220792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-10813.178740375621</v>
      </c>
      <c r="AI19">
        <f t="shared" si="6"/>
        <v>-10829.01081236262</v>
      </c>
      <c r="AJ19">
        <f t="shared" si="7"/>
        <v>798.93860192246575</v>
      </c>
      <c r="AK19">
        <f t="shared" si="22"/>
        <v>-4.8062831270819517</v>
      </c>
      <c r="AL19">
        <f t="shared" si="8"/>
        <v>-10034.878493567236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-1763.863685935848</v>
      </c>
      <c r="AR19">
        <f t="shared" si="9"/>
        <v>-1766.446239828786</v>
      </c>
      <c r="AS19">
        <f t="shared" si="9"/>
        <v>130.32419245614369</v>
      </c>
      <c r="AT19">
        <f t="shared" si="9"/>
        <v>-0.7840088909777474</v>
      </c>
      <c r="AU19">
        <f t="shared" si="9"/>
        <v>-1636.90605626362</v>
      </c>
      <c r="AW19">
        <v>16</v>
      </c>
      <c r="AX19">
        <f>IF(Z19&gt;0, (R19*SUMPRODUCT(K19:$K$98, X19:$X$98)-K19*$AZ$3)/Z19, 0)</f>
        <v>-2740.0070886635649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250000</v>
      </c>
      <c r="S20">
        <f t="shared" si="1"/>
        <v>-5700.1205449072468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-867.59978945220792</v>
      </c>
      <c r="AC20">
        <f t="shared" si="2"/>
        <v>-1547.4509799045782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-10499.534636154411</v>
      </c>
      <c r="AI20">
        <f t="shared" si="6"/>
        <v>-10513.108480494309</v>
      </c>
      <c r="AJ20">
        <f t="shared" si="7"/>
        <v>679.85119045237025</v>
      </c>
      <c r="AK20">
        <f t="shared" si="22"/>
        <v>-60.731985261654557</v>
      </c>
      <c r="AL20">
        <f t="shared" si="8"/>
        <v>-9893.9892753035947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-1529.1978021678697</v>
      </c>
      <c r="AR20">
        <f t="shared" si="9"/>
        <v>-1531.174755780658</v>
      </c>
      <c r="AS20">
        <f t="shared" si="9"/>
        <v>99.016478564782474</v>
      </c>
      <c r="AT20">
        <f t="shared" si="9"/>
        <v>-8.8452699668819683</v>
      </c>
      <c r="AU20">
        <f t="shared" si="9"/>
        <v>-1441.0035471827578</v>
      </c>
      <c r="AW20">
        <v>17</v>
      </c>
      <c r="AX20">
        <f>IF(Z20&gt;0, (R20*SUMPRODUCT(K20:$K$98, X20:$X$98)-K20*$AZ$3)/Z20, 0)</f>
        <v>-5700.1205449072468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250000</v>
      </c>
      <c r="S21">
        <f t="shared" si="1"/>
        <v>-9229.7383011149177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-1547.4509799045782</v>
      </c>
      <c r="AC21">
        <f t="shared" si="2"/>
        <v>-2108.7804825336289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-10071.34544564142</v>
      </c>
      <c r="AI21">
        <f t="shared" si="6"/>
        <v>-10082.769282448791</v>
      </c>
      <c r="AJ21">
        <f t="shared" si="7"/>
        <v>561.32950262905069</v>
      </c>
      <c r="AK21">
        <f t="shared" si="22"/>
        <v>-108.32156859332048</v>
      </c>
      <c r="AL21">
        <f t="shared" si="8"/>
        <v>-9629.7613484130616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-1309.6736336800948</v>
      </c>
      <c r="AR21">
        <f t="shared" si="9"/>
        <v>-1311.1591847360912</v>
      </c>
      <c r="AS21">
        <f t="shared" si="9"/>
        <v>72.995058442582163</v>
      </c>
      <c r="AT21">
        <f t="shared" si="9"/>
        <v>-14.086092380729232</v>
      </c>
      <c r="AU21">
        <f t="shared" si="9"/>
        <v>-1252.2502186742383</v>
      </c>
      <c r="AW21">
        <v>18</v>
      </c>
      <c r="AX21">
        <f>IF(Z21&gt;0, (R21*SUMPRODUCT(K21:$K$98, X21:$X$98)-K21*$AZ$3)/Z21, 0)</f>
        <v>-9229.7383011149177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250000</v>
      </c>
      <c r="S22">
        <f t="shared" si="1"/>
        <v>-13576.747771196822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-2108.7804825336289</v>
      </c>
      <c r="AC22">
        <f t="shared" si="2"/>
        <v>-2554.2859916254929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-9513.7901425095679</v>
      </c>
      <c r="AI22">
        <f t="shared" si="6"/>
        <v>-9523.1969829203645</v>
      </c>
      <c r="AJ22">
        <f t="shared" si="7"/>
        <v>445.50550909186404</v>
      </c>
      <c r="AK22">
        <f t="shared" si="22"/>
        <v>-147.61463377735404</v>
      </c>
      <c r="AL22">
        <f t="shared" si="8"/>
        <v>-9225.3061076058548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-1104.6155094581686</v>
      </c>
      <c r="AR22">
        <f t="shared" si="9"/>
        <v>-1105.7077073789883</v>
      </c>
      <c r="AS22">
        <f t="shared" si="9"/>
        <v>51.726208747560172</v>
      </c>
      <c r="AT22">
        <f t="shared" si="9"/>
        <v>-17.139059349741057</v>
      </c>
      <c r="AU22">
        <f t="shared" si="9"/>
        <v>-1071.1205579811692</v>
      </c>
      <c r="AW22">
        <v>19</v>
      </c>
      <c r="AX22">
        <f>IF(Z22&gt;0, (R22*SUMPRODUCT(K22:$K$98, X22:$X$98)-K22*$AZ$3)/Z22, 0)</f>
        <v>-13576.747771196822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250000</v>
      </c>
      <c r="S23">
        <f t="shared" si="1"/>
        <v>-19140.639079243778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-2554.2859916254929</v>
      </c>
      <c r="AC23">
        <f t="shared" si="2"/>
        <v>-2887.3228184156001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-8851.916267326018</v>
      </c>
      <c r="AI23">
        <f t="shared" si="6"/>
        <v>-8859.4586560792413</v>
      </c>
      <c r="AJ23">
        <f t="shared" si="7"/>
        <v>333.03682679010717</v>
      </c>
      <c r="AK23">
        <f t="shared" si="22"/>
        <v>-178.80001941378453</v>
      </c>
      <c r="AL23">
        <f t="shared" si="8"/>
        <v>-8705.2218487029186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-917.64952419880979</v>
      </c>
      <c r="AR23">
        <f t="shared" si="9"/>
        <v>-918.43141924183738</v>
      </c>
      <c r="AS23">
        <f t="shared" si="9"/>
        <v>34.524850486067926</v>
      </c>
      <c r="AT23">
        <f t="shared" si="9"/>
        <v>-18.535619608991311</v>
      </c>
      <c r="AU23">
        <f t="shared" si="9"/>
        <v>-902.4421883647608</v>
      </c>
      <c r="AW23">
        <v>20</v>
      </c>
      <c r="AX23">
        <f>IF(Z23&gt;0, (R23*SUMPRODUCT(K23:$K$98, X23:$X$98)-K23*$AZ$3)/Z23, 0)</f>
        <v>-19140.639079243778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250000</v>
      </c>
      <c r="S24">
        <f t="shared" si="1"/>
        <v>-26591.085920321799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-2887.3228184156001</v>
      </c>
      <c r="AC24">
        <f t="shared" si="2"/>
        <v>-3116.0628045179255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-8038.7021819644197</v>
      </c>
      <c r="AI24">
        <f t="shared" si="6"/>
        <v>-8044.5614063937173</v>
      </c>
      <c r="AJ24">
        <f t="shared" si="7"/>
        <v>228.73998610232547</v>
      </c>
      <c r="AK24">
        <f t="shared" si="22"/>
        <v>-202.11259728909204</v>
      </c>
      <c r="AL24">
        <f t="shared" si="8"/>
        <v>-8017.9340175804837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-744.05915236725184</v>
      </c>
      <c r="AR24">
        <f t="shared" si="9"/>
        <v>-744.60147990516884</v>
      </c>
      <c r="AS24">
        <f t="shared" si="9"/>
        <v>21.172084289133647</v>
      </c>
      <c r="AT24">
        <f t="shared" si="9"/>
        <v>-18.707463520550061</v>
      </c>
      <c r="AU24">
        <f t="shared" si="9"/>
        <v>-742.13685913658526</v>
      </c>
      <c r="AW24">
        <v>21</v>
      </c>
      <c r="AX24">
        <f>IF(Z24&gt;0, (R24*SUMPRODUCT(K24:$K$98, X24:$X$98)-K24*$AZ$3)/Z24, 0)</f>
        <v>-26591.085920321799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250000</v>
      </c>
      <c r="S25">
        <f t="shared" si="1"/>
        <v>-37012.083171207145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-3116.0628045179255</v>
      </c>
      <c r="AC25">
        <f t="shared" si="2"/>
        <v>-3245.0241550133169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-7084.4800715103238</v>
      </c>
      <c r="AI25">
        <f t="shared" si="6"/>
        <v>-7088.8638076810266</v>
      </c>
      <c r="AJ25">
        <f t="shared" si="7"/>
        <v>128.96135049539134</v>
      </c>
      <c r="AK25">
        <f t="shared" si="22"/>
        <v>-218.1243963162548</v>
      </c>
      <c r="AL25">
        <f t="shared" si="8"/>
        <v>-7178.0268535018904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-585.47921818564942</v>
      </c>
      <c r="AR25">
        <f t="shared" si="9"/>
        <v>-585.84150114784973</v>
      </c>
      <c r="AS25">
        <f t="shared" si="9"/>
        <v>10.657689753104306</v>
      </c>
      <c r="AT25">
        <f t="shared" si="9"/>
        <v>-18.026347697133403</v>
      </c>
      <c r="AU25">
        <f t="shared" si="9"/>
        <v>-593.21015909187884</v>
      </c>
      <c r="AW25">
        <v>22</v>
      </c>
      <c r="AX25">
        <f>IF(Z25&gt;0, (R25*SUMPRODUCT(K25:$K$98, X25:$X$98)-K25*$AZ$3)/Z25, 0)</f>
        <v>-37012.083171207145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250000</v>
      </c>
      <c r="S26">
        <f t="shared" si="1"/>
        <v>-52339.032782088994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-3245.0241550133169</v>
      </c>
      <c r="AC26">
        <f t="shared" si="2"/>
        <v>-3281.3089072419475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-6026.158425155957</v>
      </c>
      <c r="AI26">
        <f t="shared" si="6"/>
        <v>-6029.2930922799214</v>
      </c>
      <c r="AJ26">
        <f t="shared" si="7"/>
        <v>36.284752228630623</v>
      </c>
      <c r="AK26">
        <f t="shared" si="22"/>
        <v>-227.1516908509322</v>
      </c>
      <c r="AL26">
        <f t="shared" si="8"/>
        <v>-6220.1600309022224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-444.6579111524955</v>
      </c>
      <c r="AR26">
        <f t="shared" si="9"/>
        <v>-444.88921183149557</v>
      </c>
      <c r="AS26">
        <f t="shared" si="9"/>
        <v>2.6773776914521119</v>
      </c>
      <c r="AT26">
        <f t="shared" si="9"/>
        <v>-16.761058910580985</v>
      </c>
      <c r="AU26">
        <f t="shared" si="9"/>
        <v>-458.97289305062441</v>
      </c>
      <c r="AW26">
        <v>23</v>
      </c>
      <c r="AX26">
        <f>IF(Z26&gt;0, (R26*SUMPRODUCT(K26:$K$98, X26:$X$98)-K26*$AZ$3)/Z26, 0)</f>
        <v>-52339.032782088994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250000</v>
      </c>
      <c r="S27">
        <f t="shared" si="1"/>
        <v>-76115.897335229689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-3281.3089072419475</v>
      </c>
      <c r="AC27">
        <f t="shared" si="2"/>
        <v>-3235.614616647104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-4889.3393332626174</v>
      </c>
      <c r="AI27">
        <f t="shared" si="6"/>
        <v>-4891.4647858486896</v>
      </c>
      <c r="AJ27">
        <f t="shared" si="7"/>
        <v>-45.694290594843551</v>
      </c>
      <c r="AK27">
        <f t="shared" si="22"/>
        <v>-229.69162350693634</v>
      </c>
      <c r="AL27">
        <f t="shared" si="8"/>
        <v>-5166.8506999504698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-322.11995921111827</v>
      </c>
      <c r="AR27">
        <f t="shared" si="9"/>
        <v>-322.259988498035</v>
      </c>
      <c r="AS27">
        <f t="shared" si="9"/>
        <v>-3.0104359749500325</v>
      </c>
      <c r="AT27">
        <f t="shared" si="9"/>
        <v>-15.132567275877349</v>
      </c>
      <c r="AU27">
        <f t="shared" si="9"/>
        <v>-340.40299174886241</v>
      </c>
      <c r="AW27">
        <v>24</v>
      </c>
      <c r="AX27">
        <f>IF(Z27&gt;0, (R27*SUMPRODUCT(K27:$K$98, X27:$X$98)-K27*$AZ$3)/Z27, 0)</f>
        <v>-76115.897335229689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250000</v>
      </c>
      <c r="S28">
        <f t="shared" si="1"/>
        <v>-115246.57006030672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-3235.614616647104</v>
      </c>
      <c r="AC28">
        <f t="shared" si="2"/>
        <v>-3119.9201100123842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-3753.0663004120283</v>
      </c>
      <c r="AI28">
        <f t="shared" si="6"/>
        <v>-3754.4198852121572</v>
      </c>
      <c r="AJ28">
        <f t="shared" si="7"/>
        <v>-115.6945066347198</v>
      </c>
      <c r="AK28">
        <f t="shared" si="22"/>
        <v>-226.4930231652973</v>
      </c>
      <c r="AL28">
        <f t="shared" si="8"/>
        <v>-4096.607415012174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-220.76776950006925</v>
      </c>
      <c r="AR28">
        <f t="shared" si="9"/>
        <v>-220.8473918337117</v>
      </c>
      <c r="AS28">
        <f t="shared" si="9"/>
        <v>-6.805533430185867</v>
      </c>
      <c r="AT28">
        <f t="shared" si="9"/>
        <v>-13.32306853359897</v>
      </c>
      <c r="AU28">
        <f t="shared" si="9"/>
        <v>-240.9759937974965</v>
      </c>
      <c r="AW28">
        <v>25</v>
      </c>
      <c r="AX28">
        <f>IF(Z28&gt;0, (R28*SUMPRODUCT(K28:$K$98, X28:$X$98)-K28*$AZ$3)/Z28, 0)</f>
        <v>-115246.57006030672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250000</v>
      </c>
      <c r="S29">
        <f t="shared" si="1"/>
        <v>-184096.22004378369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-3119.9201100123842</v>
      </c>
      <c r="AC29">
        <f t="shared" si="2"/>
        <v>-2949.7821064358127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-2694.4833906675872</v>
      </c>
      <c r="AI29">
        <f t="shared" si="6"/>
        <v>-2695.2845429415811</v>
      </c>
      <c r="AJ29">
        <f t="shared" si="7"/>
        <v>-170.13800357657146</v>
      </c>
      <c r="AK29">
        <f t="shared" si="22"/>
        <v>-218.39440770086691</v>
      </c>
      <c r="AL29">
        <f t="shared" si="8"/>
        <v>-3083.8169542190194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-141.51644865106724</v>
      </c>
      <c r="AR29">
        <f t="shared" si="9"/>
        <v>-141.55852581696738</v>
      </c>
      <c r="AS29">
        <f t="shared" si="9"/>
        <v>-8.9357856612259727</v>
      </c>
      <c r="AT29">
        <f t="shared" si="9"/>
        <v>-11.470251065612462</v>
      </c>
      <c r="AU29">
        <f t="shared" si="9"/>
        <v>-161.96456254380581</v>
      </c>
      <c r="AW29">
        <v>26</v>
      </c>
      <c r="AX29">
        <f>IF(Z29&gt;0, (R29*SUMPRODUCT(K29:$K$98, X29:$X$98)-K29*$AZ$3)/Z29, 0)</f>
        <v>-184096.22004378369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250000</v>
      </c>
      <c r="S30">
        <f t="shared" si="1"/>
        <v>-315508.96715872106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-2949.7821064358127</v>
      </c>
      <c r="AC30">
        <f t="shared" si="2"/>
        <v>-2742.2755434113074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-1792.8054959561102</v>
      </c>
      <c r="AI30">
        <f t="shared" si="6"/>
        <v>-1793.2400756081731</v>
      </c>
      <c r="AJ30">
        <f t="shared" si="7"/>
        <v>-207.50656302450534</v>
      </c>
      <c r="AK30">
        <f t="shared" si="22"/>
        <v>-206.48474745050692</v>
      </c>
      <c r="AL30">
        <f t="shared" si="8"/>
        <v>-2207.2313860831855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-84.071067663577324</v>
      </c>
      <c r="AR30">
        <f t="shared" si="9"/>
        <v>-84.091446659188506</v>
      </c>
      <c r="AS30">
        <f t="shared" si="9"/>
        <v>-9.7307255806720487</v>
      </c>
      <c r="AT30">
        <f t="shared" si="9"/>
        <v>-9.6828089904702175</v>
      </c>
      <c r="AU30">
        <f t="shared" si="9"/>
        <v>-103.50498123033077</v>
      </c>
      <c r="AW30">
        <v>27</v>
      </c>
      <c r="AX30">
        <f>IF(Z30&gt;0, (R30*SUMPRODUCT(K30:$K$98, X30:$X$98)-K30*$AZ$3)/Z30, 0)</f>
        <v>-315508.96715872106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250000</v>
      </c>
      <c r="S31">
        <f t="shared" si="1"/>
        <v>-594304.56323344924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-2742.2755434113074</v>
      </c>
      <c r="AC31">
        <f t="shared" si="2"/>
        <v>-2514.7189220788382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-1093.3282826848279</v>
      </c>
      <c r="AI31">
        <f t="shared" si="6"/>
        <v>-1093.5398508838332</v>
      </c>
      <c r="AJ31">
        <f t="shared" si="7"/>
        <v>-227.55662133246915</v>
      </c>
      <c r="AK31">
        <f t="shared" si="22"/>
        <v>-191.95928803879153</v>
      </c>
      <c r="AL31">
        <f t="shared" si="8"/>
        <v>-1513.0557602550939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-45.776854568076544</v>
      </c>
      <c r="AR31">
        <f t="shared" si="9"/>
        <v>-45.785712773640675</v>
      </c>
      <c r="AS31">
        <f t="shared" si="9"/>
        <v>-9.5276290988825973</v>
      </c>
      <c r="AT31">
        <f t="shared" si="9"/>
        <v>-8.0371948212706901</v>
      </c>
      <c r="AU31">
        <f t="shared" si="9"/>
        <v>-63.350536693793963</v>
      </c>
      <c r="AW31">
        <v>28</v>
      </c>
      <c r="AX31">
        <f>IF(Z31&gt;0, (R31*SUMPRODUCT(K31:$K$98, X31:$X$98)-K31*$AZ$3)/Z31, 0)</f>
        <v>-594304.56323344924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250000</v>
      </c>
      <c r="S32">
        <f t="shared" si="1"/>
        <v>-1271069.8378068849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-2514.7189220788382</v>
      </c>
      <c r="AC32">
        <f t="shared" si="2"/>
        <v>-2282.2567686147304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-598.37757877474235</v>
      </c>
      <c r="AI32">
        <f t="shared" si="6"/>
        <v>-598.46735577600271</v>
      </c>
      <c r="AJ32">
        <f t="shared" si="7"/>
        <v>-232.46215346410781</v>
      </c>
      <c r="AK32">
        <f t="shared" si="22"/>
        <v>-176.03032454551868</v>
      </c>
      <c r="AL32">
        <f t="shared" si="8"/>
        <v>-1006.9598337856291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-22.369313428887178</v>
      </c>
      <c r="AR32">
        <f t="shared" si="9"/>
        <v>-22.372669587191123</v>
      </c>
      <c r="AS32">
        <f t="shared" si="9"/>
        <v>-8.6901965508808487</v>
      </c>
      <c r="AT32">
        <f t="shared" si="9"/>
        <v>-6.5805899860258092</v>
      </c>
      <c r="AU32">
        <f t="shared" si="9"/>
        <v>-37.643456124097781</v>
      </c>
      <c r="AW32">
        <v>29</v>
      </c>
      <c r="AX32">
        <f>IF(Z32&gt;0, (R32*SUMPRODUCT(K32:$K$98, X32:$X$98)-K32*$AZ$3)/Z32, 0)</f>
        <v>-1271069.8378068849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250000</v>
      </c>
      <c r="S33">
        <f t="shared" si="1"/>
        <v>-3236210.9089952777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-2282.2567686147304</v>
      </c>
      <c r="AC33">
        <f t="shared" si="2"/>
        <v>-2056.198396300596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-285.55310999385409</v>
      </c>
      <c r="AI33">
        <f t="shared" si="6"/>
        <v>-285.58487860310305</v>
      </c>
      <c r="AJ33">
        <f t="shared" si="7"/>
        <v>-226.05837231413443</v>
      </c>
      <c r="AK33">
        <f t="shared" si="22"/>
        <v>-159.75797380303115</v>
      </c>
      <c r="AL33">
        <f t="shared" si="8"/>
        <v>-671.4012247202686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-9.5311699690483032</v>
      </c>
      <c r="AR33">
        <f t="shared" si="9"/>
        <v>-9.5322303392695851</v>
      </c>
      <c r="AS33">
        <f t="shared" si="9"/>
        <v>-7.5453591435190166</v>
      </c>
      <c r="AT33">
        <f t="shared" si="9"/>
        <v>-5.3323894888072774</v>
      </c>
      <c r="AU33">
        <f t="shared" si="9"/>
        <v>-22.409978971595876</v>
      </c>
      <c r="AW33">
        <v>30</v>
      </c>
      <c r="AX33">
        <f>IF(Z33&gt;0, (R33*SUMPRODUCT(K33:$K$98, X33:$X$98)-K33*$AZ$3)/Z33, 0)</f>
        <v>-3236210.9089952777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250000</v>
      </c>
      <c r="S34">
        <f t="shared" si="1"/>
        <v>-10449543.667237855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-2056.198396300596</v>
      </c>
      <c r="AC34">
        <f t="shared" si="2"/>
        <v>-1843.9191325705176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-113.13979145859422</v>
      </c>
      <c r="AI34">
        <f t="shared" si="6"/>
        <v>-113.14861442345895</v>
      </c>
      <c r="AJ34">
        <f t="shared" si="7"/>
        <v>-212.27926373007836</v>
      </c>
      <c r="AK34">
        <f t="shared" si="22"/>
        <v>-143.93388774104173</v>
      </c>
      <c r="AL34">
        <f t="shared" si="8"/>
        <v>-469.36176589457909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-3.3717601313344567</v>
      </c>
      <c r="AR34">
        <f t="shared" si="9"/>
        <v>-3.3720230708430727</v>
      </c>
      <c r="AS34">
        <f t="shared" si="9"/>
        <v>-6.3262867018457918</v>
      </c>
      <c r="AT34">
        <f t="shared" si="9"/>
        <v>-4.2894770971079872</v>
      </c>
      <c r="AU34">
        <f t="shared" ref="AU34:AU69" si="23">AL34*$K34</f>
        <v>-13.987786869796855</v>
      </c>
      <c r="AW34">
        <v>31</v>
      </c>
      <c r="AX34">
        <f>IF(Z34&gt;0, (R34*SUMPRODUCT(K34:$K$98, X34:$X$98)-K34*$AZ$3)/Z34, 0)</f>
        <v>-10449543.667237855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250000</v>
      </c>
      <c r="S35">
        <f t="shared" si="1"/>
        <v>-47162222.09773311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-1843.9191325705176</v>
      </c>
      <c r="AC35">
        <f t="shared" si="2"/>
        <v>-1649.2458626133464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-34.931266428926584</v>
      </c>
      <c r="AI35">
        <f t="shared" ref="AI35:AI66" si="25">SUM(AE35:AH35)</f>
        <v>-34.933014910856883</v>
      </c>
      <c r="AJ35">
        <f t="shared" si="7"/>
        <v>-194.67326995717121</v>
      </c>
      <c r="AK35">
        <f t="shared" si="22"/>
        <v>-129.07433927993625</v>
      </c>
      <c r="AL35">
        <f t="shared" ref="AL35:AL69" si="26">SUM(AI35:AK35)</f>
        <v>-358.68062414796435</v>
      </c>
      <c r="AN35">
        <f t="shared" ref="AN35:AT69" si="27">AE35*$K35</f>
        <v>0</v>
      </c>
      <c r="AO35">
        <f t="shared" si="27"/>
        <v>0</v>
      </c>
      <c r="AP35">
        <f t="shared" si="27"/>
        <v>-4.6524790158603943E-5</v>
      </c>
      <c r="AQ35">
        <f t="shared" si="27"/>
        <v>-0.92947477032349823</v>
      </c>
      <c r="AR35">
        <f t="shared" si="27"/>
        <v>-0.92952129511365678</v>
      </c>
      <c r="AS35">
        <f t="shared" si="27"/>
        <v>-5.1799980756416675</v>
      </c>
      <c r="AT35">
        <f t="shared" si="27"/>
        <v>-3.4344973464096267</v>
      </c>
      <c r="AU35">
        <f t="shared" si="23"/>
        <v>-9.5440167171649506</v>
      </c>
      <c r="AW35">
        <v>32</v>
      </c>
      <c r="AX35">
        <f>IF(Z35&gt;0, (R35*SUMPRODUCT(K35:$K$98, X35:$X$98)-K35*$AZ$3)/Z35, 0)</f>
        <v>-47162222.09773311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250000</v>
      </c>
      <c r="S36">
        <f t="shared" si="1"/>
        <v>-214960197.69542798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-1649.2458626133464</v>
      </c>
      <c r="AC36">
        <f t="shared" si="2"/>
        <v>-1473.3494176617896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-6.9414713399596666</v>
      </c>
      <c r="AI36">
        <f t="shared" si="25"/>
        <v>-6.9418140428026716</v>
      </c>
      <c r="AJ36">
        <f t="shared" si="7"/>
        <v>-175.89644495155676</v>
      </c>
      <c r="AK36">
        <f t="shared" si="22"/>
        <v>-115.44721038293426</v>
      </c>
      <c r="AL36">
        <f t="shared" si="26"/>
        <v>-298.28546937729368</v>
      </c>
      <c r="AN36">
        <f t="shared" si="27"/>
        <v>0</v>
      </c>
      <c r="AO36">
        <f t="shared" si="27"/>
        <v>0</v>
      </c>
      <c r="AP36">
        <f t="shared" si="27"/>
        <v>-8.1418474165537569E-6</v>
      </c>
      <c r="AQ36">
        <f t="shared" si="27"/>
        <v>-0.16491371942177543</v>
      </c>
      <c r="AR36">
        <f t="shared" si="27"/>
        <v>-0.16492186126919198</v>
      </c>
      <c r="AS36">
        <f t="shared" si="27"/>
        <v>-4.1789032251766596</v>
      </c>
      <c r="AT36">
        <f t="shared" si="27"/>
        <v>-2.7427656081381335</v>
      </c>
      <c r="AU36">
        <f t="shared" si="23"/>
        <v>-7.0865906945839852</v>
      </c>
      <c r="AW36">
        <v>33</v>
      </c>
      <c r="AX36">
        <f>IF(Z36&gt;0, (R36*SUMPRODUCT(K36:$K$98, X36:$X$98)-K36*$AZ$3)/Z36, 0)</f>
        <v>-214960197.69542798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250000</v>
      </c>
      <c r="S37">
        <f t="shared" si="1"/>
        <v>-991208514.0626049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-1473.3494176617896</v>
      </c>
      <c r="AC37">
        <f t="shared" si="2"/>
        <v>-1315.634045915247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-1.3645533199543192</v>
      </c>
      <c r="AI37">
        <f t="shared" si="25"/>
        <v>-1.3646196851049031</v>
      </c>
      <c r="AJ37">
        <f t="shared" si="7"/>
        <v>-157.71537174654259</v>
      </c>
      <c r="AK37">
        <f t="shared" si="22"/>
        <v>-103.13445923632528</v>
      </c>
      <c r="AL37">
        <f t="shared" si="26"/>
        <v>-262.21445066797276</v>
      </c>
      <c r="AN37">
        <f t="shared" si="27"/>
        <v>0</v>
      </c>
      <c r="AO37">
        <f t="shared" si="27"/>
        <v>0</v>
      </c>
      <c r="AP37">
        <f t="shared" si="27"/>
        <v>-1.407755761242784E-6</v>
      </c>
      <c r="AQ37">
        <f t="shared" si="27"/>
        <v>-2.8945278972304912E-2</v>
      </c>
      <c r="AR37">
        <f t="shared" si="27"/>
        <v>-2.8946686728066155E-2</v>
      </c>
      <c r="AS37">
        <f t="shared" si="27"/>
        <v>-3.3455016866451777</v>
      </c>
      <c r="AT37">
        <f t="shared" si="27"/>
        <v>-2.1877164128355067</v>
      </c>
      <c r="AU37">
        <f t="shared" si="23"/>
        <v>-5.5621647862087498</v>
      </c>
      <c r="AW37">
        <v>34</v>
      </c>
      <c r="AX37">
        <f>IF(Z37&gt;0, (R37*SUMPRODUCT(K37:$K$98, X37:$X$98)-K37*$AZ$3)/Z37, 0)</f>
        <v>-991208514.0626049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250000</v>
      </c>
      <c r="S38">
        <f t="shared" si="1"/>
        <v>-4632073902.8511724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-1315.634045915247</v>
      </c>
      <c r="AC38">
        <f t="shared" si="2"/>
        <v>-1174.6984505996081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-0.26510725204137975</v>
      </c>
      <c r="AI38">
        <f t="shared" si="25"/>
        <v>-0.26511993209004947</v>
      </c>
      <c r="AJ38">
        <f t="shared" si="7"/>
        <v>-140.93559531563892</v>
      </c>
      <c r="AK38">
        <f t="shared" si="22"/>
        <v>-92.094383214067307</v>
      </c>
      <c r="AL38">
        <f t="shared" si="26"/>
        <v>-233.29509846179627</v>
      </c>
      <c r="AN38">
        <f t="shared" si="27"/>
        <v>0</v>
      </c>
      <c r="AO38">
        <f t="shared" si="27"/>
        <v>0</v>
      </c>
      <c r="AP38">
        <f t="shared" si="27"/>
        <v>-2.401541672235146E-7</v>
      </c>
      <c r="AQ38">
        <f t="shared" si="27"/>
        <v>-5.0210068586608037E-3</v>
      </c>
      <c r="AR38">
        <f t="shared" si="27"/>
        <v>-5.0212470128280272E-3</v>
      </c>
      <c r="AS38">
        <f t="shared" si="27"/>
        <v>-2.6692539915838038</v>
      </c>
      <c r="AT38">
        <f t="shared" si="27"/>
        <v>-1.7442243703306644</v>
      </c>
      <c r="AU38">
        <f t="shared" si="23"/>
        <v>-4.4184996089272968</v>
      </c>
      <c r="AW38">
        <v>35</v>
      </c>
      <c r="AX38">
        <f>IF(Z38&gt;0, (R38*SUMPRODUCT(K38:$K$98, X38:$X$98)-K38*$AZ$3)/Z38, 0)</f>
        <v>-4632073902.8511724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250000</v>
      </c>
      <c r="S39">
        <f t="shared" si="1"/>
        <v>-21975126325.673836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-1174.6984505996081</v>
      </c>
      <c r="AC39">
        <f t="shared" si="2"/>
        <v>-1048.8422746469926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-5.0834087953911443E-2</v>
      </c>
      <c r="AI39">
        <f t="shared" si="25"/>
        <v>-5.0836474384503699E-2</v>
      </c>
      <c r="AJ39">
        <f t="shared" si="7"/>
        <v>-125.85617595261556</v>
      </c>
      <c r="AK39">
        <f t="shared" si="22"/>
        <v>-82.228891541972573</v>
      </c>
      <c r="AL39">
        <f t="shared" si="26"/>
        <v>-208.13590396897263</v>
      </c>
      <c r="AN39">
        <f t="shared" si="27"/>
        <v>0</v>
      </c>
      <c r="AO39">
        <f t="shared" si="27"/>
        <v>0</v>
      </c>
      <c r="AP39">
        <f t="shared" si="27"/>
        <v>-4.0355245307005889E-8</v>
      </c>
      <c r="AQ39">
        <f t="shared" si="27"/>
        <v>-8.5961942324746805E-4</v>
      </c>
      <c r="AR39">
        <f t="shared" si="27"/>
        <v>-8.5965977849277505E-4</v>
      </c>
      <c r="AS39">
        <f t="shared" si="27"/>
        <v>-2.1282650626604713</v>
      </c>
      <c r="AT39">
        <f t="shared" si="27"/>
        <v>-1.3905148133212479</v>
      </c>
      <c r="AU39">
        <f t="shared" si="23"/>
        <v>-3.5196395357602119</v>
      </c>
      <c r="AW39">
        <v>36</v>
      </c>
      <c r="AX39">
        <f>IF(Z39&gt;0, (R39*SUMPRODUCT(K39:$K$98, X39:$X$98)-K39*$AZ$3)/Z39, 0)</f>
        <v>-21975126325.673836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250000</v>
      </c>
      <c r="S40">
        <f t="shared" si="1"/>
        <v>-105850631935.40376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-1048.8422746469926</v>
      </c>
      <c r="AC40">
        <f t="shared" si="2"/>
        <v>-936.46706555259971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-9.6010660212413161E-3</v>
      </c>
      <c r="AI40">
        <f t="shared" si="25"/>
        <v>-9.6015083743234038E-3</v>
      </c>
      <c r="AJ40">
        <f t="shared" si="7"/>
        <v>-112.37520909439286</v>
      </c>
      <c r="AK40">
        <f t="shared" si="22"/>
        <v>-73.418959225289484</v>
      </c>
      <c r="AL40">
        <f t="shared" si="26"/>
        <v>-185.80376982805666</v>
      </c>
      <c r="AN40">
        <f t="shared" si="27"/>
        <v>0</v>
      </c>
      <c r="AO40">
        <f t="shared" si="27"/>
        <v>0</v>
      </c>
      <c r="AP40">
        <f t="shared" si="27"/>
        <v>-6.6788581351110634E-9</v>
      </c>
      <c r="AQ40">
        <f t="shared" si="27"/>
        <v>-1.4496148099380106E-4</v>
      </c>
      <c r="AR40">
        <f t="shared" si="27"/>
        <v>-1.4496815985193617E-4</v>
      </c>
      <c r="AS40">
        <f t="shared" si="27"/>
        <v>-1.6966945859211076</v>
      </c>
      <c r="AT40">
        <f t="shared" si="27"/>
        <v>-1.1085145169062633</v>
      </c>
      <c r="AU40">
        <f t="shared" si="23"/>
        <v>-2.8053540709872227</v>
      </c>
      <c r="AW40">
        <v>37</v>
      </c>
      <c r="AX40">
        <f>IF(Z40&gt;0, (R40*SUMPRODUCT(K40:$K$98, X40:$X$98)-K40*$AZ$3)/Z40, 0)</f>
        <v>-105850631935.40376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250000</v>
      </c>
      <c r="S41">
        <f t="shared" si="1"/>
        <v>-518449052151.74573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-936.46706555259971</v>
      </c>
      <c r="AC41">
        <f t="shared" si="2"/>
        <v>-836.13143487674472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-1.7864589418308445E-3</v>
      </c>
      <c r="AI41">
        <f t="shared" si="25"/>
        <v>-1.7865395795937458E-3</v>
      </c>
      <c r="AJ41">
        <f t="shared" si="7"/>
        <v>-100.33563067585499</v>
      </c>
      <c r="AK41">
        <f t="shared" si="22"/>
        <v>-65.552694588681987</v>
      </c>
      <c r="AL41">
        <f t="shared" si="26"/>
        <v>-165.89011180411657</v>
      </c>
      <c r="AN41">
        <f t="shared" si="27"/>
        <v>0</v>
      </c>
      <c r="AO41">
        <f t="shared" si="27"/>
        <v>0</v>
      </c>
      <c r="AP41">
        <f t="shared" si="27"/>
        <v>-1.0870602348761381E-9</v>
      </c>
      <c r="AQ41">
        <f t="shared" si="27"/>
        <v>-2.4082866476333382E-5</v>
      </c>
      <c r="AR41">
        <f t="shared" si="27"/>
        <v>-2.4083953536568257E-5</v>
      </c>
      <c r="AS41">
        <f t="shared" si="27"/>
        <v>-1.3526029285111416</v>
      </c>
      <c r="AT41">
        <f t="shared" si="27"/>
        <v>-0.88370169276052302</v>
      </c>
      <c r="AU41">
        <f t="shared" si="23"/>
        <v>-2.2363287052252012</v>
      </c>
      <c r="AW41">
        <v>38</v>
      </c>
      <c r="AX41">
        <f>IF(Z41&gt;0, (R41*SUMPRODUCT(K41:$K$98, X41:$X$98)-K41*$AZ$3)/Z41, 0)</f>
        <v>-518449052151.74573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250000</v>
      </c>
      <c r="S42">
        <f t="shared" si="1"/>
        <v>-2584927379453.0049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-836.13143487674472</v>
      </c>
      <c r="AC42">
        <f t="shared" si="2"/>
        <v>-746.54594499770417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-3.2695509673463878E-4</v>
      </c>
      <c r="AI42">
        <f t="shared" si="25"/>
        <v>-3.269695371005642E-4</v>
      </c>
      <c r="AJ42">
        <f t="shared" si="7"/>
        <v>-89.585489879040551</v>
      </c>
      <c r="AK42">
        <f t="shared" si="22"/>
        <v>-58.529200441372133</v>
      </c>
      <c r="AL42">
        <f t="shared" si="26"/>
        <v>-148.11501728994978</v>
      </c>
      <c r="AN42">
        <f t="shared" si="27"/>
        <v>0</v>
      </c>
      <c r="AO42">
        <f t="shared" si="27"/>
        <v>0</v>
      </c>
      <c r="AP42">
        <f t="shared" si="27"/>
        <v>-1.7381022207220191E-10</v>
      </c>
      <c r="AQ42">
        <f t="shared" si="27"/>
        <v>-3.9353668919933502E-6</v>
      </c>
      <c r="AR42">
        <f t="shared" si="27"/>
        <v>-3.9355407022154228E-6</v>
      </c>
      <c r="AS42">
        <f t="shared" si="27"/>
        <v>-1.0782880413670914</v>
      </c>
      <c r="AT42">
        <f t="shared" si="27"/>
        <v>-0.70448168550423484</v>
      </c>
      <c r="AU42">
        <f t="shared" si="23"/>
        <v>-1.7827736624120283</v>
      </c>
      <c r="AW42">
        <v>39</v>
      </c>
      <c r="AX42">
        <f>IF(Z42&gt;0, (R42*SUMPRODUCT(K42:$K$98, X42:$X$98)-K42*$AZ$3)/Z42, 0)</f>
        <v>-2584927379453.0049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250000</v>
      </c>
      <c r="S43">
        <f t="shared" si="1"/>
        <v>-13131800177839.57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-746.54594499770417</v>
      </c>
      <c r="AC43">
        <f t="shared" si="2"/>
        <v>-666.55888289565394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-5.8790026345640003E-5</v>
      </c>
      <c r="AI43">
        <f t="shared" si="25"/>
        <v>-5.8792564302637017E-5</v>
      </c>
      <c r="AJ43">
        <f t="shared" si="7"/>
        <v>-79.987062102050231</v>
      </c>
      <c r="AK43">
        <f t="shared" si="22"/>
        <v>-52.258216149839299</v>
      </c>
      <c r="AL43">
        <f t="shared" si="26"/>
        <v>-132.24533704445383</v>
      </c>
      <c r="AN43">
        <f t="shared" si="27"/>
        <v>0</v>
      </c>
      <c r="AO43">
        <f t="shared" si="27"/>
        <v>0</v>
      </c>
      <c r="AP43">
        <f t="shared" si="27"/>
        <v>-2.7274911642288845E-11</v>
      </c>
      <c r="AQ43">
        <f t="shared" si="27"/>
        <v>-6.3180454826837658E-7</v>
      </c>
      <c r="AR43">
        <f t="shared" si="27"/>
        <v>-6.3183182318001892E-7</v>
      </c>
      <c r="AS43">
        <f t="shared" si="27"/>
        <v>-0.85960481360540009</v>
      </c>
      <c r="AT43">
        <f t="shared" si="27"/>
        <v>-0.56160850232905213</v>
      </c>
      <c r="AU43">
        <f t="shared" si="23"/>
        <v>-1.4212139477662755</v>
      </c>
      <c r="AW43">
        <v>40</v>
      </c>
      <c r="AX43">
        <f>IF(Z43&gt;0, (R43*SUMPRODUCT(K43:$K$98, X43:$X$98)-K43*$AZ$3)/Z43, 0)</f>
        <v>-13131800177839.57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250000</v>
      </c>
      <c r="S44">
        <f t="shared" si="1"/>
        <v>-68092652054087.469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-666.55888289565394</v>
      </c>
      <c r="AC44">
        <f t="shared" si="2"/>
        <v>-595.14186027976484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-1.037784277902943E-5</v>
      </c>
      <c r="AI44">
        <f t="shared" si="25"/>
        <v>-1.037827978790067E-5</v>
      </c>
      <c r="AJ44">
        <f t="shared" si="7"/>
        <v>-71.417022615889096</v>
      </c>
      <c r="AK44">
        <f t="shared" si="22"/>
        <v>-46.659121802695779</v>
      </c>
      <c r="AL44">
        <f t="shared" si="26"/>
        <v>-118.07615479686466</v>
      </c>
      <c r="AN44">
        <f t="shared" si="27"/>
        <v>0</v>
      </c>
      <c r="AO44">
        <f t="shared" si="27"/>
        <v>0</v>
      </c>
      <c r="AP44">
        <f t="shared" si="27"/>
        <v>-4.1932554849137476E-12</v>
      </c>
      <c r="AQ44">
        <f t="shared" si="27"/>
        <v>-9.9579090994475711E-8</v>
      </c>
      <c r="AR44">
        <f t="shared" si="27"/>
        <v>-9.9583284249960611E-8</v>
      </c>
      <c r="AS44">
        <f t="shared" si="27"/>
        <v>-0.68527172217261656</v>
      </c>
      <c r="AT44">
        <f t="shared" si="27"/>
        <v>-0.44771086194345905</v>
      </c>
      <c r="AU44">
        <f t="shared" si="23"/>
        <v>-1.1329826836993597</v>
      </c>
      <c r="AW44">
        <v>41</v>
      </c>
      <c r="AX44">
        <f>IF(Z44&gt;0, (R44*SUMPRODUCT(K44:$K$98, X44:$X$98)-K44*$AZ$3)/Z44, 0)</f>
        <v>-68092652054087.469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250000</v>
      </c>
      <c r="S45">
        <f t="shared" si="1"/>
        <v>-360764221237269.44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-595.14186027976484</v>
      </c>
      <c r="AC45">
        <f t="shared" si="2"/>
        <v>-531.37666105104597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-1.7949640343958834E-6</v>
      </c>
      <c r="AI45">
        <f t="shared" si="25"/>
        <v>-1.7950376803715333E-6</v>
      </c>
      <c r="AJ45">
        <f t="shared" si="7"/>
        <v>-63.76519922871887</v>
      </c>
      <c r="AK45">
        <f t="shared" si="22"/>
        <v>-41.659930219583543</v>
      </c>
      <c r="AL45">
        <f t="shared" si="26"/>
        <v>-105.4251312433401</v>
      </c>
      <c r="AN45">
        <f t="shared" si="27"/>
        <v>0</v>
      </c>
      <c r="AO45">
        <f t="shared" si="27"/>
        <v>0</v>
      </c>
      <c r="AP45">
        <f t="shared" si="27"/>
        <v>-6.3094582050891613E-13</v>
      </c>
      <c r="AQ45">
        <f t="shared" si="27"/>
        <v>-1.5377962549529567E-8</v>
      </c>
      <c r="AR45">
        <f t="shared" si="27"/>
        <v>-1.5378593495350076E-8</v>
      </c>
      <c r="AS45">
        <f t="shared" si="27"/>
        <v>-0.54629442535463169</v>
      </c>
      <c r="AT45">
        <f t="shared" si="27"/>
        <v>-0.356912358385157</v>
      </c>
      <c r="AU45">
        <f t="shared" si="23"/>
        <v>-0.90320679911838231</v>
      </c>
      <c r="AW45">
        <v>42</v>
      </c>
      <c r="AX45">
        <f>IF(Z45&gt;0, (R45*SUMPRODUCT(K45:$K$98, X45:$X$98)-K45*$AZ$3)/Z45, 0)</f>
        <v>-360764221237269.44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250000</v>
      </c>
      <c r="S46">
        <f t="shared" si="1"/>
        <v>-1956461287453289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-531.37666105104597</v>
      </c>
      <c r="AC46">
        <f t="shared" si="2"/>
        <v>-474.44344738044356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-3.0392237691027351E-7</v>
      </c>
      <c r="AI46">
        <f t="shared" si="25"/>
        <v>-3.0393450195078476E-7</v>
      </c>
      <c r="AJ46">
        <f t="shared" si="7"/>
        <v>-56.933213670602413</v>
      </c>
      <c r="AK46">
        <f t="shared" si="22"/>
        <v>-37.196366273573219</v>
      </c>
      <c r="AL46">
        <f t="shared" si="26"/>
        <v>-94.12958024811013</v>
      </c>
      <c r="AN46">
        <f t="shared" si="27"/>
        <v>0</v>
      </c>
      <c r="AO46">
        <f t="shared" si="27"/>
        <v>0</v>
      </c>
      <c r="AP46">
        <f t="shared" si="27"/>
        <v>-9.2748783799826975E-14</v>
      </c>
      <c r="AQ46">
        <f t="shared" si="27"/>
        <v>-2.3248112698572357E-9</v>
      </c>
      <c r="AR46">
        <f t="shared" si="27"/>
        <v>-2.3249040186410355E-9</v>
      </c>
      <c r="AS46">
        <f t="shared" si="27"/>
        <v>-0.43550257179543789</v>
      </c>
      <c r="AT46">
        <f t="shared" si="27"/>
        <v>-0.28452834697351137</v>
      </c>
      <c r="AU46">
        <f t="shared" si="23"/>
        <v>-0.72003092109385325</v>
      </c>
      <c r="AW46">
        <v>43</v>
      </c>
      <c r="AX46">
        <f>IF(Z46&gt;0, (R46*SUMPRODUCT(K46:$K$98, X46:$X$98)-K46*$AZ$3)/Z46, 0)</f>
        <v>-1956461287453289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250000</v>
      </c>
      <c r="S47">
        <f t="shared" si="1"/>
        <v>-1.0881799323263018E+16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-474.44344738044356</v>
      </c>
      <c r="AC47">
        <f t="shared" si="2"/>
        <v>-423.61022087742873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-5.0286869275145855E-8</v>
      </c>
      <c r="AI47">
        <f t="shared" si="25"/>
        <v>-5.0288815691396941E-8</v>
      </c>
      <c r="AJ47">
        <f t="shared" si="7"/>
        <v>-50.833226503014828</v>
      </c>
      <c r="AK47">
        <f t="shared" si="22"/>
        <v>-33.211041316631054</v>
      </c>
      <c r="AL47">
        <f t="shared" si="26"/>
        <v>-84.0442678699347</v>
      </c>
      <c r="AN47">
        <f t="shared" si="27"/>
        <v>0</v>
      </c>
      <c r="AO47">
        <f t="shared" si="27"/>
        <v>0</v>
      </c>
      <c r="AP47">
        <f t="shared" si="27"/>
        <v>-1.329360360026024E-14</v>
      </c>
      <c r="AQ47">
        <f t="shared" si="27"/>
        <v>-3.4344848182829114E-10</v>
      </c>
      <c r="AR47">
        <f t="shared" si="27"/>
        <v>-3.4346177543189144E-10</v>
      </c>
      <c r="AS47">
        <f t="shared" si="27"/>
        <v>-0.34717998397094407</v>
      </c>
      <c r="AT47">
        <f t="shared" si="27"/>
        <v>-0.22682425620342028</v>
      </c>
      <c r="AU47">
        <f t="shared" si="23"/>
        <v>-0.57400424051782617</v>
      </c>
      <c r="AW47">
        <v>44</v>
      </c>
      <c r="AX47">
        <f>IF(Z47&gt;0, (R47*SUMPRODUCT(K47:$K$98, X47:$X$98)-K47*$AZ$3)/Z47, 0)</f>
        <v>-1.0881799323263018E+16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250000</v>
      </c>
      <c r="S48">
        <f t="shared" si="1"/>
        <v>-6.2145179791664824E+16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-423.61022087742873</v>
      </c>
      <c r="AC48">
        <f t="shared" si="2"/>
        <v>-378.22341149800468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-8.1132288745216143E-9</v>
      </c>
      <c r="AI48">
        <f t="shared" si="25"/>
        <v>-8.1135331808352865E-9</v>
      </c>
      <c r="AJ48">
        <f t="shared" si="7"/>
        <v>-45.386809379424051</v>
      </c>
      <c r="AK48">
        <f t="shared" si="22"/>
        <v>-29.652715461420016</v>
      </c>
      <c r="AL48">
        <f t="shared" si="26"/>
        <v>-75.039524848957598</v>
      </c>
      <c r="AN48">
        <f t="shared" si="27"/>
        <v>0</v>
      </c>
      <c r="AO48">
        <f t="shared" si="27"/>
        <v>0</v>
      </c>
      <c r="AP48">
        <f t="shared" si="27"/>
        <v>-1.8556665655751229E-15</v>
      </c>
      <c r="AQ48">
        <f t="shared" si="27"/>
        <v>-4.947464736970312E-11</v>
      </c>
      <c r="AR48">
        <f t="shared" si="27"/>
        <v>-4.9476503036268694E-11</v>
      </c>
      <c r="AS48">
        <f t="shared" si="27"/>
        <v>-0.27676975764046119</v>
      </c>
      <c r="AT48">
        <f t="shared" si="27"/>
        <v>-0.18082290832629838</v>
      </c>
      <c r="AU48">
        <f t="shared" si="23"/>
        <v>-0.4575926660162361</v>
      </c>
      <c r="AW48">
        <v>45</v>
      </c>
      <c r="AX48">
        <f>IF(Z48&gt;0, (R48*SUMPRODUCT(K48:$K$98, X48:$X$98)-K48*$AZ$3)/Z48, 0)</f>
        <v>-6.2145179791664824E+16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250000</v>
      </c>
      <c r="S49">
        <f t="shared" si="1"/>
        <v>-3.6512513993968928E+17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-378.22341149800468</v>
      </c>
      <c r="AC49">
        <f t="shared" si="2"/>
        <v>-337.69947455183319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-1.2750945168861283E-9</v>
      </c>
      <c r="AI49">
        <f t="shared" si="25"/>
        <v>-1.2751407612332867E-9</v>
      </c>
      <c r="AJ49">
        <f t="shared" si="7"/>
        <v>-40.523936946171489</v>
      </c>
      <c r="AK49">
        <f t="shared" si="22"/>
        <v>-26.475638804860331</v>
      </c>
      <c r="AL49">
        <f t="shared" si="26"/>
        <v>-66.999575752306953</v>
      </c>
      <c r="AN49">
        <f t="shared" si="27"/>
        <v>0</v>
      </c>
      <c r="AO49">
        <f t="shared" si="27"/>
        <v>0</v>
      </c>
      <c r="AP49">
        <f t="shared" si="27"/>
        <v>-2.5178485874774833E-16</v>
      </c>
      <c r="AQ49">
        <f t="shared" si="27"/>
        <v>-6.9424591880441667E-12</v>
      </c>
      <c r="AR49">
        <f t="shared" si="27"/>
        <v>-6.9427109729029148E-12</v>
      </c>
      <c r="AS49">
        <f t="shared" si="27"/>
        <v>-0.22063915628365555</v>
      </c>
      <c r="AT49">
        <f t="shared" si="27"/>
        <v>-0.14415091543880901</v>
      </c>
      <c r="AU49">
        <f t="shared" si="23"/>
        <v>-0.36479007172940719</v>
      </c>
      <c r="AW49">
        <v>46</v>
      </c>
      <c r="AX49">
        <f>IF(Z49&gt;0, (R49*SUMPRODUCT(K49:$K$98, X49:$X$98)-K49*$AZ$3)/Z49, 0)</f>
        <v>-3.6512513993968928E+17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250000</v>
      </c>
      <c r="S50">
        <f t="shared" si="1"/>
        <v>-2.2092793579368317E+18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-337.69947455183319</v>
      </c>
      <c r="AC50">
        <f t="shared" si="2"/>
        <v>-301.51738799271425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-1.9479009088023178E-10</v>
      </c>
      <c r="AI50">
        <f t="shared" si="25"/>
        <v>-1.9479691476574245E-10</v>
      </c>
      <c r="AJ50">
        <f t="shared" si="7"/>
        <v>-36.182086559118943</v>
      </c>
      <c r="AK50">
        <f t="shared" si="22"/>
        <v>-23.638963218628327</v>
      </c>
      <c r="AL50">
        <f t="shared" si="26"/>
        <v>-59.821049777942065</v>
      </c>
      <c r="AN50">
        <f t="shared" si="27"/>
        <v>0</v>
      </c>
      <c r="AO50">
        <f t="shared" si="27"/>
        <v>0</v>
      </c>
      <c r="AP50">
        <f t="shared" si="27"/>
        <v>-3.3172993700727688E-17</v>
      </c>
      <c r="AQ50">
        <f t="shared" si="27"/>
        <v>-9.4693418399757055E-13</v>
      </c>
      <c r="AR50">
        <f t="shared" si="27"/>
        <v>-9.469673569912712E-13</v>
      </c>
      <c r="AS50">
        <f t="shared" si="27"/>
        <v>-0.17589218453753405</v>
      </c>
      <c r="AT50">
        <f t="shared" si="27"/>
        <v>-0.11491622723120812</v>
      </c>
      <c r="AU50">
        <f t="shared" si="23"/>
        <v>-0.29080841176968913</v>
      </c>
      <c r="AW50">
        <v>47</v>
      </c>
      <c r="AX50">
        <f>IF(Z50&gt;0, (R50*SUMPRODUCT(K50:$K$98, X50:$X$98)-K50*$AZ$3)/Z50, 0)</f>
        <v>-2.2092793579368317E+18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250000</v>
      </c>
      <c r="S51">
        <f t="shared" si="1"/>
        <v>-1.3772176992423281E+19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-301.51738799271425</v>
      </c>
      <c r="AC51">
        <f t="shared" si="2"/>
        <v>-269.21195356492422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-2.8891352399897176E-11</v>
      </c>
      <c r="AI51">
        <f t="shared" si="25"/>
        <v>-2.8892329776072755E-11</v>
      </c>
      <c r="AJ51">
        <f t="shared" si="7"/>
        <v>-32.305434427790033</v>
      </c>
      <c r="AK51">
        <f t="shared" si="22"/>
        <v>-21.106217159490001</v>
      </c>
      <c r="AL51">
        <f t="shared" si="26"/>
        <v>-53.411651587308924</v>
      </c>
      <c r="AN51">
        <f t="shared" si="27"/>
        <v>0</v>
      </c>
      <c r="AO51">
        <f t="shared" si="27"/>
        <v>0</v>
      </c>
      <c r="AP51">
        <f t="shared" si="27"/>
        <v>-4.2422539267504311E-18</v>
      </c>
      <c r="AQ51">
        <f t="shared" si="27"/>
        <v>-1.2540151502571395E-13</v>
      </c>
      <c r="AR51">
        <f t="shared" si="27"/>
        <v>-1.2540575727964071E-13</v>
      </c>
      <c r="AS51">
        <f t="shared" si="27"/>
        <v>-0.14022017262241926</v>
      </c>
      <c r="AT51">
        <f t="shared" si="27"/>
        <v>-9.1610512779982806E-2</v>
      </c>
      <c r="AU51">
        <f t="shared" si="23"/>
        <v>-0.23183068540252746</v>
      </c>
      <c r="AW51">
        <v>48</v>
      </c>
      <c r="AX51">
        <f>IF(Z51&gt;0, (R51*SUMPRODUCT(K51:$K$98, X51:$X$98)-K51*$AZ$3)/Z51, 0)</f>
        <v>-1.3772176992423281E+19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250000</v>
      </c>
      <c r="S52">
        <f t="shared" si="1"/>
        <v>-8.8597064256840188E+19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-269.21195356492422</v>
      </c>
      <c r="AC52">
        <f t="shared" si="2"/>
        <v>-240.36781568296817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-4.1597508374942659E-12</v>
      </c>
      <c r="AI52">
        <f t="shared" si="25"/>
        <v>-4.1598864897405895E-12</v>
      </c>
      <c r="AJ52">
        <f t="shared" si="7"/>
        <v>-28.844137881956044</v>
      </c>
      <c r="AK52">
        <f t="shared" si="22"/>
        <v>-18.844836749544697</v>
      </c>
      <c r="AL52">
        <f t="shared" si="26"/>
        <v>-47.688974631504905</v>
      </c>
      <c r="AN52">
        <f t="shared" si="27"/>
        <v>0</v>
      </c>
      <c r="AO52">
        <f t="shared" si="27"/>
        <v>0</v>
      </c>
      <c r="AP52">
        <f t="shared" si="27"/>
        <v>-5.257071441991594E-19</v>
      </c>
      <c r="AQ52">
        <f t="shared" si="27"/>
        <v>-1.612071154455298E-14</v>
      </c>
      <c r="AR52">
        <f t="shared" si="27"/>
        <v>-1.6121237251697179E-14</v>
      </c>
      <c r="AS52">
        <f t="shared" si="27"/>
        <v>-0.11178266312374238</v>
      </c>
      <c r="AT52">
        <f t="shared" si="27"/>
        <v>-7.3031339907511997E-2</v>
      </c>
      <c r="AU52">
        <f t="shared" si="23"/>
        <v>-0.18481400303127052</v>
      </c>
      <c r="AW52">
        <v>49</v>
      </c>
      <c r="AX52">
        <f>IF(Z52&gt;0, (R52*SUMPRODUCT(K52:$K$98, X52:$X$98)-K52*$AZ$3)/Z52, 0)</f>
        <v>-8.8597064256840188E+19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250000</v>
      </c>
      <c r="S53">
        <f t="shared" si="1"/>
        <v>-5.8910935687288449E+20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-240.36781568296817</v>
      </c>
      <c r="AC53">
        <f t="shared" si="2"/>
        <v>-214.61412114550731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-5.8040294776582981E-13</v>
      </c>
      <c r="AI53">
        <f t="shared" si="25"/>
        <v>-5.8042116290013734E-13</v>
      </c>
      <c r="AJ53">
        <f t="shared" si="7"/>
        <v>-25.753694537460859</v>
      </c>
      <c r="AK53">
        <f t="shared" si="22"/>
        <v>-16.825747097807774</v>
      </c>
      <c r="AL53">
        <f t="shared" si="26"/>
        <v>-42.579441635269212</v>
      </c>
      <c r="AN53">
        <f t="shared" si="27"/>
        <v>0</v>
      </c>
      <c r="AO53">
        <f t="shared" si="27"/>
        <v>0</v>
      </c>
      <c r="AP53">
        <f t="shared" si="27"/>
        <v>-6.3027668815475111E-20</v>
      </c>
      <c r="AQ53">
        <f t="shared" si="27"/>
        <v>-2.0082994807314094E-15</v>
      </c>
      <c r="AR53">
        <f t="shared" si="27"/>
        <v>-2.0083625084002245E-15</v>
      </c>
      <c r="AS53">
        <f t="shared" si="27"/>
        <v>-8.9112454658596005E-2</v>
      </c>
      <c r="AT53">
        <f t="shared" si="27"/>
        <v>-5.8220137043616102E-2</v>
      </c>
      <c r="AU53">
        <f t="shared" si="23"/>
        <v>-0.14733259170221411</v>
      </c>
      <c r="AW53">
        <v>50</v>
      </c>
      <c r="AX53">
        <f>IF(Z53&gt;0, (R53*SUMPRODUCT(K53:$K$98, X53:$X$98)-K53*$AZ$3)/Z53, 0)</f>
        <v>-5.8910935687288449E+20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250000</v>
      </c>
      <c r="S54">
        <f t="shared" si="1"/>
        <v>-4.0549527035411793E+21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-214.61412114550731</v>
      </c>
      <c r="AC54">
        <f t="shared" si="2"/>
        <v>-191.61975102277435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-7.8350982266806164E-14</v>
      </c>
      <c r="AI54">
        <f t="shared" si="25"/>
        <v>-7.8353345053317278E-14</v>
      </c>
      <c r="AJ54">
        <f t="shared" si="7"/>
        <v>-22.99437012273296</v>
      </c>
      <c r="AK54">
        <f t="shared" si="22"/>
        <v>-15.022988480185512</v>
      </c>
      <c r="AL54">
        <f t="shared" si="26"/>
        <v>-38.017358602918549</v>
      </c>
      <c r="AN54">
        <f t="shared" si="27"/>
        <v>0</v>
      </c>
      <c r="AO54">
        <f t="shared" si="27"/>
        <v>0</v>
      </c>
      <c r="AP54">
        <f t="shared" si="27"/>
        <v>-7.2997052885204554E-21</v>
      </c>
      <c r="AQ54">
        <f t="shared" si="27"/>
        <v>-2.4206125984007783E-16</v>
      </c>
      <c r="AR54">
        <f t="shared" si="27"/>
        <v>-2.4206855954536637E-16</v>
      </c>
      <c r="AS54">
        <f t="shared" si="27"/>
        <v>-7.103990326737579E-2</v>
      </c>
      <c r="AT54">
        <f t="shared" si="27"/>
        <v>-4.6412736801352113E-2</v>
      </c>
      <c r="AU54">
        <f t="shared" si="23"/>
        <v>-0.11745264006872813</v>
      </c>
      <c r="AW54">
        <v>51</v>
      </c>
      <c r="AX54">
        <f>IF(Z54&gt;0, (R54*SUMPRODUCT(K54:$K$98, X54:$X$98)-K54*$AZ$3)/Z54, 0)</f>
        <v>-4.0549527035411793E+21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250000</v>
      </c>
      <c r="S55">
        <f t="shared" si="1"/>
        <v>-2.8933095481134021E+22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-191.61975102277435</v>
      </c>
      <c r="AC55">
        <f t="shared" si="2"/>
        <v>-171.08906341319138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-1.0217476957876649E-14</v>
      </c>
      <c r="AI55">
        <f t="shared" si="25"/>
        <v>-1.0217772621131078E-14</v>
      </c>
      <c r="AJ55">
        <f t="shared" si="7"/>
        <v>-20.530687609582969</v>
      </c>
      <c r="AK55">
        <f t="shared" si="22"/>
        <v>-13.413382571594205</v>
      </c>
      <c r="AL55">
        <f t="shared" si="26"/>
        <v>-33.944070181177182</v>
      </c>
      <c r="AN55">
        <f t="shared" si="27"/>
        <v>0</v>
      </c>
      <c r="AO55">
        <f t="shared" si="27"/>
        <v>0</v>
      </c>
      <c r="AP55">
        <f t="shared" si="27"/>
        <v>-8.1556799409140566E-22</v>
      </c>
      <c r="AQ55">
        <f t="shared" si="27"/>
        <v>-2.8184250367200338E-17</v>
      </c>
      <c r="AR55">
        <f t="shared" si="27"/>
        <v>-2.8185065935194427E-17</v>
      </c>
      <c r="AS55">
        <f t="shared" si="27"/>
        <v>-5.663257594656862E-2</v>
      </c>
      <c r="AT55">
        <f t="shared" si="27"/>
        <v>-3.6999949618424829E-2</v>
      </c>
      <c r="AU55">
        <f t="shared" si="23"/>
        <v>-9.3632525564993463E-2</v>
      </c>
      <c r="AW55">
        <v>52</v>
      </c>
      <c r="AX55">
        <f>IF(Z55&gt;0, (R55*SUMPRODUCT(K55:$K$98, X55:$X$98)-K55*$AZ$3)/Z55, 0)</f>
        <v>-2.8933095481134021E+22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250000</v>
      </c>
      <c r="S56">
        <f t="shared" si="1"/>
        <v>-2.1433529578931499E+23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-171.08906341319138</v>
      </c>
      <c r="AC56">
        <f t="shared" si="2"/>
        <v>-152.75809233320658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-1.2853565615872596E-15</v>
      </c>
      <c r="AI56">
        <f t="shared" si="25"/>
        <v>-1.2853921968968269E-15</v>
      </c>
      <c r="AJ56">
        <f t="shared" si="7"/>
        <v>-18.330971079984806</v>
      </c>
      <c r="AK56">
        <f t="shared" si="22"/>
        <v>-11.976234438923399</v>
      </c>
      <c r="AL56">
        <f t="shared" si="26"/>
        <v>-30.307205518908205</v>
      </c>
      <c r="AN56">
        <f t="shared" si="27"/>
        <v>0</v>
      </c>
      <c r="AO56">
        <f t="shared" si="27"/>
        <v>0</v>
      </c>
      <c r="AP56">
        <f t="shared" si="27"/>
        <v>-8.7765803745886402E-23</v>
      </c>
      <c r="AQ56">
        <f t="shared" si="27"/>
        <v>-3.1656902408709767E-18</v>
      </c>
      <c r="AR56">
        <f t="shared" si="27"/>
        <v>-3.1657780066747221E-18</v>
      </c>
      <c r="AS56">
        <f t="shared" si="27"/>
        <v>-4.5147142814547715E-2</v>
      </c>
      <c r="AT56">
        <f t="shared" si="27"/>
        <v>-2.9496133305504487E-2</v>
      </c>
      <c r="AU56">
        <f t="shared" si="23"/>
        <v>-7.4643276120052199E-2</v>
      </c>
      <c r="AW56">
        <v>53</v>
      </c>
      <c r="AX56">
        <f>IF(Z56&gt;0, (R56*SUMPRODUCT(K56:$K$98, X56:$X$98)-K56*$AZ$3)/Z56, 0)</f>
        <v>-2.1433529578931499E+23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250000</v>
      </c>
      <c r="S57">
        <f t="shared" si="1"/>
        <v>-1.6513524635081355E+24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-152.75809233320658</v>
      </c>
      <c r="AC57">
        <f t="shared" si="2"/>
        <v>-136.39115386893445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-1.5574638098993623E-16</v>
      </c>
      <c r="AI57">
        <f t="shared" si="25"/>
        <v>-1.5575051067020991E-16</v>
      </c>
      <c r="AJ57">
        <f t="shared" si="7"/>
        <v>-16.366938464272124</v>
      </c>
      <c r="AK57">
        <f t="shared" si="22"/>
        <v>-10.693066463324461</v>
      </c>
      <c r="AL57">
        <f t="shared" si="26"/>
        <v>-27.060004927596587</v>
      </c>
      <c r="AN57">
        <f t="shared" si="27"/>
        <v>0</v>
      </c>
      <c r="AO57">
        <f t="shared" si="27"/>
        <v>0</v>
      </c>
      <c r="AP57">
        <f t="shared" si="27"/>
        <v>-9.0811992583893851E-24</v>
      </c>
      <c r="AQ57">
        <f t="shared" si="27"/>
        <v>-3.4248751133496169E-19</v>
      </c>
      <c r="AR57">
        <f t="shared" si="27"/>
        <v>-3.4249659253422011E-19</v>
      </c>
      <c r="AS57">
        <f t="shared" si="27"/>
        <v>-3.5991025840678925E-2</v>
      </c>
      <c r="AT57">
        <f t="shared" si="27"/>
        <v>-2.3514136882576916E-2</v>
      </c>
      <c r="AU57">
        <f t="shared" si="23"/>
        <v>-5.9505162723255844E-2</v>
      </c>
      <c r="AW57">
        <v>54</v>
      </c>
      <c r="AX57">
        <f>IF(Z57&gt;0, (R57*SUMPRODUCT(K57:$K$98, X57:$X$98)-K57*$AZ$3)/Z57, 0)</f>
        <v>-1.6513524635081355E+24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250000</v>
      </c>
      <c r="S58">
        <f t="shared" si="1"/>
        <v>-1.3254241893882084E+25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-136.39115386893445</v>
      </c>
      <c r="AC58">
        <f t="shared" si="2"/>
        <v>-121.77781595440572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-1.8144958069365771E-17</v>
      </c>
      <c r="AI58">
        <f t="shared" si="25"/>
        <v>-1.8145417461222845E-17</v>
      </c>
      <c r="AJ58">
        <f t="shared" si="7"/>
        <v>-14.613337914528728</v>
      </c>
      <c r="AK58">
        <f t="shared" si="22"/>
        <v>-9.5473807708254128</v>
      </c>
      <c r="AL58">
        <f t="shared" si="26"/>
        <v>-24.160718685354141</v>
      </c>
      <c r="AN58">
        <f t="shared" si="27"/>
        <v>0</v>
      </c>
      <c r="AO58">
        <f t="shared" si="27"/>
        <v>0</v>
      </c>
      <c r="AP58">
        <f t="shared" si="27"/>
        <v>-9.0196990256296233E-25</v>
      </c>
      <c r="AQ58">
        <f t="shared" si="27"/>
        <v>-3.5625807923816833E-20</v>
      </c>
      <c r="AR58">
        <f t="shared" si="27"/>
        <v>-3.5626709893719401E-20</v>
      </c>
      <c r="AS58">
        <f t="shared" si="27"/>
        <v>-2.8691825446969892E-2</v>
      </c>
      <c r="AT58">
        <f t="shared" si="27"/>
        <v>-1.8745325958686953E-2</v>
      </c>
      <c r="AU58">
        <f t="shared" si="23"/>
        <v>-4.7437151405656845E-2</v>
      </c>
      <c r="AW58">
        <v>55</v>
      </c>
      <c r="AX58">
        <f>IF(Z58&gt;0, (R58*SUMPRODUCT(K58:$K$98, X58:$X$98)-K58*$AZ$3)/Z58, 0)</f>
        <v>-1.3254241893882084E+25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250000</v>
      </c>
      <c r="S59">
        <f t="shared" si="1"/>
        <v>-1.1099753655925224E+26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-121.77781595440572</v>
      </c>
      <c r="AC59">
        <f t="shared" si="2"/>
        <v>-108.73019281643369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-2.029096435895663E-18</v>
      </c>
      <c r="AI59">
        <f t="shared" si="25"/>
        <v>-2.0291454145469856E-18</v>
      </c>
      <c r="AJ59">
        <f t="shared" si="7"/>
        <v>-13.047623137972039</v>
      </c>
      <c r="AK59">
        <f t="shared" si="22"/>
        <v>-8.5244471168084015</v>
      </c>
      <c r="AL59">
        <f t="shared" si="26"/>
        <v>-21.572070254780442</v>
      </c>
      <c r="AN59">
        <f t="shared" si="27"/>
        <v>0</v>
      </c>
      <c r="AO59">
        <f t="shared" si="27"/>
        <v>0</v>
      </c>
      <c r="AP59">
        <f t="shared" si="27"/>
        <v>-8.5861318379638702E-26</v>
      </c>
      <c r="AQ59">
        <f t="shared" si="27"/>
        <v>-3.5570782453220411E-21</v>
      </c>
      <c r="AR59">
        <f t="shared" si="27"/>
        <v>-3.5571641066404206E-21</v>
      </c>
      <c r="AS59">
        <f t="shared" si="27"/>
        <v>-2.2872947582086897E-2</v>
      </c>
      <c r="AT59">
        <f t="shared" si="27"/>
        <v>-1.4943659086963445E-2</v>
      </c>
      <c r="AU59">
        <f t="shared" si="23"/>
        <v>-3.7816606669050346E-2</v>
      </c>
      <c r="AW59">
        <v>56</v>
      </c>
      <c r="AX59">
        <f>IF(Z59&gt;0, (R59*SUMPRODUCT(K59:$K$98, X59:$X$98)-K59*$AZ$3)/Z59, 0)</f>
        <v>-1.1099753655925224E+26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250000</v>
      </c>
      <c r="S60">
        <f t="shared" si="1"/>
        <v>-9.7884876885511139E+26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-108.73019281643369</v>
      </c>
      <c r="AC60">
        <f t="shared" si="2"/>
        <v>-97.080529300387212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-2.1764975608447143E-19</v>
      </c>
      <c r="AI60">
        <f t="shared" si="25"/>
        <v>-2.1765471499806406E-19</v>
      </c>
      <c r="AJ60">
        <f t="shared" si="7"/>
        <v>-11.649663516046473</v>
      </c>
      <c r="AK60">
        <f t="shared" si="22"/>
        <v>-7.6111134971503587</v>
      </c>
      <c r="AL60">
        <f t="shared" si="26"/>
        <v>-19.260777013196833</v>
      </c>
      <c r="AN60">
        <f t="shared" si="27"/>
        <v>0</v>
      </c>
      <c r="AO60">
        <f t="shared" si="27"/>
        <v>0</v>
      </c>
      <c r="AP60">
        <f t="shared" si="27"/>
        <v>-7.7617428223498238E-27</v>
      </c>
      <c r="AQ60">
        <f t="shared" si="27"/>
        <v>-3.4066764836968981E-22</v>
      </c>
      <c r="AR60">
        <f t="shared" si="27"/>
        <v>-3.4067541011251212E-22</v>
      </c>
      <c r="AS60">
        <f t="shared" si="27"/>
        <v>-1.8234173773985105E-2</v>
      </c>
      <c r="AT60">
        <f t="shared" si="27"/>
        <v>-1.191299353233693E-2</v>
      </c>
      <c r="AU60">
        <f t="shared" si="23"/>
        <v>-3.0147167306322036E-2</v>
      </c>
      <c r="AW60">
        <v>57</v>
      </c>
      <c r="AX60">
        <f>IF(Z60&gt;0, (R60*SUMPRODUCT(K60:$K$98, X60:$X$98)-K60*$AZ$3)/Z60, 0)</f>
        <v>-9.7884876885511139E+26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250000</v>
      </c>
      <c r="S61">
        <f t="shared" si="1"/>
        <v>-9.1128229971824341E+27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-97.080529300387212</v>
      </c>
      <c r="AC61">
        <f t="shared" si="2"/>
        <v>-86.679044018202859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-2.2168680671947911E-20</v>
      </c>
      <c r="AI61">
        <f t="shared" si="25"/>
        <v>-2.216915626027024E-20</v>
      </c>
      <c r="AJ61">
        <f t="shared" si="7"/>
        <v>-10.401485282184353</v>
      </c>
      <c r="AK61">
        <f t="shared" si="22"/>
        <v>-6.7956370510271054</v>
      </c>
      <c r="AL61">
        <f t="shared" si="26"/>
        <v>-17.19712233321146</v>
      </c>
      <c r="AN61">
        <f t="shared" si="27"/>
        <v>0</v>
      </c>
      <c r="AO61">
        <f t="shared" si="27"/>
        <v>0</v>
      </c>
      <c r="AP61">
        <f t="shared" si="27"/>
        <v>-6.6463907046681594E-28</v>
      </c>
      <c r="AQ61">
        <f t="shared" si="27"/>
        <v>-3.0980935871444154E-23</v>
      </c>
      <c r="AR61">
        <f t="shared" si="27"/>
        <v>-3.0981600510514619E-23</v>
      </c>
      <c r="AS61">
        <f t="shared" si="27"/>
        <v>-1.453617169482231E-2</v>
      </c>
      <c r="AT61">
        <f t="shared" si="27"/>
        <v>-9.496965507283902E-3</v>
      </c>
      <c r="AU61">
        <f t="shared" si="23"/>
        <v>-2.4033137202106213E-2</v>
      </c>
      <c r="AW61">
        <v>58</v>
      </c>
      <c r="AX61">
        <f>IF(Z61&gt;0, (R61*SUMPRODUCT(K61:$K$98, X61:$X$98)-K61*$AZ$3)/Z61, 0)</f>
        <v>-9.1128229971824341E+27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250000</v>
      </c>
      <c r="S62">
        <f t="shared" si="1"/>
        <v>-8.9805431032752203E+28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-86.679044018202859</v>
      </c>
      <c r="AC62">
        <f t="shared" si="2"/>
        <v>-77.392003587681117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-2.1387186452391264E-21</v>
      </c>
      <c r="AI62">
        <f t="shared" si="25"/>
        <v>-2.1387617339491841E-21</v>
      </c>
      <c r="AJ62">
        <f t="shared" si="7"/>
        <v>-9.287040430521742</v>
      </c>
      <c r="AK62">
        <f t="shared" si="22"/>
        <v>-6.0675330812742008</v>
      </c>
      <c r="AL62">
        <f t="shared" si="26"/>
        <v>-15.354573511795943</v>
      </c>
      <c r="AN62">
        <f t="shared" si="27"/>
        <v>0</v>
      </c>
      <c r="AO62">
        <f t="shared" si="27"/>
        <v>0</v>
      </c>
      <c r="AP62">
        <f t="shared" si="27"/>
        <v>-5.3765062539835682E-29</v>
      </c>
      <c r="AQ62">
        <f t="shared" si="27"/>
        <v>-2.6686420076675526E-24</v>
      </c>
      <c r="AR62">
        <f t="shared" si="27"/>
        <v>-2.6686957727300925E-24</v>
      </c>
      <c r="AS62">
        <f t="shared" si="27"/>
        <v>-1.1588147078142782E-2</v>
      </c>
      <c r="AT62">
        <f t="shared" si="27"/>
        <v>-7.5709227577199466E-3</v>
      </c>
      <c r="AU62">
        <f t="shared" si="23"/>
        <v>-1.9159069835862731E-2</v>
      </c>
      <c r="AW62">
        <v>59</v>
      </c>
      <c r="AX62">
        <f>IF(Z62&gt;0, (R62*SUMPRODUCT(K62:$K$98, X62:$X$98)-K62*$AZ$3)/Z62, 0)</f>
        <v>-8.9805431032752203E+28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250000</v>
      </c>
      <c r="S63">
        <f t="shared" si="1"/>
        <v>-9.3959390258581548E+29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-77.392003587681117</v>
      </c>
      <c r="AC63">
        <f t="shared" si="2"/>
        <v>-69.100003203286718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-1.9490351143834314E-22</v>
      </c>
      <c r="AI63">
        <f t="shared" si="25"/>
        <v>-1.9490718855901267E-22</v>
      </c>
      <c r="AJ63">
        <f t="shared" si="7"/>
        <v>-8.2920003843943988</v>
      </c>
      <c r="AK63">
        <f t="shared" si="22"/>
        <v>-5.4174402511376787</v>
      </c>
      <c r="AL63">
        <f t="shared" si="26"/>
        <v>-13.709440635532077</v>
      </c>
      <c r="AN63">
        <f t="shared" si="27"/>
        <v>0</v>
      </c>
      <c r="AO63">
        <f t="shared" si="27"/>
        <v>0</v>
      </c>
      <c r="AP63">
        <f t="shared" si="27"/>
        <v>-4.0966279321278538E-30</v>
      </c>
      <c r="AQ63">
        <f t="shared" si="27"/>
        <v>-2.1713923495738449E-25</v>
      </c>
      <c r="AR63">
        <f t="shared" si="27"/>
        <v>-2.1714333158531663E-25</v>
      </c>
      <c r="AS63">
        <f t="shared" si="27"/>
        <v>-9.2379999028561564E-3</v>
      </c>
      <c r="AT63">
        <f t="shared" si="27"/>
        <v>-6.0354932698660282E-3</v>
      </c>
      <c r="AU63">
        <f t="shared" si="23"/>
        <v>-1.5273493172722185E-2</v>
      </c>
      <c r="AW63">
        <v>60</v>
      </c>
      <c r="AX63">
        <f>IF(Z63&gt;0, (R63*SUMPRODUCT(K63:$K$98, X63:$X$98)-K63*$AZ$3)/Z63, 0)</f>
        <v>-9.3959390258581548E+29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250000</v>
      </c>
      <c r="S64">
        <f t="shared" si="1"/>
        <v>-1.0470211581663806E+31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-69.100003203286718</v>
      </c>
      <c r="AC64">
        <f t="shared" si="2"/>
        <v>-61.696431431505999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-1.6728605368809584E-23</v>
      </c>
      <c r="AI64">
        <f t="shared" si="25"/>
        <v>-1.6728899997198657E-23</v>
      </c>
      <c r="AJ64">
        <f t="shared" si="7"/>
        <v>-7.4035717717807188</v>
      </c>
      <c r="AK64">
        <f t="shared" si="22"/>
        <v>-4.8370002242300707</v>
      </c>
      <c r="AL64">
        <f t="shared" si="26"/>
        <v>-12.240571996010789</v>
      </c>
      <c r="AN64">
        <f t="shared" si="27"/>
        <v>0</v>
      </c>
      <c r="AO64">
        <f t="shared" si="27"/>
        <v>0</v>
      </c>
      <c r="AP64">
        <f t="shared" si="27"/>
        <v>-2.9307259401006528E-31</v>
      </c>
      <c r="AQ64">
        <f t="shared" si="27"/>
        <v>-1.6640269408550453E-26</v>
      </c>
      <c r="AR64">
        <f t="shared" si="27"/>
        <v>-1.6640562481144464E-26</v>
      </c>
      <c r="AS64">
        <f t="shared" si="27"/>
        <v>-7.3644769633738547E-3</v>
      </c>
      <c r="AT64">
        <f t="shared" si="27"/>
        <v>-4.8114582827375862E-3</v>
      </c>
      <c r="AU64">
        <f t="shared" si="23"/>
        <v>-1.2175935246111441E-2</v>
      </c>
      <c r="AW64">
        <v>61</v>
      </c>
      <c r="AX64">
        <f>IF(Z64&gt;0, (R64*SUMPRODUCT(K64:$K$98, X64:$X$98)-K64*$AZ$3)/Z64, 0)</f>
        <v>-1.0470211581663806E+31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250000</v>
      </c>
      <c r="S65">
        <f t="shared" si="1"/>
        <v>-1.2474914230876064E+32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-61.696431431505999</v>
      </c>
      <c r="AC65">
        <f t="shared" si="2"/>
        <v>-55.086099492416047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-1.3480167819763269E-24</v>
      </c>
      <c r="AI65">
        <f t="shared" si="25"/>
        <v>-1.3480388607251155E-24</v>
      </c>
      <c r="AJ65">
        <f t="shared" si="7"/>
        <v>-6.6103319390899529</v>
      </c>
      <c r="AK65">
        <f t="shared" si="22"/>
        <v>-4.3187502002054208</v>
      </c>
      <c r="AL65">
        <f t="shared" si="26"/>
        <v>-10.929082139295375</v>
      </c>
      <c r="AN65">
        <f t="shared" si="27"/>
        <v>0</v>
      </c>
      <c r="AO65">
        <f t="shared" si="27"/>
        <v>0</v>
      </c>
      <c r="AP65">
        <f t="shared" si="27"/>
        <v>-1.9609072515158534E-32</v>
      </c>
      <c r="AQ65">
        <f t="shared" si="27"/>
        <v>-1.1972308341651207E-27</v>
      </c>
      <c r="AR65">
        <f t="shared" si="27"/>
        <v>-1.1972504432376358E-27</v>
      </c>
      <c r="AS65">
        <f t="shared" si="27"/>
        <v>-5.8709159465671892E-3</v>
      </c>
      <c r="AT65">
        <f t="shared" si="27"/>
        <v>-3.8356650850905503E-3</v>
      </c>
      <c r="AU65">
        <f t="shared" si="23"/>
        <v>-9.7065810316577412E-3</v>
      </c>
      <c r="AW65">
        <v>62</v>
      </c>
      <c r="AX65">
        <f>IF(Z65&gt;0, (R65*SUMPRODUCT(K65:$K$98, X65:$X$98)-K65*$AZ$3)/Z65, 0)</f>
        <v>-1.2474914230876064E+32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250000</v>
      </c>
      <c r="S66">
        <f t="shared" si="1"/>
        <v>-1.5968762497291996E+33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-55.086099492416047</v>
      </c>
      <c r="AC66">
        <f t="shared" si="2"/>
        <v>-49.18401740394291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-1.0158977066575557E-25</v>
      </c>
      <c r="AI66">
        <f t="shared" si="25"/>
        <v>-1.0159131067292307E-25</v>
      </c>
      <c r="AJ66">
        <f t="shared" si="7"/>
        <v>-5.9020820884731364</v>
      </c>
      <c r="AK66">
        <f t="shared" si="22"/>
        <v>-3.8560269644691236</v>
      </c>
      <c r="AL66">
        <f t="shared" si="26"/>
        <v>-9.7581090529422596</v>
      </c>
      <c r="AN66">
        <f t="shared" si="27"/>
        <v>0</v>
      </c>
      <c r="AO66">
        <f t="shared" si="27"/>
        <v>0</v>
      </c>
      <c r="AP66">
        <f t="shared" si="27"/>
        <v>-1.2212014573801204E-33</v>
      </c>
      <c r="AQ66">
        <f t="shared" si="27"/>
        <v>-8.055908998991614E-29</v>
      </c>
      <c r="AR66">
        <f t="shared" si="27"/>
        <v>-8.0560311191373515E-29</v>
      </c>
      <c r="AS66">
        <f t="shared" si="27"/>
        <v>-4.6802582482199885E-3</v>
      </c>
      <c r="AT66">
        <f t="shared" si="27"/>
        <v>-3.0577687221703988E-3</v>
      </c>
      <c r="AU66">
        <f t="shared" si="23"/>
        <v>-7.7380269703903872E-3</v>
      </c>
      <c r="AW66">
        <v>63</v>
      </c>
      <c r="AX66">
        <f>IF(Z66&gt;0, (R66*SUMPRODUCT(K66:$K$98, X66:$X$98)-K66*$AZ$3)/Z66, 0)</f>
        <v>-1.5968762497291996E+33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-2.2083407136570095E+34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-49.18401740394291</v>
      </c>
      <c r="AC67">
        <f t="shared" ref="AC67:AC69" si="30">S67*Z67</f>
        <v>-43.914301253520449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-7.1258941075406675E-27</v>
      </c>
      <c r="AI67">
        <f t="shared" ref="AI67:AI69" si="33">SUM(AE67:AH67)</f>
        <v>-7.1259935358149873E-27</v>
      </c>
      <c r="AJ67">
        <f t="shared" ref="AJ67:AJ69" si="34">AB67-AC67</f>
        <v>-5.269716150422461</v>
      </c>
      <c r="AK67">
        <f t="shared" si="22"/>
        <v>-3.4428812182760042</v>
      </c>
      <c r="AL67">
        <f t="shared" si="26"/>
        <v>-8.7125973686984644</v>
      </c>
      <c r="AN67">
        <f t="shared" si="27"/>
        <v>0</v>
      </c>
      <c r="AO67">
        <f t="shared" si="27"/>
        <v>0</v>
      </c>
      <c r="AP67">
        <f t="shared" si="27"/>
        <v>-7.0397372669983702E-35</v>
      </c>
      <c r="AQ67">
        <f t="shared" si="27"/>
        <v>-5.0452874348925775E-30</v>
      </c>
      <c r="AR67">
        <f t="shared" si="27"/>
        <v>-5.0453578322652476E-30</v>
      </c>
      <c r="AS67">
        <f t="shared" si="27"/>
        <v>-3.7310732208386513E-3</v>
      </c>
      <c r="AT67">
        <f t="shared" si="27"/>
        <v>-2.4376345042812497E-3</v>
      </c>
      <c r="AU67">
        <f t="shared" si="23"/>
        <v>-6.1687077251199006E-3</v>
      </c>
      <c r="AW67">
        <v>64</v>
      </c>
      <c r="AX67">
        <f>IF(Z67&gt;0, (R67*SUMPRODUCT(K67:$K$98, X67:$X$98)-K67*$AZ$3)/Z67, 0)</f>
        <v>-2.2083407136570095E+34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250000</v>
      </c>
      <c r="S68">
        <f t="shared" si="29"/>
        <v>-3.320736201984204E+35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-43.914301253520449</v>
      </c>
      <c r="AC68">
        <f t="shared" si="30"/>
        <v>-39.209197547786118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-4.6265150537183643E-28</v>
      </c>
      <c r="AI68">
        <f t="shared" si="33"/>
        <v>-4.6265740906233797E-28</v>
      </c>
      <c r="AJ68">
        <f t="shared" si="34"/>
        <v>-4.7051037057343308</v>
      </c>
      <c r="AK68">
        <f t="shared" si="22"/>
        <v>-3.0740010877464319</v>
      </c>
      <c r="AL68">
        <f t="shared" si="26"/>
        <v>-7.7791047934807622</v>
      </c>
      <c r="AN68">
        <f t="shared" si="27"/>
        <v>0</v>
      </c>
      <c r="AO68">
        <f t="shared" si="27"/>
        <v>0</v>
      </c>
      <c r="AP68">
        <f t="shared" si="27"/>
        <v>-3.7320899988104557E-36</v>
      </c>
      <c r="AQ68">
        <f t="shared" si="27"/>
        <v>-2.9247079528846497E-31</v>
      </c>
      <c r="AR68">
        <f t="shared" si="27"/>
        <v>-2.9247452737846376E-31</v>
      </c>
      <c r="AS68">
        <f t="shared" si="27"/>
        <v>-2.9743887283471332E-3</v>
      </c>
      <c r="AT68">
        <f t="shared" si="27"/>
        <v>-1.9432673025201286E-3</v>
      </c>
      <c r="AU68">
        <f t="shared" si="23"/>
        <v>-4.9176560308672613E-3</v>
      </c>
      <c r="AW68">
        <v>65</v>
      </c>
      <c r="AX68">
        <f>IF(Z68&gt;0, (R68*SUMPRODUCT(K68:$K$98, X68:$X$98)-K68*$AZ$3)/Z68, 0)</f>
        <v>-3.320736201984204E+35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-39.209197547786118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-2.951845250787903E-29</v>
      </c>
      <c r="AI69">
        <f t="shared" si="33"/>
        <v>-2.951845250787903E-29</v>
      </c>
      <c r="AJ69">
        <f t="shared" si="34"/>
        <v>-39.209197547786118</v>
      </c>
      <c r="AK69">
        <f t="shared" si="22"/>
        <v>-2.7446438283450285</v>
      </c>
      <c r="AL69">
        <f t="shared" si="26"/>
        <v>-41.953841376131145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-1.6661116066118106E-32</v>
      </c>
      <c r="AR69">
        <f t="shared" si="27"/>
        <v>-1.6661116066118106E-32</v>
      </c>
      <c r="AS69">
        <f t="shared" si="27"/>
        <v>-2.2130868514487614E-2</v>
      </c>
      <c r="AT69">
        <f t="shared" si="27"/>
        <v>-1.549160796014133E-3</v>
      </c>
      <c r="AU69">
        <f t="shared" si="23"/>
        <v>-2.3680029310501748E-2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103387.31864370214</v>
      </c>
      <c r="AO71" s="8">
        <f t="shared" si="47"/>
        <v>-10338.731864370215</v>
      </c>
      <c r="AP71" s="8">
        <f t="shared" si="47"/>
        <v>-2750.4397241048409</v>
      </c>
      <c r="AQ71" s="8">
        <f t="shared" si="47"/>
        <v>-62023.950979492613</v>
      </c>
      <c r="AR71" s="8">
        <f t="shared" si="47"/>
        <v>28274.19607573446</v>
      </c>
      <c r="AS71" s="8">
        <f t="shared" si="47"/>
        <v>-4949.3540619437808</v>
      </c>
      <c r="AT71" s="8">
        <f t="shared" si="47"/>
        <v>2887.1232028005393</v>
      </c>
      <c r="AU71" s="8">
        <f t="shared" si="47"/>
        <v>26211.96521659123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16964.642725354643</v>
      </c>
      <c r="K3">
        <v>1</v>
      </c>
      <c r="L3" s="2">
        <v>0</v>
      </c>
      <c r="O3">
        <f>$C$3</f>
        <v>16964.642725354643</v>
      </c>
      <c r="P3">
        <f>O3*C5</f>
        <v>1696.4642725354643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16964.642725354643</v>
      </c>
      <c r="AF3">
        <f t="shared" ref="AF3:AG34" si="4">-$Z3*P3</f>
        <v>-1696.4642725354643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12748.270248819179</v>
      </c>
      <c r="AJ3">
        <f t="shared" ref="AJ3:AJ66" si="7">AB3-AC3</f>
        <v>0</v>
      </c>
      <c r="AL3">
        <f t="shared" ref="AL3:AL34" si="8">SUM(AI3:AK3)</f>
        <v>12748.270248819179</v>
      </c>
      <c r="AN3">
        <f t="shared" ref="AN3:AU34" si="9">AE3*$K3</f>
        <v>16964.642725354643</v>
      </c>
      <c r="AO3">
        <f t="shared" si="9"/>
        <v>-1696.4642725354643</v>
      </c>
      <c r="AP3">
        <f t="shared" si="9"/>
        <v>-2519.9082039999998</v>
      </c>
      <c r="AQ3">
        <f t="shared" si="9"/>
        <v>0</v>
      </c>
      <c r="AR3">
        <f t="shared" si="9"/>
        <v>12748.270248819179</v>
      </c>
      <c r="AS3">
        <f t="shared" si="9"/>
        <v>0</v>
      </c>
      <c r="AT3">
        <f t="shared" si="9"/>
        <v>0</v>
      </c>
      <c r="AU3">
        <f t="shared" si="9"/>
        <v>12748.270248819179</v>
      </c>
      <c r="AW3">
        <v>0</v>
      </c>
      <c r="AX3">
        <f>IF(Z3&gt;0, (R3*SUMPRODUCT(K3:$K$98, X3:$X$98)-K3*$AZ$3)/Z3, 0)</f>
        <v>0</v>
      </c>
      <c r="AZ3">
        <f>C6*SUMPRODUCT(X4:X98, K4:K98)/1</f>
        <v>8904.4822162994406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964.76325005721458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954.05166603208363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-954.05166603208363</v>
      </c>
      <c r="AK4">
        <f>G4*SUM(AB4, AE4:AF4)</f>
        <v>0</v>
      </c>
      <c r="AL4">
        <f t="shared" si="8"/>
        <v>-1505.4571660320835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-492.3263392857142</v>
      </c>
      <c r="AR4">
        <f t="shared" si="9"/>
        <v>-492.3263392857142</v>
      </c>
      <c r="AS4">
        <f t="shared" si="9"/>
        <v>-851.83184467150318</v>
      </c>
      <c r="AT4">
        <f t="shared" si="9"/>
        <v>0</v>
      </c>
      <c r="AU4">
        <f t="shared" si="9"/>
        <v>-1344.1581839572173</v>
      </c>
      <c r="AW4">
        <v>1</v>
      </c>
      <c r="AX4">
        <f>IF(Z4&gt;0, (R4*SUMPRODUCT(K4:$K$98, X4:$X$98)-K4*$AZ$3)/Z4, 0)</f>
        <v>964.76325005721458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500000</v>
      </c>
      <c r="S5">
        <f t="shared" si="1"/>
        <v>1343.2340801347384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954.05166603208363</v>
      </c>
      <c r="AC5">
        <f t="shared" si="2"/>
        <v>1313.557171417875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-550.92055737503404</v>
      </c>
      <c r="AI5">
        <f t="shared" si="6"/>
        <v>-599.81587617479659</v>
      </c>
      <c r="AJ5">
        <f t="shared" si="7"/>
        <v>-359.50550538579137</v>
      </c>
      <c r="AK5">
        <f>G5*SUM(AB5, AE5:AF5)</f>
        <v>66.783616622245859</v>
      </c>
      <c r="AL5">
        <f t="shared" si="8"/>
        <v>-892.53776493834209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-439.19049535637276</v>
      </c>
      <c r="AR5">
        <f t="shared" si="9"/>
        <v>-478.16954414444876</v>
      </c>
      <c r="AS5">
        <f t="shared" si="9"/>
        <v>-286.59558783943822</v>
      </c>
      <c r="AT5">
        <f t="shared" si="9"/>
        <v>53.239490291968949</v>
      </c>
      <c r="AU5">
        <f t="shared" si="9"/>
        <v>-711.52564169191805</v>
      </c>
      <c r="AW5">
        <v>2</v>
      </c>
      <c r="AX5">
        <f>IF(Z5&gt;0, (R5*SUMPRODUCT(K5:$K$98, X5:$X$98)-K5*$AZ$3)/Z5, 0)</f>
        <v>1343.2340801347384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500000</v>
      </c>
      <c r="S6">
        <f t="shared" si="1"/>
        <v>1690.6831594389569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1313.557171417875</v>
      </c>
      <c r="AC6">
        <f t="shared" si="2"/>
        <v>1634.9308230896286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-551.76509243417581</v>
      </c>
      <c r="AI6">
        <f t="shared" si="6"/>
        <v>-600.11628153669722</v>
      </c>
      <c r="AJ6">
        <f t="shared" si="7"/>
        <v>-321.37365167175358</v>
      </c>
      <c r="AK6">
        <f>G6*SUM(AB6, AE6:AF6)</f>
        <v>91.949001999251252</v>
      </c>
      <c r="AL6">
        <f t="shared" si="8"/>
        <v>-829.54093120919958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-392.73549422758725</v>
      </c>
      <c r="AR6">
        <f t="shared" si="9"/>
        <v>-427.15091558905306</v>
      </c>
      <c r="AS6">
        <f t="shared" si="9"/>
        <v>-228.74741742762157</v>
      </c>
      <c r="AT6">
        <f t="shared" si="9"/>
        <v>65.447483429222871</v>
      </c>
      <c r="AU6">
        <f t="shared" si="9"/>
        <v>-590.45084958745178</v>
      </c>
      <c r="AW6">
        <v>3</v>
      </c>
      <c r="AX6">
        <f>IF(Z6&gt;0, (R6*SUMPRODUCT(K6:$K$98, X6:$X$98)-K6*$AZ$3)/Z6, 0)</f>
        <v>1690.6831594389569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500000</v>
      </c>
      <c r="S7">
        <f t="shared" si="1"/>
        <v>2009.1767743212054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1634.9308230896286</v>
      </c>
      <c r="AC7">
        <f t="shared" si="2"/>
        <v>1921.2704601371561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-552.97417631367887</v>
      </c>
      <c r="AI7">
        <f t="shared" si="6"/>
        <v>-600.78655610754379</v>
      </c>
      <c r="AJ7">
        <f t="shared" si="7"/>
        <v>-286.3396370475275</v>
      </c>
      <c r="AK7">
        <f>G7*SUM(AB7, AE7:AF7)</f>
        <v>114.44515761627402</v>
      </c>
      <c r="AL7">
        <f t="shared" si="8"/>
        <v>-772.68103553879723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-351.42508593836351</v>
      </c>
      <c r="AR7">
        <f t="shared" si="9"/>
        <v>-381.81071766892256</v>
      </c>
      <c r="AS7">
        <f t="shared" si="9"/>
        <v>-181.9740159075815</v>
      </c>
      <c r="AT7">
        <f t="shared" si="9"/>
        <v>72.731966651032494</v>
      </c>
      <c r="AU7">
        <f t="shared" si="9"/>
        <v>-491.05276692547153</v>
      </c>
      <c r="AW7">
        <v>4</v>
      </c>
      <c r="AX7">
        <f>IF(Z7&gt;0, (R7*SUMPRODUCT(K7:$K$98, X7:$X$98)-K7*$AZ$3)/Z7, 0)</f>
        <v>2009.1767743212054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500000</v>
      </c>
      <c r="S8">
        <f t="shared" si="1"/>
        <v>2301.4211540779129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1921.2704601371561</v>
      </c>
      <c r="AC8">
        <f t="shared" si="2"/>
        <v>2176.1624556944289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-555.89684928274312</v>
      </c>
      <c r="AI8">
        <f t="shared" si="6"/>
        <v>-603.17551559374101</v>
      </c>
      <c r="AJ8">
        <f t="shared" si="7"/>
        <v>-254.89199555727282</v>
      </c>
      <c r="AK8">
        <f t="shared" ref="AK8:AK71" si="22">G8*SUM(AB8:AB8, AE8:AF8)</f>
        <v>134.48893220960093</v>
      </c>
      <c r="AL8">
        <f t="shared" si="8"/>
        <v>-723.57857894141284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-315.43080129238302</v>
      </c>
      <c r="AR8">
        <f t="shared" si="9"/>
        <v>-342.25798625980144</v>
      </c>
      <c r="AS8">
        <f t="shared" si="9"/>
        <v>-144.63256358690251</v>
      </c>
      <c r="AT8">
        <f t="shared" si="9"/>
        <v>76.312631932645715</v>
      </c>
      <c r="AU8">
        <f t="shared" si="9"/>
        <v>-410.57791791405816</v>
      </c>
      <c r="AW8">
        <v>5</v>
      </c>
      <c r="AX8">
        <f>IF(Z8&gt;0, (R8*SUMPRODUCT(K8:$K$98, X8:$X$98)-K8*$AZ$3)/Z8, 0)</f>
        <v>2301.4211540779129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500000</v>
      </c>
      <c r="S9">
        <f t="shared" si="1"/>
        <v>2569.102623621066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2176.1624556944289</v>
      </c>
      <c r="AC9">
        <f t="shared" si="2"/>
        <v>2402.0861914517209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-563.61560010669007</v>
      </c>
      <c r="AI9">
        <f t="shared" si="6"/>
        <v>-610.36511819456734</v>
      </c>
      <c r="AJ9">
        <f t="shared" si="7"/>
        <v>-225.92373575729198</v>
      </c>
      <c r="AK9">
        <f t="shared" si="22"/>
        <v>152.33137189861003</v>
      </c>
      <c r="AL9">
        <f t="shared" si="8"/>
        <v>-683.95748205324935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-285.54520339508088</v>
      </c>
      <c r="AR9">
        <f t="shared" si="9"/>
        <v>-309.22996415844159</v>
      </c>
      <c r="AS9">
        <f t="shared" si="9"/>
        <v>-114.45999554728559</v>
      </c>
      <c r="AT9">
        <f t="shared" si="9"/>
        <v>77.175813735472218</v>
      </c>
      <c r="AU9">
        <f t="shared" si="9"/>
        <v>-346.51414597025496</v>
      </c>
      <c r="AW9">
        <v>6</v>
      </c>
      <c r="AX9">
        <f>IF(Z9&gt;0, (R9*SUMPRODUCT(K9:$K$98, X9:$X$98)-K9*$AZ$3)/Z9, 0)</f>
        <v>2569.102623621066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500000</v>
      </c>
      <c r="S10">
        <f t="shared" si="1"/>
        <v>2812.2368881283369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2402.0861914517209</v>
      </c>
      <c r="AC10">
        <f t="shared" si="2"/>
        <v>2599.8932532795666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-573.74047316118731</v>
      </c>
      <c r="AI10">
        <f t="shared" si="6"/>
        <v>-619.96512202086967</v>
      </c>
      <c r="AJ10">
        <f t="shared" si="7"/>
        <v>-197.8070618278457</v>
      </c>
      <c r="AK10">
        <f t="shared" si="22"/>
        <v>168.14603340162049</v>
      </c>
      <c r="AL10">
        <f t="shared" si="8"/>
        <v>-649.62615044709491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-259.53105284148108</v>
      </c>
      <c r="AR10">
        <f t="shared" si="9"/>
        <v>-280.44073648238185</v>
      </c>
      <c r="AS10">
        <f t="shared" si="9"/>
        <v>-89.477869205922389</v>
      </c>
      <c r="AT10">
        <f t="shared" si="9"/>
        <v>76.060726271234117</v>
      </c>
      <c r="AU10">
        <f t="shared" si="9"/>
        <v>-293.85787941707014</v>
      </c>
      <c r="AW10">
        <v>7</v>
      </c>
      <c r="AX10">
        <f>IF(Z10&gt;0, (R10*SUMPRODUCT(K10:$K$98, X10:$X$98)-K10*$AZ$3)/Z10, 0)</f>
        <v>2812.2368881283369</v>
      </c>
    </row>
    <row r="11" spans="1:52" x14ac:dyDescent="0.25">
      <c r="A11" t="s">
        <v>33</v>
      </c>
      <c r="C11" s="12">
        <f>AU100</f>
        <v>2638.9727301393177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500000</v>
      </c>
      <c r="S11">
        <f t="shared" si="1"/>
        <v>3032.4710863534301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2599.8932532795666</v>
      </c>
      <c r="AC11">
        <f t="shared" si="2"/>
        <v>2771.9267229585544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-583.10822898428125</v>
      </c>
      <c r="AI11">
        <f t="shared" si="6"/>
        <v>-628.81232053246845</v>
      </c>
      <c r="AJ11">
        <f t="shared" si="7"/>
        <v>-172.03346967898779</v>
      </c>
      <c r="AK11">
        <f t="shared" si="22"/>
        <v>181.99252772956967</v>
      </c>
      <c r="AL11">
        <f t="shared" si="8"/>
        <v>-618.85326248188653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-235.5076337835047</v>
      </c>
      <c r="AR11">
        <f t="shared" si="9"/>
        <v>-253.96674980985114</v>
      </c>
      <c r="AS11">
        <f t="shared" si="9"/>
        <v>-69.481433054440529</v>
      </c>
      <c r="AT11">
        <f t="shared" si="9"/>
        <v>73.503729567543459</v>
      </c>
      <c r="AU11">
        <f t="shared" si="9"/>
        <v>-249.94445329674818</v>
      </c>
      <c r="AW11">
        <v>8</v>
      </c>
      <c r="AX11">
        <f>IF(Z11&gt;0, (R11*SUMPRODUCT(K11:$K$98, X11:$X$98)-K11*$AZ$3)/Z11, 0)</f>
        <v>3032.4710863534301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500000</v>
      </c>
      <c r="S12">
        <f t="shared" si="1"/>
        <v>3232.9195859709785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2771.9267229585544</v>
      </c>
      <c r="AC12">
        <f t="shared" si="2"/>
        <v>2921.7445557111828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-596.51472053672785</v>
      </c>
      <c r="AI12">
        <f t="shared" si="6"/>
        <v>-641.70211969737943</v>
      </c>
      <c r="AJ12">
        <f t="shared" si="7"/>
        <v>-149.81783275262842</v>
      </c>
      <c r="AK12">
        <f t="shared" si="22"/>
        <v>194.03487060709881</v>
      </c>
      <c r="AL12">
        <f t="shared" si="8"/>
        <v>-597.48508184290904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-215.10918827462942</v>
      </c>
      <c r="AR12">
        <f t="shared" si="9"/>
        <v>-231.40421741480461</v>
      </c>
      <c r="AS12">
        <f t="shared" si="9"/>
        <v>-54.025812411611454</v>
      </c>
      <c r="AT12">
        <f t="shared" si="9"/>
        <v>69.970919536923475</v>
      </c>
      <c r="AU12">
        <f t="shared" si="9"/>
        <v>-215.45911028949257</v>
      </c>
      <c r="AW12">
        <v>9</v>
      </c>
      <c r="AX12">
        <f>IF(Z12&gt;0, (R12*SUMPRODUCT(K12:$K$98, X12:$X$98)-K12*$AZ$3)/Z12, 0)</f>
        <v>3232.9195859709785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500000</v>
      </c>
      <c r="S13">
        <f t="shared" si="1"/>
        <v>3414.3379531544988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2921.7445557111828</v>
      </c>
      <c r="AC13">
        <f t="shared" si="2"/>
        <v>3050.6759625581008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-610.37692789435062</v>
      </c>
      <c r="AI13">
        <f t="shared" si="6"/>
        <v>-655.05141537060626</v>
      </c>
      <c r="AJ13">
        <f t="shared" si="7"/>
        <v>-128.93140684691798</v>
      </c>
      <c r="AK13">
        <f t="shared" si="22"/>
        <v>204.52211889978281</v>
      </c>
      <c r="AL13">
        <f t="shared" si="8"/>
        <v>-579.46070331774149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-196.52503501442996</v>
      </c>
      <c r="AR13">
        <f t="shared" si="9"/>
        <v>-210.90902434019051</v>
      </c>
      <c r="AS13">
        <f t="shared" si="9"/>
        <v>-41.512462360694009</v>
      </c>
      <c r="AT13">
        <f t="shared" si="9"/>
        <v>65.850648576550242</v>
      </c>
      <c r="AU13">
        <f t="shared" si="9"/>
        <v>-186.5708381243343</v>
      </c>
      <c r="AW13">
        <v>10</v>
      </c>
      <c r="AX13">
        <f>IF(Z13&gt;0, (R13*SUMPRODUCT(K13:$K$98, X13:$X$98)-K13*$AZ$3)/Z13, 0)</f>
        <v>3414.3379531544988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500000</v>
      </c>
      <c r="S14">
        <f t="shared" si="1"/>
        <v>3578.9975395939723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3050.6759625581008</v>
      </c>
      <c r="AC14">
        <f t="shared" si="2"/>
        <v>3161.3300303307678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-627.21595507551183</v>
      </c>
      <c r="AI14">
        <f t="shared" si="6"/>
        <v>-671.38097608149735</v>
      </c>
      <c r="AJ14">
        <f t="shared" si="7"/>
        <v>-110.65406777266708</v>
      </c>
      <c r="AK14">
        <f t="shared" si="22"/>
        <v>213.54731737906707</v>
      </c>
      <c r="AL14">
        <f t="shared" si="8"/>
        <v>-568.48772647509736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-180.30959919373851</v>
      </c>
      <c r="AR14">
        <f t="shared" si="9"/>
        <v>-193.00598736998248</v>
      </c>
      <c r="AS14">
        <f t="shared" si="9"/>
        <v>-31.810400305974863</v>
      </c>
      <c r="AT14">
        <f t="shared" si="9"/>
        <v>61.389750840891793</v>
      </c>
      <c r="AU14">
        <f t="shared" si="9"/>
        <v>-163.42663683506555</v>
      </c>
      <c r="AW14">
        <v>11</v>
      </c>
      <c r="AX14">
        <f>IF(Z14&gt;0, (R14*SUMPRODUCT(K14:$K$98, X14:$X$98)-K14*$AZ$3)/Z14, 0)</f>
        <v>3578.9975395939723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500000</v>
      </c>
      <c r="S15">
        <f t="shared" si="1"/>
        <v>3728.1569436498526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3161.3300303307678</v>
      </c>
      <c r="AC15">
        <f t="shared" si="2"/>
        <v>3255.2874871969357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-652.37079993382383</v>
      </c>
      <c r="AI15">
        <f t="shared" si="6"/>
        <v>-696.02893364975614</v>
      </c>
      <c r="AJ15">
        <f t="shared" si="7"/>
        <v>-93.957456866167831</v>
      </c>
      <c r="AK15">
        <f t="shared" si="22"/>
        <v>221.29310212315377</v>
      </c>
      <c r="AL15">
        <f t="shared" si="8"/>
        <v>-568.69328839277023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-167.44733570787204</v>
      </c>
      <c r="AR15">
        <f t="shared" si="9"/>
        <v>-178.65329123723117</v>
      </c>
      <c r="AS15">
        <f t="shared" si="9"/>
        <v>-24.116538974036011</v>
      </c>
      <c r="AT15">
        <f t="shared" si="9"/>
        <v>56.800427555633966</v>
      </c>
      <c r="AU15">
        <f t="shared" si="9"/>
        <v>-145.96940265563322</v>
      </c>
      <c r="AW15">
        <v>12</v>
      </c>
      <c r="AX15">
        <f>IF(Z15&gt;0, (R15*SUMPRODUCT(K15:$K$98, X15:$X$98)-K15*$AZ$3)/Z15, 0)</f>
        <v>3728.1569436498526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500000</v>
      </c>
      <c r="S16">
        <f t="shared" si="1"/>
        <v>3861.4843409059818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3255.2874871969357</v>
      </c>
      <c r="AC16">
        <f t="shared" si="2"/>
        <v>3332.7214515425517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-681.79772312694877</v>
      </c>
      <c r="AI16">
        <f t="shared" si="6"/>
        <v>-724.95109573340903</v>
      </c>
      <c r="AJ16">
        <f t="shared" si="7"/>
        <v>-77.433964345616005</v>
      </c>
      <c r="AK16">
        <f t="shared" si="22"/>
        <v>227.87012410378551</v>
      </c>
      <c r="AL16">
        <f t="shared" si="8"/>
        <v>-574.5149359752395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-156.25044102996802</v>
      </c>
      <c r="AR16">
        <f t="shared" si="9"/>
        <v>-166.14008024842354</v>
      </c>
      <c r="AS16">
        <f t="shared" si="9"/>
        <v>-17.745866067447256</v>
      </c>
      <c r="AT16">
        <f t="shared" si="9"/>
        <v>52.221951146264715</v>
      </c>
      <c r="AU16">
        <f t="shared" si="9"/>
        <v>-131.6639951696061</v>
      </c>
      <c r="AW16">
        <v>13</v>
      </c>
      <c r="AX16">
        <f>IF(Z16&gt;0, (R16*SUMPRODUCT(K16:$K$98, X16:$X$98)-K16*$AZ$3)/Z16, 0)</f>
        <v>3861.4843409059818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500000</v>
      </c>
      <c r="S17">
        <f t="shared" si="1"/>
        <v>3980.1383098567107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3332.7214515425517</v>
      </c>
      <c r="AC17">
        <f t="shared" si="2"/>
        <v>3395.1150284174837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-711.22195380394987</v>
      </c>
      <c r="AI17">
        <f t="shared" si="6"/>
        <v>-753.87267048896513</v>
      </c>
      <c r="AJ17">
        <f t="shared" si="7"/>
        <v>-62.393576874932023</v>
      </c>
      <c r="AK17">
        <f t="shared" si="22"/>
        <v>233.29050160797863</v>
      </c>
      <c r="AL17">
        <f t="shared" si="8"/>
        <v>-582.97574575591852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-145.5301029156808</v>
      </c>
      <c r="AR17">
        <f t="shared" si="9"/>
        <v>-154.2572845717026</v>
      </c>
      <c r="AS17">
        <f t="shared" si="9"/>
        <v>-12.766962008584544</v>
      </c>
      <c r="AT17">
        <f t="shared" si="9"/>
        <v>47.735858724094655</v>
      </c>
      <c r="AU17">
        <f t="shared" si="9"/>
        <v>-119.28838785619249</v>
      </c>
      <c r="AW17">
        <v>14</v>
      </c>
      <c r="AX17">
        <f>IF(Z17&gt;0, (R17*SUMPRODUCT(K17:$K$98, X17:$X$98)-K17*$AZ$3)/Z17, 0)</f>
        <v>3980.1383098567107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500000</v>
      </c>
      <c r="S18">
        <f t="shared" si="1"/>
        <v>4086.3590501162726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3395.1150284174837</v>
      </c>
      <c r="AC18">
        <f t="shared" si="2"/>
        <v>3444.8027986311781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-741.83585750314285</v>
      </c>
      <c r="AI18">
        <f t="shared" si="6"/>
        <v>-783.98588343555764</v>
      </c>
      <c r="AJ18">
        <f t="shared" si="7"/>
        <v>-49.687770213694421</v>
      </c>
      <c r="AK18">
        <f t="shared" si="22"/>
        <v>237.65805198922388</v>
      </c>
      <c r="AL18">
        <f t="shared" si="8"/>
        <v>-596.01560166002821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-135.53063763754551</v>
      </c>
      <c r="AR18">
        <f t="shared" si="9"/>
        <v>-143.23128978758675</v>
      </c>
      <c r="AS18">
        <f t="shared" si="9"/>
        <v>-9.0777698485966152</v>
      </c>
      <c r="AT18">
        <f t="shared" si="9"/>
        <v>43.419237557763907</v>
      </c>
      <c r="AU18">
        <f t="shared" si="9"/>
        <v>-108.88982207841946</v>
      </c>
      <c r="AW18">
        <v>15</v>
      </c>
      <c r="AX18">
        <f>IF(Z18&gt;0, (R18*SUMPRODUCT(K18:$K$98, X18:$X$98)-K18*$AZ$3)/Z18, 0)</f>
        <v>4086.3590501162726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500000</v>
      </c>
      <c r="S19">
        <f t="shared" si="1"/>
        <v>4181.884262682177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3444.8027986311781</v>
      </c>
      <c r="AC19">
        <f t="shared" si="2"/>
        <v>3483.5738334305743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-777.5756698962615</v>
      </c>
      <c r="AI19">
        <f t="shared" si="6"/>
        <v>-819.22643800236256</v>
      </c>
      <c r="AJ19">
        <f t="shared" si="7"/>
        <v>-38.771034799396148</v>
      </c>
      <c r="AK19">
        <f t="shared" si="22"/>
        <v>241.1361959041825</v>
      </c>
      <c r="AL19">
        <f t="shared" si="8"/>
        <v>-616.8612768975762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-126.83943548218944</v>
      </c>
      <c r="AR19">
        <f t="shared" si="9"/>
        <v>-133.63357799269554</v>
      </c>
      <c r="AS19">
        <f t="shared" si="9"/>
        <v>-6.3243956278516444</v>
      </c>
      <c r="AT19">
        <f t="shared" si="9"/>
        <v>39.334537006397923</v>
      </c>
      <c r="AU19">
        <f t="shared" si="9"/>
        <v>-100.62343661414926</v>
      </c>
      <c r="AW19">
        <v>16</v>
      </c>
      <c r="AX19">
        <f>IF(Z19&gt;0, (R19*SUMPRODUCT(K19:$K$98, X19:$X$98)-K19*$AZ$3)/Z19, 0)</f>
        <v>4181.884262682177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500000</v>
      </c>
      <c r="S20">
        <f t="shared" si="1"/>
        <v>4267.4347072764058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3483.5738334305743</v>
      </c>
      <c r="AC20">
        <f t="shared" si="2"/>
        <v>3512.3608911956553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-811.8917585693307</v>
      </c>
      <c r="AI20">
        <f t="shared" si="6"/>
        <v>-853.04482981851379</v>
      </c>
      <c r="AJ20">
        <f t="shared" si="7"/>
        <v>-28.787057765081045</v>
      </c>
      <c r="AK20">
        <f t="shared" si="22"/>
        <v>243.85016834014021</v>
      </c>
      <c r="AL20">
        <f t="shared" si="8"/>
        <v>-637.98171924345456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-118.24744008436913</v>
      </c>
      <c r="AR20">
        <f t="shared" si="9"/>
        <v>-124.24115202375447</v>
      </c>
      <c r="AS20">
        <f t="shared" si="9"/>
        <v>-4.1926720555459527</v>
      </c>
      <c r="AT20">
        <f t="shared" si="9"/>
        <v>35.515397053881721</v>
      </c>
      <c r="AU20">
        <f t="shared" si="9"/>
        <v>-92.918427025418694</v>
      </c>
      <c r="AW20">
        <v>17</v>
      </c>
      <c r="AX20">
        <f>IF(Z20&gt;0, (R20*SUMPRODUCT(K20:$K$98, X20:$X$98)-K20*$AZ$3)/Z20, 0)</f>
        <v>4267.4347072764058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500000</v>
      </c>
      <c r="S21">
        <f t="shared" si="1"/>
        <v>4345.0306468505423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3512.3608911956553</v>
      </c>
      <c r="AC21">
        <f t="shared" si="2"/>
        <v>3533.065677224919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-851.45169424633605</v>
      </c>
      <c r="AI21">
        <f t="shared" si="6"/>
        <v>-892.10808961360271</v>
      </c>
      <c r="AJ21">
        <f t="shared" si="7"/>
        <v>-20.704786029263687</v>
      </c>
      <c r="AK21">
        <f t="shared" si="22"/>
        <v>245.86526238369589</v>
      </c>
      <c r="AL21">
        <f t="shared" si="8"/>
        <v>-666.94761325917057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-110.72242932440219</v>
      </c>
      <c r="AR21">
        <f t="shared" si="9"/>
        <v>-116.009370313605</v>
      </c>
      <c r="AS21">
        <f t="shared" si="9"/>
        <v>-2.6924418887100985</v>
      </c>
      <c r="AT21">
        <f t="shared" si="9"/>
        <v>31.972217944437443</v>
      </c>
      <c r="AU21">
        <f t="shared" si="9"/>
        <v>-86.729594257877665</v>
      </c>
      <c r="AW21">
        <v>18</v>
      </c>
      <c r="AX21">
        <f>IF(Z21&gt;0, (R21*SUMPRODUCT(K21:$K$98, X21:$X$98)-K21*$AZ$3)/Z21, 0)</f>
        <v>4345.0306468505423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500000</v>
      </c>
      <c r="S22">
        <f t="shared" si="1"/>
        <v>4415.2976046629583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3533.065677224919</v>
      </c>
      <c r="AC22">
        <f t="shared" si="2"/>
        <v>3546.4077355019754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-893.70522388767222</v>
      </c>
      <c r="AI22">
        <f t="shared" si="6"/>
        <v>-933.86568477887738</v>
      </c>
      <c r="AJ22">
        <f t="shared" si="7"/>
        <v>-13.342058277056367</v>
      </c>
      <c r="AK22">
        <f t="shared" si="22"/>
        <v>247.31459740574437</v>
      </c>
      <c r="AL22">
        <f t="shared" si="8"/>
        <v>-699.89314565018935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-103.76523303568496</v>
      </c>
      <c r="AR22">
        <f t="shared" si="9"/>
        <v>-108.42813470819458</v>
      </c>
      <c r="AS22">
        <f t="shared" si="9"/>
        <v>-1.5491033836325103</v>
      </c>
      <c r="AT22">
        <f t="shared" si="9"/>
        <v>28.714900782720669</v>
      </c>
      <c r="AU22">
        <f t="shared" si="9"/>
        <v>-81.262337309106414</v>
      </c>
      <c r="AW22">
        <v>19</v>
      </c>
      <c r="AX22">
        <f>IF(Z22&gt;0, (R22*SUMPRODUCT(K22:$K$98, X22:$X$98)-K22*$AZ$3)/Z22, 0)</f>
        <v>4415.2976046629583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500000</v>
      </c>
      <c r="S23">
        <f t="shared" si="1"/>
        <v>4479.2899353675184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3546.4077355019754</v>
      </c>
      <c r="AC23">
        <f t="shared" si="2"/>
        <v>3553.4143663961659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-939.27044969585393</v>
      </c>
      <c r="AI23">
        <f t="shared" si="6"/>
        <v>-978.9353789331775</v>
      </c>
      <c r="AJ23">
        <f t="shared" si="7"/>
        <v>-7.0066308941904936</v>
      </c>
      <c r="AK23">
        <f t="shared" si="22"/>
        <v>248.2485414851383</v>
      </c>
      <c r="AL23">
        <f t="shared" si="8"/>
        <v>-737.69346834222972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-97.371129055852563</v>
      </c>
      <c r="AR23">
        <f t="shared" si="9"/>
        <v>-101.48306395704032</v>
      </c>
      <c r="AS23">
        <f t="shared" si="9"/>
        <v>-0.72635475891513912</v>
      </c>
      <c r="AT23">
        <f t="shared" si="9"/>
        <v>25.735123231763342</v>
      </c>
      <c r="AU23">
        <f t="shared" si="9"/>
        <v>-76.474295484192112</v>
      </c>
      <c r="AW23">
        <v>20</v>
      </c>
      <c r="AX23">
        <f>IF(Z23&gt;0, (R23*SUMPRODUCT(K23:$K$98, X23:$X$98)-K23*$AZ$3)/Z23, 0)</f>
        <v>4479.2899353675184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500000</v>
      </c>
      <c r="S24">
        <f t="shared" si="1"/>
        <v>4537.8904569376473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3553.4143663961659</v>
      </c>
      <c r="AC24">
        <f t="shared" si="2"/>
        <v>3554.9466872776993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-986.84281366140704</v>
      </c>
      <c r="AI24">
        <f t="shared" si="6"/>
        <v>-1026.0124093249913</v>
      </c>
      <c r="AJ24">
        <f t="shared" si="7"/>
        <v>-1.532320881533451</v>
      </c>
      <c r="AK24">
        <f t="shared" si="22"/>
        <v>248.73900564773163</v>
      </c>
      <c r="AL24">
        <f t="shared" si="8"/>
        <v>-778.80572455879314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-91.341787620895147</v>
      </c>
      <c r="AR24">
        <f t="shared" si="9"/>
        <v>-94.967310185147227</v>
      </c>
      <c r="AS24">
        <f t="shared" si="9"/>
        <v>-0.1418310257626442</v>
      </c>
      <c r="AT24">
        <f t="shared" si="9"/>
        <v>23.023185772220891</v>
      </c>
      <c r="AU24">
        <f t="shared" si="9"/>
        <v>-72.085955438688984</v>
      </c>
      <c r="AW24">
        <v>21</v>
      </c>
      <c r="AX24">
        <f>IF(Z24&gt;0, (R24*SUMPRODUCT(K24:$K$98, X24:$X$98)-K24*$AZ$3)/Z24, 0)</f>
        <v>4537.8904569376473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500000</v>
      </c>
      <c r="S25">
        <f t="shared" si="1"/>
        <v>4592.1699818859443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3554.9466872776993</v>
      </c>
      <c r="AC25">
        <f t="shared" si="2"/>
        <v>3551.9115513866145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-1043.3616947787621</v>
      </c>
      <c r="AI25">
        <f t="shared" si="6"/>
        <v>-1082.0352583162326</v>
      </c>
      <c r="AJ25">
        <f t="shared" si="7"/>
        <v>3.0351358910847921</v>
      </c>
      <c r="AK25">
        <f t="shared" si="22"/>
        <v>248.84626810943897</v>
      </c>
      <c r="AL25">
        <f t="shared" si="8"/>
        <v>-830.15385431570883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-86.226029740767501</v>
      </c>
      <c r="AR25">
        <f t="shared" si="9"/>
        <v>-89.422110118694818</v>
      </c>
      <c r="AS25">
        <f t="shared" si="9"/>
        <v>0.25083124952890046</v>
      </c>
      <c r="AT25">
        <f t="shared" si="9"/>
        <v>20.565280307164532</v>
      </c>
      <c r="AU25">
        <f t="shared" si="9"/>
        <v>-68.605998562001389</v>
      </c>
      <c r="AW25">
        <v>22</v>
      </c>
      <c r="AX25">
        <f>IF(Z25&gt;0, (R25*SUMPRODUCT(K25:$K$98, X25:$X$98)-K25*$AZ$3)/Z25, 0)</f>
        <v>4592.1699818859443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500000</v>
      </c>
      <c r="S26">
        <f t="shared" si="1"/>
        <v>4642.3518981160569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3551.9115513866145</v>
      </c>
      <c r="AC26">
        <f t="shared" si="2"/>
        <v>3544.5307464046055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-1108.0393627971496</v>
      </c>
      <c r="AI26">
        <f t="shared" si="6"/>
        <v>-1146.2153867629656</v>
      </c>
      <c r="AJ26">
        <f t="shared" si="7"/>
        <v>7.3808049820090673</v>
      </c>
      <c r="AK26">
        <f t="shared" si="22"/>
        <v>248.63380859706305</v>
      </c>
      <c r="AL26">
        <f t="shared" si="8"/>
        <v>-890.20077318389349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-81.759959459308718</v>
      </c>
      <c r="AR26">
        <f t="shared" si="9"/>
        <v>-84.576890225994958</v>
      </c>
      <c r="AS26">
        <f t="shared" si="9"/>
        <v>0.54461451133176075</v>
      </c>
      <c r="AT26">
        <f t="shared" si="9"/>
        <v>18.346180464015635</v>
      </c>
      <c r="AU26">
        <f t="shared" si="9"/>
        <v>-65.686095250647568</v>
      </c>
      <c r="AW26">
        <v>23</v>
      </c>
      <c r="AX26">
        <f>IF(Z26&gt;0, (R26*SUMPRODUCT(K26:$K$98, X26:$X$98)-K26*$AZ$3)/Z26, 0)</f>
        <v>4642.3518981160569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500000</v>
      </c>
      <c r="S27">
        <f t="shared" si="1"/>
        <v>4695.3979647894839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3544.5307464046055</v>
      </c>
      <c r="AC27">
        <f t="shared" si="2"/>
        <v>3533.168309051332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-1705.2729799616084</v>
      </c>
      <c r="AI27">
        <f t="shared" si="6"/>
        <v>-1742.8967163897701</v>
      </c>
      <c r="AJ27">
        <f t="shared" si="7"/>
        <v>11.362437353273435</v>
      </c>
      <c r="AK27">
        <f t="shared" si="22"/>
        <v>248.11715224832241</v>
      </c>
      <c r="AL27">
        <f t="shared" si="8"/>
        <v>-1483.4171267881743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-112.34697068622361</v>
      </c>
      <c r="AR27">
        <f t="shared" si="9"/>
        <v>-114.82570157756516</v>
      </c>
      <c r="AS27">
        <f t="shared" si="9"/>
        <v>0.74858127188586665</v>
      </c>
      <c r="AT27">
        <f t="shared" si="9"/>
        <v>16.346479864484294</v>
      </c>
      <c r="AU27">
        <f t="shared" si="9"/>
        <v>-97.730640441194993</v>
      </c>
      <c r="AW27">
        <v>24</v>
      </c>
      <c r="AX27">
        <f>IF(Z27&gt;0, (R27*SUMPRODUCT(K27:$K$98, X27:$X$98)-K27*$AZ$3)/Z27, 0)</f>
        <v>4695.3979647894839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500000</v>
      </c>
      <c r="S28">
        <f t="shared" si="1"/>
        <v>4705.9824217594141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3533.168309051332</v>
      </c>
      <c r="AC28">
        <f t="shared" si="2"/>
        <v>3483.6762688169247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-2342.2578103505593</v>
      </c>
      <c r="AI28">
        <f t="shared" si="6"/>
        <v>-2379.2710836334045</v>
      </c>
      <c r="AJ28">
        <f t="shared" si="7"/>
        <v>49.492040234407341</v>
      </c>
      <c r="AK28">
        <f t="shared" si="22"/>
        <v>247.32178163359328</v>
      </c>
      <c r="AL28">
        <f t="shared" si="8"/>
        <v>-2082.4572617654039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-137.77934920266134</v>
      </c>
      <c r="AR28">
        <f t="shared" si="9"/>
        <v>-139.95659232348049</v>
      </c>
      <c r="AS28">
        <f t="shared" si="9"/>
        <v>2.9112854546050149</v>
      </c>
      <c r="AT28">
        <f t="shared" si="9"/>
        <v>14.548284978082394</v>
      </c>
      <c r="AU28">
        <f t="shared" si="9"/>
        <v>-122.49702189079308</v>
      </c>
      <c r="AW28">
        <v>25</v>
      </c>
      <c r="AX28">
        <f>IF(Z28&gt;0, (R28*SUMPRODUCT(K28:$K$98, X28:$X$98)-K28*$AZ$3)/Z28, 0)</f>
        <v>4705.9824217594141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500000</v>
      </c>
      <c r="S29">
        <f t="shared" si="1"/>
        <v>4680.4509060084783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3483.6762688169247</v>
      </c>
      <c r="AC29">
        <f t="shared" si="2"/>
        <v>3402.0173932319572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-3003.0241806810996</v>
      </c>
      <c r="AI29">
        <f t="shared" si="6"/>
        <v>-3039.3670188130482</v>
      </c>
      <c r="AJ29">
        <f t="shared" si="7"/>
        <v>81.658875584967518</v>
      </c>
      <c r="AK29">
        <f t="shared" si="22"/>
        <v>243.85733881718474</v>
      </c>
      <c r="AL29">
        <f t="shared" si="8"/>
        <v>-2713.8508044108958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-157.72126068217381</v>
      </c>
      <c r="AR29">
        <f t="shared" si="9"/>
        <v>-159.63001595754392</v>
      </c>
      <c r="AS29">
        <f t="shared" si="9"/>
        <v>4.288790242184719</v>
      </c>
      <c r="AT29">
        <f t="shared" si="9"/>
        <v>12.807584818089321</v>
      </c>
      <c r="AU29">
        <f t="shared" si="9"/>
        <v>-142.53364089726989</v>
      </c>
      <c r="AW29">
        <v>26</v>
      </c>
      <c r="AX29">
        <f>IF(Z29&gt;0, (R29*SUMPRODUCT(K29:$K$98, X29:$X$98)-K29*$AZ$3)/Z29, 0)</f>
        <v>4680.4509060084783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500000</v>
      </c>
      <c r="S30">
        <f t="shared" si="1"/>
        <v>4626.2475023006009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3402.0173932319572</v>
      </c>
      <c r="AC30">
        <f t="shared" si="2"/>
        <v>3294.4036982798684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-3738.3853290251477</v>
      </c>
      <c r="AI30">
        <f t="shared" si="6"/>
        <v>-3773.9909002428744</v>
      </c>
      <c r="AJ30">
        <f t="shared" si="7"/>
        <v>107.61369495208874</v>
      </c>
      <c r="AK30">
        <f t="shared" si="22"/>
        <v>238.14121752623703</v>
      </c>
      <c r="AL30">
        <f t="shared" si="8"/>
        <v>-3428.2359877645486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-175.30627090217939</v>
      </c>
      <c r="AR30">
        <f t="shared" si="9"/>
        <v>-176.97594359885386</v>
      </c>
      <c r="AS30">
        <f t="shared" si="9"/>
        <v>5.0463913961953324</v>
      </c>
      <c r="AT30">
        <f t="shared" si="9"/>
        <v>11.167294197443205</v>
      </c>
      <c r="AU30">
        <f t="shared" si="9"/>
        <v>-160.7622580052153</v>
      </c>
      <c r="AW30">
        <v>27</v>
      </c>
      <c r="AX30">
        <f>IF(Z30&gt;0, (R30*SUMPRODUCT(K30:$K$98, X30:$X$98)-K30*$AZ$3)/Z30, 0)</f>
        <v>4626.2475023006009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500000</v>
      </c>
      <c r="S31">
        <f t="shared" si="1"/>
        <v>4546.3699989914103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3294.4036982798684</v>
      </c>
      <c r="AC31">
        <f t="shared" si="2"/>
        <v>3163.8363253509774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-4543.2367060335337</v>
      </c>
      <c r="AI31">
        <f t="shared" si="6"/>
        <v>-4578.03189786848</v>
      </c>
      <c r="AJ31">
        <f t="shared" si="7"/>
        <v>130.56737292889102</v>
      </c>
      <c r="AK31">
        <f t="shared" si="22"/>
        <v>230.60825887959081</v>
      </c>
      <c r="AL31">
        <f t="shared" si="8"/>
        <v>-4216.8562660599982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-190.22199393738438</v>
      </c>
      <c r="AR31">
        <f t="shared" si="9"/>
        <v>-191.67884313951541</v>
      </c>
      <c r="AS31">
        <f t="shared" si="9"/>
        <v>5.4667602919997167</v>
      </c>
      <c r="AT31">
        <f t="shared" si="9"/>
        <v>9.6553989283120814</v>
      </c>
      <c r="AU31">
        <f t="shared" si="9"/>
        <v>-176.55668391920361</v>
      </c>
      <c r="AW31">
        <v>28</v>
      </c>
      <c r="AX31">
        <f>IF(Z31&gt;0, (R31*SUMPRODUCT(K31:$K$98, X31:$X$98)-K31*$AZ$3)/Z31, 0)</f>
        <v>4546.3699989914103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500000</v>
      </c>
      <c r="S32">
        <f t="shared" si="1"/>
        <v>4443.7345093055437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3163.8363253509774</v>
      </c>
      <c r="AC32">
        <f t="shared" si="2"/>
        <v>3013.5597760326004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-5392.7613385963932</v>
      </c>
      <c r="AI32">
        <f t="shared" si="6"/>
        <v>-5426.6693023791304</v>
      </c>
      <c r="AJ32">
        <f t="shared" si="7"/>
        <v>150.27654931837696</v>
      </c>
      <c r="AK32">
        <f t="shared" si="22"/>
        <v>221.46854277456845</v>
      </c>
      <c r="AL32">
        <f t="shared" si="8"/>
        <v>-5054.9242102861854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-201.59907875769463</v>
      </c>
      <c r="AR32">
        <f t="shared" si="9"/>
        <v>-202.86666948384539</v>
      </c>
      <c r="AS32">
        <f t="shared" si="9"/>
        <v>5.617829530975551</v>
      </c>
      <c r="AT32">
        <f t="shared" si="9"/>
        <v>8.2792193820286606</v>
      </c>
      <c r="AU32">
        <f t="shared" si="9"/>
        <v>-188.96962057084119</v>
      </c>
      <c r="AW32">
        <v>29</v>
      </c>
      <c r="AX32">
        <f>IF(Z32&gt;0, (R32*SUMPRODUCT(K32:$K$98, X32:$X$98)-K32*$AZ$3)/Z32, 0)</f>
        <v>4443.7345093055437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500000</v>
      </c>
      <c r="S33">
        <f t="shared" si="1"/>
        <v>4322.7207955803315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3013.5597760326004</v>
      </c>
      <c r="AC33">
        <f t="shared" si="2"/>
        <v>2847.6262728275924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-6309.9146700290466</v>
      </c>
      <c r="AI33">
        <f t="shared" si="6"/>
        <v>-6342.852562706953</v>
      </c>
      <c r="AJ33">
        <f t="shared" si="7"/>
        <v>165.93350320500804</v>
      </c>
      <c r="AK33">
        <f t="shared" si="22"/>
        <v>210.94918432228206</v>
      </c>
      <c r="AL33">
        <f t="shared" si="8"/>
        <v>-5965.9698751796623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-210.61185154499833</v>
      </c>
      <c r="AR33">
        <f t="shared" si="9"/>
        <v>-211.71125001956636</v>
      </c>
      <c r="AS33">
        <f t="shared" si="9"/>
        <v>5.5385158391046492</v>
      </c>
      <c r="AT33">
        <f t="shared" si="9"/>
        <v>7.0410458168396186</v>
      </c>
      <c r="AU33">
        <f t="shared" si="9"/>
        <v>-199.13168836362206</v>
      </c>
      <c r="AW33">
        <v>30</v>
      </c>
      <c r="AX33">
        <f>IF(Z33&gt;0, (R33*SUMPRODUCT(K33:$K$98, X33:$X$98)-K33*$AZ$3)/Z33, 0)</f>
        <v>4322.7207955803315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500000</v>
      </c>
      <c r="S34">
        <f t="shared" si="1"/>
        <v>4185.8533561676941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2847.6262728275924</v>
      </c>
      <c r="AC34">
        <f t="shared" si="2"/>
        <v>2668.8586851689197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-7290.0844981942291</v>
      </c>
      <c r="AI34">
        <f t="shared" si="6"/>
        <v>-7321.9640034955373</v>
      </c>
      <c r="AJ34">
        <f t="shared" si="7"/>
        <v>178.76758765867271</v>
      </c>
      <c r="AK34">
        <f t="shared" si="22"/>
        <v>199.33383909793147</v>
      </c>
      <c r="AL34">
        <f t="shared" si="8"/>
        <v>-6943.8625767389331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-217.25704058829169</v>
      </c>
      <c r="AR34">
        <f t="shared" si="9"/>
        <v>-218.20710460728853</v>
      </c>
      <c r="AS34">
        <f t="shared" si="9"/>
        <v>5.3275811902388286</v>
      </c>
      <c r="AT34">
        <f t="shared" si="9"/>
        <v>5.9404908108056178</v>
      </c>
      <c r="AU34">
        <f t="shared" ref="AU34:AU97" si="23">AL34*$K34</f>
        <v>-206.93903260624407</v>
      </c>
      <c r="AW34">
        <v>31</v>
      </c>
      <c r="AX34">
        <f>IF(Z34&gt;0, (R34*SUMPRODUCT(K34:$K$98, X34:$X$98)-K34*$AZ$3)/Z34, 0)</f>
        <v>4185.8533561676941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500000</v>
      </c>
      <c r="S35">
        <f t="shared" si="1"/>
        <v>4034.1540040111377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2668.8586851689197</v>
      </c>
      <c r="AC35">
        <f t="shared" si="2"/>
        <v>2480.0340230505622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-8227.4114021580408</v>
      </c>
      <c r="AI35">
        <f t="shared" ref="AI35:AI66" si="25">SUM(AE35:AH35)</f>
        <v>-8258.1493712661195</v>
      </c>
      <c r="AJ35">
        <f t="shared" si="7"/>
        <v>188.82466211835754</v>
      </c>
      <c r="AK35">
        <f t="shared" si="22"/>
        <v>186.82010796182439</v>
      </c>
      <c r="AL35">
        <f t="shared" ref="AL35:AL98" si="26">SUM(AI35:AK35)</f>
        <v>-7882.5046011859376</v>
      </c>
      <c r="AN35">
        <f t="shared" ref="AN35:AT66" si="27">AE35*$K35</f>
        <v>0</v>
      </c>
      <c r="AO35">
        <f t="shared" si="27"/>
        <v>0</v>
      </c>
      <c r="AP35">
        <f t="shared" si="27"/>
        <v>-0.81789667818294964</v>
      </c>
      <c r="AQ35">
        <f t="shared" si="27"/>
        <v>-218.92052894610063</v>
      </c>
      <c r="AR35">
        <f t="shared" si="27"/>
        <v>-219.73842562428356</v>
      </c>
      <c r="AS35">
        <f t="shared" si="27"/>
        <v>5.0243743613181611</v>
      </c>
      <c r="AT35">
        <f t="shared" si="27"/>
        <v>4.971035828115089</v>
      </c>
      <c r="AU35">
        <f t="shared" si="23"/>
        <v>-209.74301543485032</v>
      </c>
      <c r="AW35">
        <v>32</v>
      </c>
      <c r="AX35">
        <f>IF(Z35&gt;0, (R35*SUMPRODUCT(K35:$K$98, X35:$X$98)-K35*$AZ$3)/Z35, 0)</f>
        <v>4034.1540040111377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500000</v>
      </c>
      <c r="S36">
        <f t="shared" si="1"/>
        <v>3873.2660486152113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2480.0340230505622</v>
      </c>
      <c r="AC36">
        <f t="shared" si="2"/>
        <v>2286.4995463097607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-9141.6170959569263</v>
      </c>
      <c r="AI36">
        <f t="shared" si="25"/>
        <v>-9171.1335236643281</v>
      </c>
      <c r="AJ36">
        <f t="shared" si="7"/>
        <v>193.53447674080144</v>
      </c>
      <c r="AK36">
        <f t="shared" si="22"/>
        <v>173.60238161353936</v>
      </c>
      <c r="AL36">
        <f t="shared" si="26"/>
        <v>-8803.9966653099873</v>
      </c>
      <c r="AN36">
        <f t="shared" si="27"/>
        <v>0</v>
      </c>
      <c r="AO36">
        <f t="shared" si="27"/>
        <v>0</v>
      </c>
      <c r="AP36">
        <f t="shared" si="27"/>
        <v>-0.70124381977207784</v>
      </c>
      <c r="AQ36">
        <f t="shared" si="27"/>
        <v>-217.18422550350914</v>
      </c>
      <c r="AR36">
        <f t="shared" si="27"/>
        <v>-217.8854693232812</v>
      </c>
      <c r="AS36">
        <f t="shared" si="27"/>
        <v>4.5979431207819559</v>
      </c>
      <c r="AT36">
        <f t="shared" si="27"/>
        <v>4.1244014489489436</v>
      </c>
      <c r="AU36">
        <f t="shared" si="23"/>
        <v>-209.16312475355031</v>
      </c>
      <c r="AW36">
        <v>33</v>
      </c>
      <c r="AX36">
        <f>IF(Z36&gt;0, (R36*SUMPRODUCT(K36:$K$98, X36:$X$98)-K36*$AZ$3)/Z36, 0)</f>
        <v>3873.2660486152113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500000</v>
      </c>
      <c r="S37">
        <f t="shared" si="1"/>
        <v>3707.1439232801372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2286.4995463097607</v>
      </c>
      <c r="AC37">
        <f t="shared" si="2"/>
        <v>2091.9814388466966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-10057.222733012091</v>
      </c>
      <c r="AI37">
        <f t="shared" si="25"/>
        <v>-10085.438274169119</v>
      </c>
      <c r="AJ37">
        <f t="shared" si="7"/>
        <v>194.5181074630641</v>
      </c>
      <c r="AK37">
        <f t="shared" si="22"/>
        <v>160.05496824168327</v>
      </c>
      <c r="AL37">
        <f t="shared" si="26"/>
        <v>-9730.8651984643711</v>
      </c>
      <c r="AN37">
        <f t="shared" si="27"/>
        <v>0</v>
      </c>
      <c r="AO37">
        <f t="shared" si="27"/>
        <v>0</v>
      </c>
      <c r="AP37">
        <f t="shared" si="27"/>
        <v>-0.59851579135951272</v>
      </c>
      <c r="AQ37">
        <f t="shared" si="27"/>
        <v>-213.33656474734693</v>
      </c>
      <c r="AR37">
        <f t="shared" si="27"/>
        <v>-213.93508053870644</v>
      </c>
      <c r="AS37">
        <f t="shared" si="27"/>
        <v>4.1261714022810505</v>
      </c>
      <c r="AT37">
        <f t="shared" si="27"/>
        <v>3.3951298486555421</v>
      </c>
      <c r="AU37">
        <f t="shared" si="23"/>
        <v>-206.41377928776984</v>
      </c>
      <c r="AW37">
        <v>34</v>
      </c>
      <c r="AX37">
        <f>IF(Z37&gt;0, (R37*SUMPRODUCT(K37:$K$98, X37:$X$98)-K37*$AZ$3)/Z37, 0)</f>
        <v>3707.1439232801372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500000</v>
      </c>
      <c r="S38">
        <f t="shared" si="1"/>
        <v>3539.2896343056236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2091.9814388466966</v>
      </c>
      <c r="AC38">
        <f t="shared" si="2"/>
        <v>1898.882479492604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-11076.286629183631</v>
      </c>
      <c r="AI38">
        <f t="shared" si="25"/>
        <v>-11103.11238626617</v>
      </c>
      <c r="AJ38">
        <f t="shared" si="7"/>
        <v>193.09895935409259</v>
      </c>
      <c r="AK38">
        <f t="shared" si="22"/>
        <v>146.43870071926878</v>
      </c>
      <c r="AL38">
        <f t="shared" si="26"/>
        <v>-10763.574726192808</v>
      </c>
      <c r="AN38">
        <f t="shared" si="27"/>
        <v>0</v>
      </c>
      <c r="AO38">
        <f t="shared" si="27"/>
        <v>0</v>
      </c>
      <c r="AP38">
        <f t="shared" si="27"/>
        <v>-0.50806724170326423</v>
      </c>
      <c r="AQ38">
        <f t="shared" si="27"/>
        <v>-209.77966730590734</v>
      </c>
      <c r="AR38">
        <f t="shared" si="27"/>
        <v>-210.2877345476106</v>
      </c>
      <c r="AS38">
        <f t="shared" si="27"/>
        <v>3.6572036104309529</v>
      </c>
      <c r="AT38">
        <f t="shared" si="27"/>
        <v>2.7734802236570255</v>
      </c>
      <c r="AU38">
        <f t="shared" si="23"/>
        <v>-203.85705071352263</v>
      </c>
      <c r="AW38">
        <v>35</v>
      </c>
      <c r="AX38">
        <f>IF(Z38&gt;0, (R38*SUMPRODUCT(K38:$K$98, X38:$X$98)-K38*$AZ$3)/Z38, 0)</f>
        <v>3539.2896343056236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500000</v>
      </c>
      <c r="S39">
        <f t="shared" si="1"/>
        <v>3366.3842833204408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1898.882479492604</v>
      </c>
      <c r="AC39">
        <f t="shared" si="2"/>
        <v>1707.1721027163885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-12013.316022001771</v>
      </c>
      <c r="AI39">
        <f t="shared" si="25"/>
        <v>-12038.672189911284</v>
      </c>
      <c r="AJ39">
        <f t="shared" si="7"/>
        <v>191.71037677621553</v>
      </c>
      <c r="AK39">
        <f t="shared" si="22"/>
        <v>132.92177356448229</v>
      </c>
      <c r="AL39">
        <f t="shared" si="26"/>
        <v>-11714.040039570587</v>
      </c>
      <c r="AN39">
        <f t="shared" si="27"/>
        <v>0</v>
      </c>
      <c r="AO39">
        <f t="shared" si="27"/>
        <v>0</v>
      </c>
      <c r="AP39">
        <f t="shared" si="27"/>
        <v>-0.42878027936497215</v>
      </c>
      <c r="AQ39">
        <f t="shared" si="27"/>
        <v>-203.14871783448856</v>
      </c>
      <c r="AR39">
        <f t="shared" si="27"/>
        <v>-203.57749811385352</v>
      </c>
      <c r="AS39">
        <f t="shared" si="27"/>
        <v>3.2418790254354266</v>
      </c>
      <c r="AT39">
        <f t="shared" si="27"/>
        <v>2.2477464026132661</v>
      </c>
      <c r="AU39">
        <f t="shared" si="23"/>
        <v>-198.08787268580485</v>
      </c>
      <c r="AW39">
        <v>36</v>
      </c>
      <c r="AX39">
        <f>IF(Z39&gt;0, (R39*SUMPRODUCT(K39:$K$98, X39:$X$98)-K39*$AZ$3)/Z39, 0)</f>
        <v>3366.3842833204408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500000</v>
      </c>
      <c r="S40">
        <f t="shared" si="1"/>
        <v>3189.9202237506579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1707.1721027163885</v>
      </c>
      <c r="AC40">
        <f t="shared" si="2"/>
        <v>1520.1566799976958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-12751.03136777717</v>
      </c>
      <c r="AI40">
        <f t="shared" si="25"/>
        <v>-12774.85887087081</v>
      </c>
      <c r="AJ40">
        <f t="shared" si="7"/>
        <v>187.01542271869266</v>
      </c>
      <c r="AK40">
        <f t="shared" si="22"/>
        <v>119.50204719014721</v>
      </c>
      <c r="AL40">
        <f t="shared" si="26"/>
        <v>-12468.34140096197</v>
      </c>
      <c r="AN40">
        <f t="shared" si="27"/>
        <v>0</v>
      </c>
      <c r="AO40">
        <f t="shared" si="27"/>
        <v>0</v>
      </c>
      <c r="AP40">
        <f t="shared" si="27"/>
        <v>-0.3597590235497527</v>
      </c>
      <c r="AQ40">
        <f t="shared" si="27"/>
        <v>-192.52116246070892</v>
      </c>
      <c r="AR40">
        <f t="shared" si="27"/>
        <v>-192.88092148425866</v>
      </c>
      <c r="AS40">
        <f t="shared" si="27"/>
        <v>2.8236481851083446</v>
      </c>
      <c r="AT40">
        <f t="shared" si="27"/>
        <v>1.8042989918149879</v>
      </c>
      <c r="AU40">
        <f t="shared" si="23"/>
        <v>-188.25297430733531</v>
      </c>
      <c r="AW40">
        <v>37</v>
      </c>
      <c r="AX40">
        <f>IF(Z40&gt;0, (R40*SUMPRODUCT(K40:$K$98, X40:$X$98)-K40*$AZ$3)/Z40, 0)</f>
        <v>3189.9202237506579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500000</v>
      </c>
      <c r="S41">
        <f t="shared" si="1"/>
        <v>3016.2692023657728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1520.1566799976958</v>
      </c>
      <c r="AC41">
        <f t="shared" si="2"/>
        <v>1342.0402453189477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-13425.359526904587</v>
      </c>
      <c r="AI41">
        <f t="shared" si="25"/>
        <v>-13447.6062190146</v>
      </c>
      <c r="AJ41">
        <f t="shared" si="7"/>
        <v>178.11643467874819</v>
      </c>
      <c r="AK41">
        <f t="shared" si="22"/>
        <v>106.41096759983871</v>
      </c>
      <c r="AL41">
        <f t="shared" si="26"/>
        <v>-13163.078816736013</v>
      </c>
      <c r="AN41">
        <f t="shared" si="27"/>
        <v>0</v>
      </c>
      <c r="AO41">
        <f t="shared" si="27"/>
        <v>0</v>
      </c>
      <c r="AP41">
        <f t="shared" si="27"/>
        <v>-0.29990284303790338</v>
      </c>
      <c r="AQ41">
        <f t="shared" si="27"/>
        <v>-180.98436706967317</v>
      </c>
      <c r="AR41">
        <f t="shared" si="27"/>
        <v>-181.28426991271107</v>
      </c>
      <c r="AS41">
        <f t="shared" si="27"/>
        <v>2.4011491186093079</v>
      </c>
      <c r="AT41">
        <f t="shared" si="27"/>
        <v>1.4345032311226817</v>
      </c>
      <c r="AU41">
        <f t="shared" si="23"/>
        <v>-177.44861756297908</v>
      </c>
      <c r="AW41">
        <v>38</v>
      </c>
      <c r="AX41">
        <f>IF(Z41&gt;0, (R41*SUMPRODUCT(K41:$K$98, X41:$X$98)-K41*$AZ$3)/Z41, 0)</f>
        <v>3016.2692023657728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500000</v>
      </c>
      <c r="S42">
        <f t="shared" si="1"/>
        <v>2845.5203773287494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1342.0402453189477</v>
      </c>
      <c r="AC42">
        <f t="shared" si="2"/>
        <v>1173.9172423403111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-13967.636586196913</v>
      </c>
      <c r="AI42">
        <f t="shared" si="25"/>
        <v>-13988.264047727207</v>
      </c>
      <c r="AJ42">
        <f t="shared" si="7"/>
        <v>168.12300297863658</v>
      </c>
      <c r="AK42">
        <f t="shared" si="22"/>
        <v>93.942817172326343</v>
      </c>
      <c r="AL42">
        <f t="shared" si="26"/>
        <v>-13726.198227576244</v>
      </c>
      <c r="AN42">
        <f t="shared" si="27"/>
        <v>0</v>
      </c>
      <c r="AO42">
        <f t="shared" si="27"/>
        <v>0</v>
      </c>
      <c r="AP42">
        <f t="shared" si="27"/>
        <v>-0.24828066600860582</v>
      </c>
      <c r="AQ42">
        <f t="shared" si="27"/>
        <v>-168.12025605255192</v>
      </c>
      <c r="AR42">
        <f t="shared" si="27"/>
        <v>-168.36853671856053</v>
      </c>
      <c r="AS42">
        <f t="shared" si="27"/>
        <v>2.0235980607502513</v>
      </c>
      <c r="AT42">
        <f t="shared" si="27"/>
        <v>1.1307346364464554</v>
      </c>
      <c r="AU42">
        <f t="shared" si="23"/>
        <v>-165.21420402136383</v>
      </c>
      <c r="AW42">
        <v>39</v>
      </c>
      <c r="AX42">
        <f>IF(Z42&gt;0, (R42*SUMPRODUCT(K42:$K$98, X42:$X$98)-K42*$AZ$3)/Z42, 0)</f>
        <v>2845.5203773287494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500000</v>
      </c>
      <c r="S43">
        <f t="shared" si="1"/>
        <v>2680.1341803417099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1173.9172423403111</v>
      </c>
      <c r="AC43">
        <f t="shared" si="2"/>
        <v>1017.280347083327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-14430.261470543745</v>
      </c>
      <c r="AI43">
        <f t="shared" si="25"/>
        <v>-14449.239631311681</v>
      </c>
      <c r="AJ43">
        <f t="shared" si="7"/>
        <v>156.63689525698408</v>
      </c>
      <c r="AK43">
        <f t="shared" si="22"/>
        <v>82.174206963821788</v>
      </c>
      <c r="AL43">
        <f t="shared" si="26"/>
        <v>-14210.428529090874</v>
      </c>
      <c r="AN43">
        <f t="shared" si="27"/>
        <v>0</v>
      </c>
      <c r="AO43">
        <f t="shared" si="27"/>
        <v>0</v>
      </c>
      <c r="AP43">
        <f t="shared" si="27"/>
        <v>-0.20395446364415368</v>
      </c>
      <c r="AQ43">
        <f t="shared" si="27"/>
        <v>-155.07910774167556</v>
      </c>
      <c r="AR43">
        <f t="shared" si="27"/>
        <v>-155.28306220531971</v>
      </c>
      <c r="AS43">
        <f t="shared" si="27"/>
        <v>1.6833451012280287</v>
      </c>
      <c r="AT43">
        <f t="shared" si="27"/>
        <v>0.88310961803030164</v>
      </c>
      <c r="AU43">
        <f t="shared" si="23"/>
        <v>-152.71660748606138</v>
      </c>
      <c r="AW43">
        <v>40</v>
      </c>
      <c r="AX43">
        <f>IF(Z43&gt;0, (R43*SUMPRODUCT(K43:$K$98, X43:$X$98)-K43*$AZ$3)/Z43, 0)</f>
        <v>2680.1341803417099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500000</v>
      </c>
      <c r="S44">
        <f t="shared" si="1"/>
        <v>2520.9960139594377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1017.280347083327</v>
      </c>
      <c r="AC44">
        <f t="shared" si="2"/>
        <v>872.45424005198026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-14846.183605380764</v>
      </c>
      <c r="AI44">
        <f t="shared" si="25"/>
        <v>-14863.487366180483</v>
      </c>
      <c r="AJ44">
        <f t="shared" si="7"/>
        <v>144.82610703134674</v>
      </c>
      <c r="AK44">
        <f t="shared" si="22"/>
        <v>71.209624295832896</v>
      </c>
      <c r="AL44">
        <f t="shared" si="26"/>
        <v>-14647.451634853303</v>
      </c>
      <c r="AN44">
        <f t="shared" si="27"/>
        <v>0</v>
      </c>
      <c r="AO44">
        <f t="shared" si="27"/>
        <v>0</v>
      </c>
      <c r="AP44">
        <f t="shared" si="27"/>
        <v>-0.16603573670471458</v>
      </c>
      <c r="AQ44">
        <f t="shared" si="27"/>
        <v>-142.45440980742691</v>
      </c>
      <c r="AR44">
        <f t="shared" si="27"/>
        <v>-142.62044554413163</v>
      </c>
      <c r="AS44">
        <f t="shared" si="27"/>
        <v>1.3896579855297169</v>
      </c>
      <c r="AT44">
        <f t="shared" si="27"/>
        <v>0.68328166155744607</v>
      </c>
      <c r="AU44">
        <f t="shared" si="23"/>
        <v>-140.54750589704446</v>
      </c>
      <c r="AW44">
        <v>41</v>
      </c>
      <c r="AX44">
        <f>IF(Z44&gt;0, (R44*SUMPRODUCT(K44:$K$98, X44:$X$98)-K44*$AZ$3)/Z44, 0)</f>
        <v>2520.9960139594377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500000</v>
      </c>
      <c r="S45">
        <f t="shared" si="1"/>
        <v>2365.4378261734296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872.45424005198026</v>
      </c>
      <c r="AC45">
        <f t="shared" si="2"/>
        <v>739.15429516448955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-15066.749291592936</v>
      </c>
      <c r="AI45">
        <f t="shared" si="25"/>
        <v>-15082.373339855498</v>
      </c>
      <c r="AJ45">
        <f t="shared" si="7"/>
        <v>133.29994488749071</v>
      </c>
      <c r="AK45">
        <f t="shared" si="22"/>
        <v>61.071796803638627</v>
      </c>
      <c r="AL45">
        <f t="shared" si="26"/>
        <v>-14888.001598164368</v>
      </c>
      <c r="AN45">
        <f t="shared" si="27"/>
        <v>0</v>
      </c>
      <c r="AO45">
        <f t="shared" si="27"/>
        <v>0</v>
      </c>
      <c r="AP45">
        <f t="shared" si="27"/>
        <v>-0.13385562298165618</v>
      </c>
      <c r="AQ45">
        <f t="shared" si="27"/>
        <v>-129.08108569832561</v>
      </c>
      <c r="AR45">
        <f t="shared" si="27"/>
        <v>-129.21494132130726</v>
      </c>
      <c r="AS45">
        <f t="shared" si="27"/>
        <v>1.142018180338694</v>
      </c>
      <c r="AT45">
        <f t="shared" si="27"/>
        <v>0.52321928800925521</v>
      </c>
      <c r="AU45">
        <f t="shared" si="23"/>
        <v>-127.54970385295931</v>
      </c>
      <c r="AW45">
        <v>42</v>
      </c>
      <c r="AX45">
        <f>IF(Z45&gt;0, (R45*SUMPRODUCT(K45:$K$98, X45:$X$98)-K45*$AZ$3)/Z45, 0)</f>
        <v>2365.4378261734296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500000</v>
      </c>
      <c r="S46">
        <f t="shared" si="1"/>
        <v>2214.2552650956713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739.15429516448955</v>
      </c>
      <c r="AC46">
        <f t="shared" si="2"/>
        <v>618.24683885896468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-15072.033138512068</v>
      </c>
      <c r="AI46">
        <f t="shared" si="25"/>
        <v>-15085.993742978153</v>
      </c>
      <c r="AJ46">
        <f t="shared" si="7"/>
        <v>120.90745630552487</v>
      </c>
      <c r="AK46">
        <f t="shared" si="22"/>
        <v>51.740800661514271</v>
      </c>
      <c r="AL46">
        <f t="shared" si="26"/>
        <v>-14913.345486011112</v>
      </c>
      <c r="AN46">
        <f t="shared" si="27"/>
        <v>0</v>
      </c>
      <c r="AO46">
        <f t="shared" si="27"/>
        <v>0</v>
      </c>
      <c r="AP46">
        <f t="shared" si="27"/>
        <v>-0.10678967085848032</v>
      </c>
      <c r="AQ46">
        <f t="shared" si="27"/>
        <v>-115.29138741376477</v>
      </c>
      <c r="AR46">
        <f t="shared" si="27"/>
        <v>-115.39817708462324</v>
      </c>
      <c r="AS46">
        <f t="shared" si="27"/>
        <v>0.9248644995687183</v>
      </c>
      <c r="AT46">
        <f t="shared" si="27"/>
        <v>0.39578394230852371</v>
      </c>
      <c r="AU46">
        <f t="shared" si="23"/>
        <v>-114.07752864274597</v>
      </c>
      <c r="AW46">
        <v>43</v>
      </c>
      <c r="AX46">
        <f>IF(Z46&gt;0, (R46*SUMPRODUCT(K46:$K$98, X46:$X$98)-K46*$AZ$3)/Z46, 0)</f>
        <v>2214.2552650956713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500000</v>
      </c>
      <c r="S47">
        <f t="shared" si="1"/>
        <v>2069.7340624589169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618.24683885896468</v>
      </c>
      <c r="AC47">
        <f t="shared" si="2"/>
        <v>510.25333483162859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-14944.550242158095</v>
      </c>
      <c r="AI47">
        <f t="shared" si="25"/>
        <v>-14956.876785555303</v>
      </c>
      <c r="AJ47">
        <f t="shared" si="7"/>
        <v>107.99350402733609</v>
      </c>
      <c r="AK47">
        <f t="shared" si="22"/>
        <v>43.277278720127534</v>
      </c>
      <c r="AL47">
        <f t="shared" si="26"/>
        <v>-14805.606002807839</v>
      </c>
      <c r="AN47">
        <f t="shared" si="27"/>
        <v>0</v>
      </c>
      <c r="AO47">
        <f t="shared" si="27"/>
        <v>0</v>
      </c>
      <c r="AP47">
        <f t="shared" si="27"/>
        <v>-8.4187635400368291E-2</v>
      </c>
      <c r="AQ47">
        <f t="shared" si="27"/>
        <v>-102.06805804895539</v>
      </c>
      <c r="AR47">
        <f t="shared" si="27"/>
        <v>-102.15224568435576</v>
      </c>
      <c r="AS47">
        <f t="shared" si="27"/>
        <v>0.73757236312656582</v>
      </c>
      <c r="AT47">
        <f t="shared" si="27"/>
        <v>0.2955744886952798</v>
      </c>
      <c r="AU47">
        <f t="shared" si="23"/>
        <v>-101.11909883253391</v>
      </c>
      <c r="AW47">
        <v>44</v>
      </c>
      <c r="AX47">
        <f>IF(Z47&gt;0, (R47*SUMPRODUCT(K47:$K$98, X47:$X$98)-K47*$AZ$3)/Z47, 0)</f>
        <v>2069.7340624589169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500000</v>
      </c>
      <c r="S48">
        <f t="shared" si="1"/>
        <v>1931.2383653677014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510.25333483162859</v>
      </c>
      <c r="AC48">
        <f t="shared" si="2"/>
        <v>414.70124409198439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-14666.114924196649</v>
      </c>
      <c r="AI48">
        <f t="shared" si="25"/>
        <v>-14676.851590667466</v>
      </c>
      <c r="AJ48">
        <f t="shared" si="7"/>
        <v>95.5520907396442</v>
      </c>
      <c r="AK48">
        <f t="shared" si="22"/>
        <v>35.717733438214005</v>
      </c>
      <c r="AL48">
        <f t="shared" si="26"/>
        <v>-14545.581766489608</v>
      </c>
      <c r="AN48">
        <f t="shared" si="27"/>
        <v>0</v>
      </c>
      <c r="AO48">
        <f t="shared" si="27"/>
        <v>0</v>
      </c>
      <c r="AP48">
        <f t="shared" si="27"/>
        <v>-6.5472427289451643E-2</v>
      </c>
      <c r="AQ48">
        <f t="shared" si="27"/>
        <v>-89.434290019453385</v>
      </c>
      <c r="AR48">
        <f t="shared" si="27"/>
        <v>-89.499762446742835</v>
      </c>
      <c r="AS48">
        <f t="shared" si="27"/>
        <v>0.58267874207610304</v>
      </c>
      <c r="AT48">
        <f t="shared" si="27"/>
        <v>0.217807520782518</v>
      </c>
      <c r="AU48">
        <f t="shared" si="23"/>
        <v>-88.699276183884209</v>
      </c>
      <c r="AW48">
        <v>45</v>
      </c>
      <c r="AX48">
        <f>IF(Z48&gt;0, (R48*SUMPRODUCT(K48:$K$98, X48:$X$98)-K48*$AZ$3)/Z48, 0)</f>
        <v>1931.2383653677014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500000</v>
      </c>
      <c r="S49">
        <f t="shared" si="1"/>
        <v>1798.3517953477506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414.70124409198439</v>
      </c>
      <c r="AC49">
        <f t="shared" si="2"/>
        <v>331.08478202727338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-14240.713607132582</v>
      </c>
      <c r="AI49">
        <f t="shared" si="25"/>
        <v>-14249.918835577979</v>
      </c>
      <c r="AJ49">
        <f t="shared" si="7"/>
        <v>83.616462064711016</v>
      </c>
      <c r="AK49">
        <f t="shared" si="22"/>
        <v>29.02908708643891</v>
      </c>
      <c r="AL49">
        <f t="shared" si="26"/>
        <v>-14137.273286426829</v>
      </c>
      <c r="AN49">
        <f t="shared" si="27"/>
        <v>0</v>
      </c>
      <c r="AO49">
        <f t="shared" si="27"/>
        <v>0</v>
      </c>
      <c r="AP49">
        <f t="shared" si="27"/>
        <v>-5.0119361312013687E-2</v>
      </c>
      <c r="AQ49">
        <f t="shared" si="27"/>
        <v>-77.535878099123167</v>
      </c>
      <c r="AR49">
        <f t="shared" si="27"/>
        <v>-77.585997460435181</v>
      </c>
      <c r="AS49">
        <f t="shared" si="27"/>
        <v>0.45526340804172805</v>
      </c>
      <c r="AT49">
        <f t="shared" si="27"/>
        <v>0.15805357931892033</v>
      </c>
      <c r="AU49">
        <f t="shared" si="23"/>
        <v>-76.972680473074533</v>
      </c>
      <c r="AW49">
        <v>46</v>
      </c>
      <c r="AX49">
        <f>IF(Z49&gt;0, (R49*SUMPRODUCT(K49:$K$98, X49:$X$98)-K49*$AZ$3)/Z49, 0)</f>
        <v>1798.3517953477506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500000</v>
      </c>
      <c r="S50">
        <f t="shared" si="1"/>
        <v>1669.9196565659972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331.08478202727338</v>
      </c>
      <c r="AC50">
        <f t="shared" si="2"/>
        <v>258.74339317345596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-13659.952664569626</v>
      </c>
      <c r="AI50">
        <f t="shared" si="25"/>
        <v>-13667.699845464111</v>
      </c>
      <c r="AJ50">
        <f t="shared" si="7"/>
        <v>72.341388853817421</v>
      </c>
      <c r="AK50">
        <f t="shared" si="22"/>
        <v>23.175934741909138</v>
      </c>
      <c r="AL50">
        <f t="shared" si="26"/>
        <v>-13572.182521868384</v>
      </c>
      <c r="AN50">
        <f t="shared" si="27"/>
        <v>0</v>
      </c>
      <c r="AO50">
        <f t="shared" si="27"/>
        <v>0</v>
      </c>
      <c r="AP50">
        <f t="shared" si="27"/>
        <v>-3.7661414836092567E-2</v>
      </c>
      <c r="AQ50">
        <f t="shared" si="27"/>
        <v>-66.405206093480956</v>
      </c>
      <c r="AR50">
        <f t="shared" si="27"/>
        <v>-66.44286750831705</v>
      </c>
      <c r="AS50">
        <f t="shared" si="27"/>
        <v>0.35167360779999768</v>
      </c>
      <c r="AT50">
        <f t="shared" si="27"/>
        <v>0.112665304246428</v>
      </c>
      <c r="AU50">
        <f t="shared" si="23"/>
        <v>-65.978528596270621</v>
      </c>
      <c r="AW50">
        <v>47</v>
      </c>
      <c r="AX50">
        <f>IF(Z50&gt;0, (R50*SUMPRODUCT(K50:$K$98, X50:$X$98)-K50*$AZ$3)/Z50, 0)</f>
        <v>1669.9196565659972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500000</v>
      </c>
      <c r="S51">
        <f t="shared" si="1"/>
        <v>1543.860689115071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258.74339317345596</v>
      </c>
      <c r="AC51">
        <f t="shared" si="2"/>
        <v>196.97612390614103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-12903.73006355092</v>
      </c>
      <c r="AI51">
        <f t="shared" si="25"/>
        <v>-12910.109399630104</v>
      </c>
      <c r="AJ51">
        <f t="shared" si="7"/>
        <v>61.76726926731493</v>
      </c>
      <c r="AK51">
        <f t="shared" si="22"/>
        <v>18.112037522141918</v>
      </c>
      <c r="AL51">
        <f t="shared" si="26"/>
        <v>-12830.230092840648</v>
      </c>
      <c r="AN51">
        <f t="shared" si="27"/>
        <v>0</v>
      </c>
      <c r="AO51">
        <f t="shared" si="27"/>
        <v>0</v>
      </c>
      <c r="AP51">
        <f t="shared" si="27"/>
        <v>-2.7689199111040327E-2</v>
      </c>
      <c r="AQ51">
        <f t="shared" si="27"/>
        <v>-56.008015030057805</v>
      </c>
      <c r="AR51">
        <f t="shared" si="27"/>
        <v>-56.035704229168843</v>
      </c>
      <c r="AS51">
        <f t="shared" si="27"/>
        <v>0.26809783903193402</v>
      </c>
      <c r="AT51">
        <f t="shared" si="27"/>
        <v>7.861442116109657E-2</v>
      </c>
      <c r="AU51">
        <f t="shared" si="23"/>
        <v>-55.688991968975813</v>
      </c>
      <c r="AW51">
        <v>48</v>
      </c>
      <c r="AX51">
        <f>IF(Z51&gt;0, (R51*SUMPRODUCT(K51:$K$98, X51:$X$98)-K51*$AZ$3)/Z51, 0)</f>
        <v>1543.860689115071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500000</v>
      </c>
      <c r="S52">
        <f t="shared" si="1"/>
        <v>1418.4829005672707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196.97612390614103</v>
      </c>
      <c r="AC52">
        <f t="shared" si="2"/>
        <v>145.10912389944554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-12006.01824801238</v>
      </c>
      <c r="AI52">
        <f t="shared" si="25"/>
        <v>-12011.133188905973</v>
      </c>
      <c r="AJ52">
        <f t="shared" si="7"/>
        <v>51.867000006695491</v>
      </c>
      <c r="AK52">
        <f t="shared" si="22"/>
        <v>13.788328673429874</v>
      </c>
      <c r="AL52">
        <f t="shared" si="26"/>
        <v>-11945.477860225847</v>
      </c>
      <c r="AN52">
        <f t="shared" si="27"/>
        <v>0</v>
      </c>
      <c r="AO52">
        <f t="shared" si="27"/>
        <v>0</v>
      </c>
      <c r="AP52">
        <f t="shared" si="27"/>
        <v>-1.9822458107298959E-2</v>
      </c>
      <c r="AQ52">
        <f t="shared" si="27"/>
        <v>-46.528161069241861</v>
      </c>
      <c r="AR52">
        <f t="shared" si="27"/>
        <v>-46.54798352734916</v>
      </c>
      <c r="AS52">
        <f t="shared" si="27"/>
        <v>0.20100553577697744</v>
      </c>
      <c r="AT52">
        <f t="shared" si="27"/>
        <v>5.3435332525768917E-2</v>
      </c>
      <c r="AU52">
        <f t="shared" si="23"/>
        <v>-46.293542659046409</v>
      </c>
      <c r="AW52">
        <v>49</v>
      </c>
      <c r="AX52">
        <f>IF(Z52&gt;0, (R52*SUMPRODUCT(K52:$K$98, X52:$X$98)-K52*$AZ$3)/Z52, 0)</f>
        <v>1418.4829005672707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500000</v>
      </c>
      <c r="S53">
        <f t="shared" si="1"/>
        <v>1287.0092126694049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145.10912389944554</v>
      </c>
      <c r="AC53">
        <f t="shared" si="2"/>
        <v>102.27829767249145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-10903.040897850276</v>
      </c>
      <c r="AI53">
        <f t="shared" si="25"/>
        <v>-10907.014385245147</v>
      </c>
      <c r="AJ53">
        <f t="shared" si="7"/>
        <v>42.830826226954088</v>
      </c>
      <c r="AK53">
        <f t="shared" si="22"/>
        <v>10.157638672961188</v>
      </c>
      <c r="AL53">
        <f t="shared" si="26"/>
        <v>-10854.025920345231</v>
      </c>
      <c r="AN53">
        <f t="shared" si="27"/>
        <v>0</v>
      </c>
      <c r="AO53">
        <f t="shared" si="27"/>
        <v>0</v>
      </c>
      <c r="AP53">
        <f t="shared" si="27"/>
        <v>-1.3748987151994248E-2</v>
      </c>
      <c r="AQ53">
        <f t="shared" si="27"/>
        <v>-37.726499249932218</v>
      </c>
      <c r="AR53">
        <f t="shared" si="27"/>
        <v>-37.740248237084216</v>
      </c>
      <c r="AS53">
        <f t="shared" si="27"/>
        <v>0.14820242798903513</v>
      </c>
      <c r="AT53">
        <f t="shared" si="27"/>
        <v>3.5147272340518294E-2</v>
      </c>
      <c r="AU53">
        <f t="shared" si="23"/>
        <v>-37.556898536754659</v>
      </c>
      <c r="AW53">
        <v>50</v>
      </c>
      <c r="AX53">
        <f>IF(Z53&gt;0, (R53*SUMPRODUCT(K53:$K$98, X53:$X$98)-K53*$AZ$3)/Z53, 0)</f>
        <v>1287.0092126694049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500000</v>
      </c>
      <c r="S54">
        <f t="shared" si="1"/>
        <v>1141.2029372395198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102.27829767249145</v>
      </c>
      <c r="AC54">
        <f t="shared" si="2"/>
        <v>67.852990246030487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-9608.811747371712</v>
      </c>
      <c r="AI54">
        <f t="shared" si="25"/>
        <v>-9611.7846187178966</v>
      </c>
      <c r="AJ54">
        <f t="shared" si="7"/>
        <v>34.425307426460961</v>
      </c>
      <c r="AK54">
        <f t="shared" si="22"/>
        <v>7.1594808370744021</v>
      </c>
      <c r="AL54">
        <f t="shared" si="26"/>
        <v>-9570.1998304543613</v>
      </c>
      <c r="AN54">
        <f t="shared" si="27"/>
        <v>0</v>
      </c>
      <c r="AO54">
        <f t="shared" si="27"/>
        <v>0</v>
      </c>
      <c r="AP54">
        <f t="shared" si="27"/>
        <v>-9.1845304625476076E-3</v>
      </c>
      <c r="AQ54">
        <f t="shared" si="27"/>
        <v>-29.685921093044495</v>
      </c>
      <c r="AR54">
        <f t="shared" si="27"/>
        <v>-29.69510562350704</v>
      </c>
      <c r="AS54">
        <f t="shared" si="27"/>
        <v>0.10635518592038717</v>
      </c>
      <c r="AT54">
        <f t="shared" si="27"/>
        <v>2.211884141186235E-2</v>
      </c>
      <c r="AU54">
        <f t="shared" si="23"/>
        <v>-29.566631596174791</v>
      </c>
      <c r="AW54">
        <v>51</v>
      </c>
      <c r="AX54">
        <f>IF(Z54&gt;0, (R54*SUMPRODUCT(K54:$K$98, X54:$X$98)-K54*$AZ$3)/Z54, 0)</f>
        <v>1141.2029372395198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500000</v>
      </c>
      <c r="S55">
        <f t="shared" si="1"/>
        <v>967.03576283563416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67.852990246030487</v>
      </c>
      <c r="AC55">
        <f t="shared" si="2"/>
        <v>41.114561852513901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-8173.390465168899</v>
      </c>
      <c r="AI55">
        <f t="shared" si="25"/>
        <v>-8175.5162687551056</v>
      </c>
      <c r="AJ55">
        <f t="shared" si="7"/>
        <v>26.738428393516585</v>
      </c>
      <c r="AK55">
        <f t="shared" si="22"/>
        <v>4.749709317222135</v>
      </c>
      <c r="AL55">
        <f t="shared" si="26"/>
        <v>-8144.028131044367</v>
      </c>
      <c r="AN55">
        <f t="shared" si="27"/>
        <v>0</v>
      </c>
      <c r="AO55">
        <f t="shared" si="27"/>
        <v>0</v>
      </c>
      <c r="AP55">
        <f t="shared" si="27"/>
        <v>-5.8638919130560591E-3</v>
      </c>
      <c r="AQ55">
        <f t="shared" si="27"/>
        <v>-22.545769779458436</v>
      </c>
      <c r="AR55">
        <f t="shared" si="27"/>
        <v>-22.551633671371494</v>
      </c>
      <c r="AS55">
        <f t="shared" si="27"/>
        <v>7.3756228017463524E-2</v>
      </c>
      <c r="AT55">
        <f t="shared" si="27"/>
        <v>1.3101766426281471E-2</v>
      </c>
      <c r="AU55">
        <f t="shared" si="23"/>
        <v>-22.464775676927747</v>
      </c>
      <c r="AW55">
        <v>52</v>
      </c>
      <c r="AX55">
        <f>IF(Z55&gt;0, (R55*SUMPRODUCT(K55:$K$98, X55:$X$98)-K55*$AZ$3)/Z55, 0)</f>
        <v>967.03576283563416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500000</v>
      </c>
      <c r="S56">
        <f t="shared" si="1"/>
        <v>735.41521591470644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41.114561852513901</v>
      </c>
      <c r="AC56">
        <f t="shared" si="2"/>
        <v>21.200481983348208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-6631.5016413511757</v>
      </c>
      <c r="AI56">
        <f t="shared" si="25"/>
        <v>-6632.9430367373852</v>
      </c>
      <c r="AJ56">
        <f t="shared" si="7"/>
        <v>19.914079869165693</v>
      </c>
      <c r="AK56">
        <f t="shared" si="22"/>
        <v>2.8780193296759733</v>
      </c>
      <c r="AL56">
        <f t="shared" si="26"/>
        <v>-6610.1509375385431</v>
      </c>
      <c r="AN56">
        <f t="shared" si="27"/>
        <v>0</v>
      </c>
      <c r="AO56">
        <f t="shared" si="27"/>
        <v>0</v>
      </c>
      <c r="AP56">
        <f t="shared" si="27"/>
        <v>-3.5499965097029289E-3</v>
      </c>
      <c r="AQ56">
        <f t="shared" si="27"/>
        <v>-16.332650920162671</v>
      </c>
      <c r="AR56">
        <f t="shared" si="27"/>
        <v>-16.336200916672372</v>
      </c>
      <c r="AS56">
        <f t="shared" si="27"/>
        <v>4.9046163672976484E-2</v>
      </c>
      <c r="AT56">
        <f t="shared" si="27"/>
        <v>7.0882414866598412E-3</v>
      </c>
      <c r="AU56">
        <f t="shared" si="23"/>
        <v>-16.280066511512736</v>
      </c>
      <c r="AW56">
        <v>53</v>
      </c>
      <c r="AX56">
        <f>IF(Z56&gt;0, (R56*SUMPRODUCT(K56:$K$98, X56:$X$98)-K56*$AZ$3)/Z56, 0)</f>
        <v>735.41521591470644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500000</v>
      </c>
      <c r="S57">
        <f t="shared" si="1"/>
        <v>393.136061852159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21.200481983348208</v>
      </c>
      <c r="AC57">
        <f t="shared" si="2"/>
        <v>7.2175541973755237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-5090.3534475432452</v>
      </c>
      <c r="AI57">
        <f t="shared" si="25"/>
        <v>-5091.2713936308382</v>
      </c>
      <c r="AJ57">
        <f t="shared" si="7"/>
        <v>13.982927785972684</v>
      </c>
      <c r="AK57">
        <f t="shared" si="22"/>
        <v>1.4840337388343747</v>
      </c>
      <c r="AL57">
        <f t="shared" si="26"/>
        <v>-5075.8044321060315</v>
      </c>
      <c r="AN57">
        <f t="shared" si="27"/>
        <v>0</v>
      </c>
      <c r="AO57">
        <f t="shared" si="27"/>
        <v>0</v>
      </c>
      <c r="AP57">
        <f t="shared" si="27"/>
        <v>-2.0185706343930397E-3</v>
      </c>
      <c r="AQ57">
        <f t="shared" si="27"/>
        <v>-11.193727090050842</v>
      </c>
      <c r="AR57">
        <f t="shared" si="27"/>
        <v>-11.195745660685235</v>
      </c>
      <c r="AS57">
        <f t="shared" si="27"/>
        <v>3.074856769162243E-2</v>
      </c>
      <c r="AT57">
        <f t="shared" si="27"/>
        <v>3.2634018120995417E-3</v>
      </c>
      <c r="AU57">
        <f t="shared" si="23"/>
        <v>-11.161733691181515</v>
      </c>
      <c r="AW57">
        <v>54</v>
      </c>
      <c r="AX57">
        <f>IF(Z57&gt;0, (R57*SUMPRODUCT(K57:$K$98, X57:$X$98)-K57*$AZ$3)/Z57, 0)</f>
        <v>393.136061852159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500000</v>
      </c>
      <c r="S58">
        <f t="shared" si="1"/>
        <v>-172.8488154595631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7.2175541973755237</v>
      </c>
      <c r="AC58">
        <f t="shared" si="2"/>
        <v>-1.8782058085771263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-3654.5778089576979</v>
      </c>
      <c r="AI58">
        <f t="shared" si="25"/>
        <v>-3655.1211178035187</v>
      </c>
      <c r="AJ58">
        <f t="shared" si="7"/>
        <v>9.0957600059526502</v>
      </c>
      <c r="AK58">
        <f t="shared" si="22"/>
        <v>0.50522879381628671</v>
      </c>
      <c r="AL58">
        <f t="shared" si="26"/>
        <v>-3645.5201290037494</v>
      </c>
      <c r="AN58">
        <f t="shared" si="27"/>
        <v>0</v>
      </c>
      <c r="AO58">
        <f t="shared" si="27"/>
        <v>0</v>
      </c>
      <c r="AP58">
        <f t="shared" si="27"/>
        <v>-1.066732505555186E-3</v>
      </c>
      <c r="AQ58">
        <f t="shared" si="27"/>
        <v>-7.1753975163151846</v>
      </c>
      <c r="AR58">
        <f t="shared" si="27"/>
        <v>-7.1764642488207393</v>
      </c>
      <c r="AS58">
        <f t="shared" si="27"/>
        <v>1.7858613817371617E-2</v>
      </c>
      <c r="AT58">
        <f t="shared" si="27"/>
        <v>9.9196613721961734E-4</v>
      </c>
      <c r="AU58">
        <f t="shared" si="23"/>
        <v>-7.1576136688661469</v>
      </c>
      <c r="AW58">
        <v>55</v>
      </c>
      <c r="AX58">
        <f>IF(Z58&gt;0, (R58*SUMPRODUCT(K58:$K$98, X58:$X$98)-K58*$AZ$3)/Z58, 0)</f>
        <v>-172.8488154595631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500000</v>
      </c>
      <c r="S59">
        <f t="shared" si="1"/>
        <v>-1218.200190383199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-1.8782058085771263</v>
      </c>
      <c r="AC59">
        <f t="shared" si="2"/>
        <v>-7.1804184283760755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-2431.6153530548518</v>
      </c>
      <c r="AI59">
        <f t="shared" si="25"/>
        <v>-2431.9100672769091</v>
      </c>
      <c r="AJ59">
        <f t="shared" si="7"/>
        <v>5.302212619798949</v>
      </c>
      <c r="AK59">
        <f t="shared" si="22"/>
        <v>-0.13147440660039886</v>
      </c>
      <c r="AL59">
        <f t="shared" si="26"/>
        <v>-2426.7393290637106</v>
      </c>
      <c r="AN59">
        <f t="shared" si="27"/>
        <v>0</v>
      </c>
      <c r="AO59">
        <f t="shared" si="27"/>
        <v>0</v>
      </c>
      <c r="AP59">
        <f t="shared" si="27"/>
        <v>-5.166445169000497E-4</v>
      </c>
      <c r="AQ59">
        <f t="shared" si="27"/>
        <v>-4.2627082283176643</v>
      </c>
      <c r="AR59">
        <f t="shared" si="27"/>
        <v>-4.2632248728345639</v>
      </c>
      <c r="AS59">
        <f t="shared" si="27"/>
        <v>9.2949673698646419E-3</v>
      </c>
      <c r="AT59">
        <f t="shared" si="27"/>
        <v>-2.3047931249678213E-4</v>
      </c>
      <c r="AU59">
        <f t="shared" si="23"/>
        <v>-4.2541603847771965</v>
      </c>
      <c r="AW59">
        <v>56</v>
      </c>
      <c r="AX59">
        <f>IF(Z59&gt;0, (R59*SUMPRODUCT(K59:$K$98, X59:$X$98)-K59*$AZ$3)/Z59, 0)</f>
        <v>-1218.200190383199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500000</v>
      </c>
      <c r="S60">
        <f t="shared" si="1"/>
        <v>-3404.9514766036141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-7.1804184283760755</v>
      </c>
      <c r="AC60">
        <f t="shared" si="2"/>
        <v>-9.7706401419470907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-1482.9014324767588</v>
      </c>
      <c r="AI60">
        <f t="shared" si="25"/>
        <v>-1483.0449094133478</v>
      </c>
      <c r="AJ60">
        <f t="shared" si="7"/>
        <v>2.5902217135710153</v>
      </c>
      <c r="AK60">
        <f t="shared" si="22"/>
        <v>-0.50262928998632528</v>
      </c>
      <c r="AL60">
        <f t="shared" si="26"/>
        <v>-1480.9573169897631</v>
      </c>
      <c r="AN60">
        <f t="shared" si="27"/>
        <v>0</v>
      </c>
      <c r="AO60">
        <f t="shared" si="27"/>
        <v>0</v>
      </c>
      <c r="AP60">
        <f t="shared" si="27"/>
        <v>-2.2457158446848632E-4</v>
      </c>
      <c r="AQ60">
        <f t="shared" si="27"/>
        <v>-2.32105265291379</v>
      </c>
      <c r="AR60">
        <f t="shared" si="27"/>
        <v>-2.3212772244982585</v>
      </c>
      <c r="AS60">
        <f t="shared" si="27"/>
        <v>4.0542418047823511E-3</v>
      </c>
      <c r="AT60">
        <f t="shared" si="27"/>
        <v>-7.8672056106009549E-4</v>
      </c>
      <c r="AU60">
        <f t="shared" si="23"/>
        <v>-2.3180097032545364</v>
      </c>
      <c r="AW60">
        <v>57</v>
      </c>
      <c r="AX60">
        <f>IF(Z60&gt;0, (R60*SUMPRODUCT(K60:$K$98, X60:$X$98)-K60*$AZ$3)/Z60, 0)</f>
        <v>-3404.9514766036141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500000</v>
      </c>
      <c r="S61">
        <f t="shared" si="1"/>
        <v>-8703.8933580111861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-9.7706401419470907</v>
      </c>
      <c r="AC61">
        <f t="shared" si="2"/>
        <v>-10.598401263837093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-811.59061077982813</v>
      </c>
      <c r="AI61">
        <f t="shared" si="25"/>
        <v>-811.65149388597331</v>
      </c>
      <c r="AJ61">
        <f t="shared" si="7"/>
        <v>0.82776112189000273</v>
      </c>
      <c r="AK61">
        <f t="shared" si="22"/>
        <v>-0.68394480993629647</v>
      </c>
      <c r="AL61">
        <f t="shared" si="26"/>
        <v>-811.50767757401957</v>
      </c>
      <c r="AN61">
        <f t="shared" si="27"/>
        <v>0</v>
      </c>
      <c r="AO61">
        <f t="shared" si="27"/>
        <v>0</v>
      </c>
      <c r="AP61">
        <f t="shared" si="27"/>
        <v>-8.5084702831413877E-5</v>
      </c>
      <c r="AQ61">
        <f t="shared" si="27"/>
        <v>-1.1342053701126598</v>
      </c>
      <c r="AR61">
        <f t="shared" si="27"/>
        <v>-1.1342904548154913</v>
      </c>
      <c r="AS61">
        <f t="shared" si="27"/>
        <v>1.1568038086542337E-3</v>
      </c>
      <c r="AT61">
        <f t="shared" si="27"/>
        <v>-9.5581918517398227E-4</v>
      </c>
      <c r="AU61">
        <f t="shared" si="23"/>
        <v>-1.134089470192011</v>
      </c>
      <c r="AW61">
        <v>58</v>
      </c>
      <c r="AX61">
        <f>IF(Z61&gt;0, (R61*SUMPRODUCT(K61:$K$98, X61:$X$98)-K61*$AZ$3)/Z61, 0)</f>
        <v>-8703.8933580111861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500000</v>
      </c>
      <c r="S62">
        <f t="shared" si="1"/>
        <v>-24134.85232305283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-10.598401263837093</v>
      </c>
      <c r="AC62">
        <f t="shared" si="2"/>
        <v>-10.399310624107086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-387.30098046877856</v>
      </c>
      <c r="AI62">
        <f t="shared" si="25"/>
        <v>-387.32252464581541</v>
      </c>
      <c r="AJ62">
        <f t="shared" si="7"/>
        <v>-0.19909063973000762</v>
      </c>
      <c r="AK62">
        <f t="shared" si="22"/>
        <v>-0.74188808846859666</v>
      </c>
      <c r="AL62">
        <f t="shared" si="26"/>
        <v>-388.26350337401402</v>
      </c>
      <c r="AN62">
        <f t="shared" si="27"/>
        <v>0</v>
      </c>
      <c r="AO62">
        <f t="shared" si="27"/>
        <v>0</v>
      </c>
      <c r="AP62">
        <f t="shared" si="27"/>
        <v>-2.6882309175668121E-5</v>
      </c>
      <c r="AQ62">
        <f t="shared" si="27"/>
        <v>-0.48326490648528075</v>
      </c>
      <c r="AR62">
        <f t="shared" si="27"/>
        <v>-0.48329178879445645</v>
      </c>
      <c r="AS62">
        <f t="shared" si="27"/>
        <v>-2.4842054175737595E-4</v>
      </c>
      <c r="AT62">
        <f t="shared" si="27"/>
        <v>-9.2571022480337378E-4</v>
      </c>
      <c r="AU62">
        <f t="shared" si="23"/>
        <v>-0.48446591956101726</v>
      </c>
      <c r="AW62">
        <v>59</v>
      </c>
      <c r="AX62">
        <f>IF(Z62&gt;0, (R62*SUMPRODUCT(K62:$K$98, X62:$X$98)-K62*$AZ$3)/Z62, 0)</f>
        <v>-24134.85232305283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500000</v>
      </c>
      <c r="S63">
        <f t="shared" si="1"/>
        <v>-80992.181808989335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-10.399310624107086</v>
      </c>
      <c r="AC63">
        <f t="shared" si="2"/>
        <v>-9.692132664661413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-153.45359804657639</v>
      </c>
      <c r="AI63">
        <f t="shared" si="25"/>
        <v>-153.45958142203818</v>
      </c>
      <c r="AJ63">
        <f t="shared" si="7"/>
        <v>-0.70717795944567285</v>
      </c>
      <c r="AK63">
        <f t="shared" si="22"/>
        <v>-0.72795174368749604</v>
      </c>
      <c r="AL63">
        <f t="shared" si="26"/>
        <v>-154.89471112517137</v>
      </c>
      <c r="AN63">
        <f t="shared" si="27"/>
        <v>0</v>
      </c>
      <c r="AO63">
        <f t="shared" si="27"/>
        <v>0</v>
      </c>
      <c r="AP63">
        <f t="shared" si="27"/>
        <v>-6.665993653212119E-6</v>
      </c>
      <c r="AQ63">
        <f t="shared" si="27"/>
        <v>-0.17096047493137378</v>
      </c>
      <c r="AR63">
        <f t="shared" si="27"/>
        <v>-0.17096714092502702</v>
      </c>
      <c r="AS63">
        <f t="shared" si="27"/>
        <v>-7.8785692448303816E-4</v>
      </c>
      <c r="AT63">
        <f t="shared" si="27"/>
        <v>-8.1100070257174761E-4</v>
      </c>
      <c r="AU63">
        <f t="shared" si="23"/>
        <v>-0.17256599855208182</v>
      </c>
      <c r="AW63">
        <v>60</v>
      </c>
      <c r="AX63">
        <f>IF(Z63&gt;0, (R63*SUMPRODUCT(K63:$K$98, X63:$X$98)-K63*$AZ$3)/Z63, 0)</f>
        <v>-80992.181808989335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500000</v>
      </c>
      <c r="S64">
        <f t="shared" si="1"/>
        <v>-371081.7359843342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-9.692132664661413</v>
      </c>
      <c r="AC64">
        <f t="shared" si="2"/>
        <v>-8.8001977235830076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-47.377924678286909</v>
      </c>
      <c r="AI64">
        <f t="shared" si="25"/>
        <v>-47.379110427526257</v>
      </c>
      <c r="AJ64">
        <f t="shared" si="7"/>
        <v>-0.89193494107840543</v>
      </c>
      <c r="AK64">
        <f t="shared" si="22"/>
        <v>-0.67844928652629899</v>
      </c>
      <c r="AL64">
        <f t="shared" si="26"/>
        <v>-48.949494655130962</v>
      </c>
      <c r="AN64">
        <f t="shared" si="27"/>
        <v>0</v>
      </c>
      <c r="AO64">
        <f t="shared" si="27"/>
        <v>0</v>
      </c>
      <c r="AP64">
        <f t="shared" si="27"/>
        <v>-1.1794878508231073E-6</v>
      </c>
      <c r="AQ64">
        <f t="shared" si="27"/>
        <v>-4.7127743962126045E-2</v>
      </c>
      <c r="AR64">
        <f t="shared" si="27"/>
        <v>-4.7128923449976871E-2</v>
      </c>
      <c r="AS64">
        <f t="shared" si="27"/>
        <v>-8.8722504878482932E-4</v>
      </c>
      <c r="AT64">
        <f t="shared" si="27"/>
        <v>-6.7486671237315622E-4</v>
      </c>
      <c r="AU64">
        <f t="shared" si="23"/>
        <v>-4.8691015211134857E-2</v>
      </c>
      <c r="AW64">
        <v>61</v>
      </c>
      <c r="AX64">
        <f>IF(Z64&gt;0, (R64*SUMPRODUCT(K64:$K$98, X64:$X$98)-K64*$AZ$3)/Z64, 0)</f>
        <v>-371081.7359843342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500000</v>
      </c>
      <c r="S65">
        <f t="shared" si="1"/>
        <v>-1699240.535898848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-8.8001977235830076</v>
      </c>
      <c r="AC65">
        <f t="shared" si="2"/>
        <v>-7.8983117032506858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-9.4148463517703149</v>
      </c>
      <c r="AI65">
        <f t="shared" si="25"/>
        <v>-9.4150787588820926</v>
      </c>
      <c r="AJ65">
        <f t="shared" si="7"/>
        <v>-0.90188602033232179</v>
      </c>
      <c r="AK65">
        <f t="shared" si="22"/>
        <v>-0.61601384065081055</v>
      </c>
      <c r="AL65">
        <f t="shared" si="26"/>
        <v>-10.932978619865224</v>
      </c>
      <c r="AN65">
        <f t="shared" si="27"/>
        <v>0</v>
      </c>
      <c r="AO65">
        <f t="shared" si="27"/>
        <v>0</v>
      </c>
      <c r="AP65">
        <f t="shared" si="27"/>
        <v>-2.0641060557915735E-7</v>
      </c>
      <c r="AQ65">
        <f t="shared" si="27"/>
        <v>-8.361724054162677E-3</v>
      </c>
      <c r="AR65">
        <f t="shared" si="27"/>
        <v>-8.3619304647682569E-3</v>
      </c>
      <c r="AS65">
        <f t="shared" si="27"/>
        <v>-8.0100319734987451E-4</v>
      </c>
      <c r="AT65">
        <f t="shared" si="27"/>
        <v>-5.4710799906983751E-4</v>
      </c>
      <c r="AU65">
        <f t="shared" si="23"/>
        <v>-9.7100416611879681E-3</v>
      </c>
      <c r="AW65">
        <v>62</v>
      </c>
      <c r="AX65">
        <f>IF(Z65&gt;0, (R65*SUMPRODUCT(K65:$K$98, X65:$X$98)-K65*$AZ$3)/Z65, 0)</f>
        <v>-1699240.535898848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500000</v>
      </c>
      <c r="S66">
        <f t="shared" si="1"/>
        <v>-7842640.276532338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-7.8983117032506858</v>
      </c>
      <c r="AC66">
        <f t="shared" si="2"/>
        <v>-7.0593397091848074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-1.8507689821049733</v>
      </c>
      <c r="AI66">
        <f t="shared" si="25"/>
        <v>-1.8508139882474219</v>
      </c>
      <c r="AJ66">
        <f t="shared" si="7"/>
        <v>-0.83897199406587841</v>
      </c>
      <c r="AK66">
        <f t="shared" si="22"/>
        <v>-0.55288181922754809</v>
      </c>
      <c r="AL66">
        <f t="shared" si="26"/>
        <v>-3.2426678015408488</v>
      </c>
      <c r="AN66">
        <f t="shared" si="27"/>
        <v>0</v>
      </c>
      <c r="AO66">
        <f t="shared" si="27"/>
        <v>0</v>
      </c>
      <c r="AP66">
        <f t="shared" si="27"/>
        <v>-3.5689162952732456E-8</v>
      </c>
      <c r="AQ66">
        <f t="shared" si="27"/>
        <v>-1.4676306876455841E-3</v>
      </c>
      <c r="AR66">
        <f t="shared" si="27"/>
        <v>-1.4676663768085367E-3</v>
      </c>
      <c r="AS66">
        <f t="shared" si="27"/>
        <v>-6.6529159310086934E-4</v>
      </c>
      <c r="AT66">
        <f t="shared" si="27"/>
        <v>-4.3842658504941636E-4</v>
      </c>
      <c r="AU66">
        <f t="shared" si="23"/>
        <v>-2.5713845549588227E-3</v>
      </c>
      <c r="AW66">
        <v>63</v>
      </c>
      <c r="AX66">
        <f>IF(Z66&gt;0, (R66*SUMPRODUCT(K66:$K$98, X66:$X$98)-K66*$AZ$3)/Z66, 0)</f>
        <v>-7842640.276532338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-36656538.398999915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-7.0593397091848074</v>
      </c>
      <c r="AC67">
        <f t="shared" ref="AC67:AC98" si="30">S67*Z67</f>
        <v>-6.3042593772652724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-0.35956988403039941</v>
      </c>
      <c r="AI67">
        <f t="shared" ref="AI67:AI98" si="34">SUM(AE67:AH67)</f>
        <v>-0.35957848312302054</v>
      </c>
      <c r="AJ67">
        <f t="shared" ref="AJ67:AJ98" si="35">AB67-AC67</f>
        <v>-0.75508033191953494</v>
      </c>
      <c r="AK67">
        <f t="shared" si="22"/>
        <v>-0.49415377964293655</v>
      </c>
      <c r="AL67">
        <f t="shared" si="26"/>
        <v>-1.6088125946854921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-2.5458326919910692E-4</v>
      </c>
      <c r="AR67">
        <f t="shared" si="36"/>
        <v>-2.5458935754301125E-4</v>
      </c>
      <c r="AS67">
        <f t="shared" si="36"/>
        <v>-5.346132363848637E-4</v>
      </c>
      <c r="AT67">
        <f t="shared" si="36"/>
        <v>-3.4987158351103167E-4</v>
      </c>
      <c r="AU67">
        <f t="shared" si="23"/>
        <v>-1.1390741774389068E-3</v>
      </c>
      <c r="AW67">
        <v>64</v>
      </c>
      <c r="AX67">
        <f>IF(Z67&gt;0, (R67*SUMPRODUCT(K67:$K$98, X67:$X$98)-K67*$AZ$3)/Z67, 0)</f>
        <v>-36656538.398999915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500000</v>
      </c>
      <c r="S68">
        <f t="shared" si="29"/>
        <v>-173909235.24313223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-6.3042593772652724</v>
      </c>
      <c r="AC68">
        <f t="shared" si="30"/>
        <v>-5.6290247082066331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-6.8947216530787503E-2</v>
      </c>
      <c r="AI68">
        <f t="shared" si="34"/>
        <v>-6.8948834910829343E-2</v>
      </c>
      <c r="AJ68">
        <f t="shared" si="35"/>
        <v>-0.67523466905863927</v>
      </c>
      <c r="AK68">
        <f t="shared" si="22"/>
        <v>-0.44129815640856912</v>
      </c>
      <c r="AL68">
        <f t="shared" si="26"/>
        <v>-1.1854816603780378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-4.3585824357101404E-5</v>
      </c>
      <c r="AR68">
        <f t="shared" si="36"/>
        <v>-4.3586847435795452E-5</v>
      </c>
      <c r="AS68">
        <f t="shared" si="36"/>
        <v>-4.2685783656361905E-4</v>
      </c>
      <c r="AT68">
        <f t="shared" si="36"/>
        <v>-2.7897201514651002E-4</v>
      </c>
      <c r="AU68">
        <f t="shared" si="23"/>
        <v>-7.4941669914592457E-4</v>
      </c>
      <c r="AW68">
        <v>65</v>
      </c>
      <c r="AX68">
        <f>IF(Z68&gt;0, (R68*SUMPRODUCT(K68:$K$98, X68:$X$98)-K68*$AZ$3)/Z68, 0)</f>
        <v>-173909235.24313223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500000</v>
      </c>
      <c r="S69">
        <f t="shared" si="29"/>
        <v>-837698338.38178813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-5.6290247082066331</v>
      </c>
      <c r="AC69">
        <f t="shared" si="30"/>
        <v>-5.0259528901668489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-1.3022103956956629E-2</v>
      </c>
      <c r="AI69">
        <f t="shared" si="34"/>
        <v>-1.3022403942802361E-2</v>
      </c>
      <c r="AJ69">
        <f t="shared" si="35"/>
        <v>-0.60307181803978427</v>
      </c>
      <c r="AK69">
        <f t="shared" si="22"/>
        <v>-0.39403172957446436</v>
      </c>
      <c r="AL69">
        <f t="shared" si="26"/>
        <v>-1.0101259515570511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-7.3500731582727382E-6</v>
      </c>
      <c r="AR69">
        <f t="shared" si="36"/>
        <v>-7.3502424794454046E-6</v>
      </c>
      <c r="AS69">
        <f t="shared" si="36"/>
        <v>-3.4039215144776797E-4</v>
      </c>
      <c r="AT69">
        <f t="shared" si="36"/>
        <v>-2.2240354159558634E-4</v>
      </c>
      <c r="AU69">
        <f t="shared" si="23"/>
        <v>-5.7014593552279973E-4</v>
      </c>
      <c r="AW69">
        <v>66</v>
      </c>
      <c r="AX69">
        <f>IF(Z69&gt;0, (R69*SUMPRODUCT(K69:$K$98, X69:$X$98)-K69*$AZ$3)/Z69, 0)</f>
        <v>-837698338.38178813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500000</v>
      </c>
      <c r="S70">
        <f t="shared" si="29"/>
        <v>-4102993586.0154767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-5.0259528901668489</v>
      </c>
      <c r="AC70">
        <f t="shared" si="30"/>
        <v>-4.4874643439327375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-2.4230074039578646E-3</v>
      </c>
      <c r="AI70">
        <f t="shared" si="34"/>
        <v>-2.423062089204744E-3</v>
      </c>
      <c r="AJ70">
        <f t="shared" si="35"/>
        <v>-0.53848854623411135</v>
      </c>
      <c r="AK70">
        <f t="shared" si="22"/>
        <v>-0.35181670231167944</v>
      </c>
      <c r="AL70">
        <f t="shared" si="26"/>
        <v>-0.89272831063499547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-1.2210887281810658E-6</v>
      </c>
      <c r="AR70">
        <f t="shared" si="36"/>
        <v>-1.2211162871305157E-6</v>
      </c>
      <c r="AS70">
        <f t="shared" si="36"/>
        <v>-2.7137444689067763E-4</v>
      </c>
      <c r="AT70">
        <f t="shared" si="36"/>
        <v>-1.7730008124485942E-4</v>
      </c>
      <c r="AU70">
        <f t="shared" si="23"/>
        <v>-4.4989564442266753E-4</v>
      </c>
      <c r="AW70">
        <v>67</v>
      </c>
      <c r="AX70">
        <f>IF(Z70&gt;0, (R70*SUMPRODUCT(K70:$K$98, X70:$X$98)-K70*$AZ$3)/Z70, 0)</f>
        <v>-4102993586.0154767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500000</v>
      </c>
      <c r="S71">
        <f t="shared" si="29"/>
        <v>-20457059250.987419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-4.4874643439327375</v>
      </c>
      <c r="AC71">
        <f t="shared" si="30"/>
        <v>-4.0066656576042607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-4.4345526314637387E-4</v>
      </c>
      <c r="AI71">
        <f t="shared" si="34"/>
        <v>-4.4346505601447001E-4</v>
      </c>
      <c r="AJ71">
        <f t="shared" si="35"/>
        <v>-0.48079868632847678</v>
      </c>
      <c r="AK71">
        <f t="shared" si="22"/>
        <v>-0.31412250407529163</v>
      </c>
      <c r="AL71">
        <f t="shared" si="26"/>
        <v>-0.79536465545978285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-1.9953738305165668E-7</v>
      </c>
      <c r="AR71">
        <f t="shared" si="36"/>
        <v>-1.9954178945616883E-7</v>
      </c>
      <c r="AS71">
        <f t="shared" si="36"/>
        <v>-2.1634045103889545E-4</v>
      </c>
      <c r="AT71">
        <f t="shared" si="36"/>
        <v>-1.4134274103795713E-4</v>
      </c>
      <c r="AU71">
        <f t="shared" si="23"/>
        <v>-3.5788273386630872E-4</v>
      </c>
      <c r="AW71">
        <v>68</v>
      </c>
      <c r="AX71">
        <f>IF(Z71&gt;0, (R71*SUMPRODUCT(K71:$K$98, X71:$X$98)-K71*$AZ$3)/Z71, 0)</f>
        <v>-20457059250.987419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500000</v>
      </c>
      <c r="S72">
        <f t="shared" si="29"/>
        <v>-103924786489.00362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-4.0066656576042607</v>
      </c>
      <c r="AC72">
        <f t="shared" si="30"/>
        <v>-3.5773802255191387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-7.973800336456423E-5</v>
      </c>
      <c r="AI72">
        <f t="shared" si="34"/>
        <v>-7.9739724503642969E-5</v>
      </c>
      <c r="AJ72">
        <f t="shared" si="35"/>
        <v>-0.42928543208512204</v>
      </c>
      <c r="AK72">
        <f t="shared" ref="AK72:AK98" si="49">G72*SUM(AB72:AB72, AE72:AF72)</f>
        <v>-0.28046659603229829</v>
      </c>
      <c r="AL72">
        <f t="shared" si="26"/>
        <v>-0.70983176784192392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-3.2034783444993989E-8</v>
      </c>
      <c r="AR72">
        <f t="shared" si="36"/>
        <v>-3.2035474913495077E-8</v>
      </c>
      <c r="AS72">
        <f t="shared" si="36"/>
        <v>-1.7246564088221216E-4</v>
      </c>
      <c r="AT72">
        <f t="shared" si="36"/>
        <v>-1.1267759773681646E-4</v>
      </c>
      <c r="AU72">
        <f t="shared" si="23"/>
        <v>-2.8517527409394208E-4</v>
      </c>
      <c r="AW72">
        <v>69</v>
      </c>
      <c r="AX72">
        <f>IF(Z72&gt;0, (R72*SUMPRODUCT(K72:$K$98, X72:$X$98)-K72*$AZ$3)/Z72, 0)</f>
        <v>-103924786489.00362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500000</v>
      </c>
      <c r="S73">
        <f t="shared" si="29"/>
        <v>-538883800069.37732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-3.5773802255191387</v>
      </c>
      <c r="AC73">
        <f t="shared" si="30"/>
        <v>-3.1940895150338293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-1.4075660683770674E-5</v>
      </c>
      <c r="AI73">
        <f t="shared" si="34"/>
        <v>-1.407595704539025E-5</v>
      </c>
      <c r="AJ73">
        <f t="shared" si="35"/>
        <v>-0.38329071048530938</v>
      </c>
      <c r="AK73">
        <f t="shared" si="49"/>
        <v>-0.25041661578633972</v>
      </c>
      <c r="AL73">
        <f t="shared" si="26"/>
        <v>-0.63372140222869455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-5.0490212905247085E-9</v>
      </c>
      <c r="AR73">
        <f t="shared" si="36"/>
        <v>-5.0491275971600098E-9</v>
      </c>
      <c r="AS73">
        <f t="shared" si="36"/>
        <v>-1.3748860541459461E-4</v>
      </c>
      <c r="AT73">
        <f t="shared" si="36"/>
        <v>-8.9825895424162133E-5</v>
      </c>
      <c r="AU73">
        <f t="shared" si="23"/>
        <v>-2.2731954996635392E-4</v>
      </c>
      <c r="AW73">
        <v>70</v>
      </c>
      <c r="AX73">
        <f>IF(Z73&gt;0, (R73*SUMPRODUCT(K73:$K$98, X73:$X$98)-K73*$AZ$3)/Z73, 0)</f>
        <v>-538883800069.37732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500000</v>
      </c>
      <c r="S74">
        <f t="shared" si="29"/>
        <v>-2855080377597.4707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-3.1940895150338293</v>
      </c>
      <c r="AC74">
        <f t="shared" si="30"/>
        <v>-2.8518656428327671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-2.4345430187844323E-6</v>
      </c>
      <c r="AI74">
        <f t="shared" si="34"/>
        <v>-2.434592962485934E-6</v>
      </c>
      <c r="AJ74">
        <f t="shared" si="35"/>
        <v>-0.34222387220106221</v>
      </c>
      <c r="AK74">
        <f t="shared" si="49"/>
        <v>-0.22358626605236806</v>
      </c>
      <c r="AL74">
        <f t="shared" si="26"/>
        <v>-0.56581257284639275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-7.7971850859508062E-10</v>
      </c>
      <c r="AR74">
        <f t="shared" si="36"/>
        <v>-7.7973450421649624E-10</v>
      </c>
      <c r="AS74">
        <f t="shared" si="36"/>
        <v>-1.0960508201308272E-4</v>
      </c>
      <c r="AT74">
        <f t="shared" si="36"/>
        <v>-7.1608654504589736E-5</v>
      </c>
      <c r="AU74">
        <f t="shared" si="23"/>
        <v>-1.8121451625217666E-4</v>
      </c>
      <c r="AW74">
        <v>71</v>
      </c>
      <c r="AX74">
        <f>IF(Z74&gt;0, (R74*SUMPRODUCT(K74:$K$98, X74:$X$98)-K74*$AZ$3)/Z74, 0)</f>
        <v>-2855080377597.4707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500000</v>
      </c>
      <c r="S75">
        <f t="shared" si="29"/>
        <v>-15483393041350.801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-2.8518656428327671</v>
      </c>
      <c r="AC75">
        <f t="shared" si="30"/>
        <v>-2.5463086103534827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-4.1221555796147408E-7</v>
      </c>
      <c r="AI75">
        <f t="shared" si="34"/>
        <v>-4.1222378067016444E-7</v>
      </c>
      <c r="AJ75">
        <f t="shared" si="35"/>
        <v>-0.30555703247928445</v>
      </c>
      <c r="AK75">
        <f t="shared" si="49"/>
        <v>-0.19963059499829372</v>
      </c>
      <c r="AL75">
        <f t="shared" si="26"/>
        <v>-0.50518803970135884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-1.1787636822887E-10</v>
      </c>
      <c r="AR75">
        <f t="shared" si="36"/>
        <v>-1.1787871957883414E-10</v>
      </c>
      <c r="AS75">
        <f t="shared" si="36"/>
        <v>-8.7376501395454816E-5</v>
      </c>
      <c r="AT75">
        <f t="shared" si="36"/>
        <v>-5.7085981038994595E-5</v>
      </c>
      <c r="AU75">
        <f t="shared" si="23"/>
        <v>-1.4446260031316898E-4</v>
      </c>
      <c r="AW75">
        <v>72</v>
      </c>
      <c r="AX75">
        <f>IF(Z75&gt;0, (R75*SUMPRODUCT(K75:$K$98, X75:$X$98)-K75*$AZ$3)/Z75, 0)</f>
        <v>-15483393041350.801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500000</v>
      </c>
      <c r="S76">
        <f t="shared" si="29"/>
        <v>-86118328538631.484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-2.5463086103534827</v>
      </c>
      <c r="AC76">
        <f t="shared" si="30"/>
        <v>-2.2734898307758207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-6.8205013685154722E-8</v>
      </c>
      <c r="AI76">
        <f t="shared" si="34"/>
        <v>-6.8206333665389682E-8</v>
      </c>
      <c r="AJ76">
        <f t="shared" si="35"/>
        <v>-0.27281877957766199</v>
      </c>
      <c r="AK76">
        <f t="shared" si="49"/>
        <v>-0.17824160272474379</v>
      </c>
      <c r="AL76">
        <f t="shared" si="26"/>
        <v>-0.45106045050873944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-1.7414084419043672E-11</v>
      </c>
      <c r="AR76">
        <f t="shared" si="36"/>
        <v>-1.7414421436016488E-11</v>
      </c>
      <c r="AS76">
        <f t="shared" si="36"/>
        <v>-6.9656012101936381E-5</v>
      </c>
      <c r="AT76">
        <f t="shared" si="36"/>
        <v>-4.5508594590457808E-5</v>
      </c>
      <c r="AU76">
        <f t="shared" si="23"/>
        <v>-1.1516462410681562E-4</v>
      </c>
      <c r="AW76">
        <v>73</v>
      </c>
      <c r="AX76">
        <f>IF(Z76&gt;0, (R76*SUMPRODUCT(K76:$K$98, X76:$X$98)-K76*$AZ$3)/Z76, 0)</f>
        <v>-86118328538631.484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500000</v>
      </c>
      <c r="S77">
        <f t="shared" si="29"/>
        <v>-491815631904341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-2.2734898307758207</v>
      </c>
      <c r="AC77">
        <f t="shared" si="30"/>
        <v>-2.0299016346365044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-1.1004122833533354E-8</v>
      </c>
      <c r="AI77">
        <f t="shared" si="34"/>
        <v>-1.1004329201682612E-8</v>
      </c>
      <c r="AJ77">
        <f t="shared" si="35"/>
        <v>-0.24358819613931626</v>
      </c>
      <c r="AK77">
        <f t="shared" si="49"/>
        <v>-0.15914428815430745</v>
      </c>
      <c r="AL77">
        <f t="shared" si="26"/>
        <v>-0.40273249529795291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-2.5085441674165468E-12</v>
      </c>
      <c r="AR77">
        <f t="shared" si="36"/>
        <v>-2.5085912119311338E-12</v>
      </c>
      <c r="AS77">
        <f t="shared" si="36"/>
        <v>-5.552934640230608E-5</v>
      </c>
      <c r="AT77">
        <f t="shared" si="36"/>
        <v>-3.6279172985109164E-5</v>
      </c>
      <c r="AU77">
        <f t="shared" si="23"/>
        <v>-9.1808521896006459E-5</v>
      </c>
      <c r="AW77">
        <v>74</v>
      </c>
      <c r="AX77">
        <f>IF(Z77&gt;0, (R77*SUMPRODUCT(K77:$K$98, X77:$X$98)-K77*$AZ$3)/Z77, 0)</f>
        <v>-491815631904341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500000</v>
      </c>
      <c r="S78">
        <f t="shared" si="29"/>
        <v>-2889592596333256.5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-2.0299016346365044</v>
      </c>
      <c r="AC78">
        <f t="shared" si="30"/>
        <v>-1.8124121737847894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-1.729434347925648E-9</v>
      </c>
      <c r="AI78">
        <f t="shared" si="34"/>
        <v>-1.7294657089586201E-9</v>
      </c>
      <c r="AJ78">
        <f t="shared" si="35"/>
        <v>-0.21748946085171506</v>
      </c>
      <c r="AK78">
        <f t="shared" si="49"/>
        <v>-0.14209311442455533</v>
      </c>
      <c r="AL78">
        <f t="shared" si="26"/>
        <v>-0.35958257700573609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-3.5200787533779071E-13</v>
      </c>
      <c r="AR78">
        <f t="shared" si="36"/>
        <v>-3.5201425854082936E-13</v>
      </c>
      <c r="AS78">
        <f t="shared" si="36"/>
        <v>-4.42676549789823E-5</v>
      </c>
      <c r="AT78">
        <f t="shared" si="36"/>
        <v>-2.8921534586560481E-5</v>
      </c>
      <c r="AU78">
        <f t="shared" si="23"/>
        <v>-7.3189189917557043E-5</v>
      </c>
      <c r="AW78">
        <v>75</v>
      </c>
      <c r="AX78">
        <f>IF(Z78&gt;0, (R78*SUMPRODUCT(K78:$K$98, X78:$X$98)-K78*$AZ$3)/Z78, 0)</f>
        <v>-2889592596333256.5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500000</v>
      </c>
      <c r="S79">
        <f t="shared" si="29"/>
        <v>-1.7484189877973714E+16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-1.8124121737847894</v>
      </c>
      <c r="AC79">
        <f t="shared" si="30"/>
        <v>-1.6182251551652989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-2.6419741387211689E-10</v>
      </c>
      <c r="AI79">
        <f t="shared" si="34"/>
        <v>-2.6420204155337195E-10</v>
      </c>
      <c r="AJ79">
        <f t="shared" si="35"/>
        <v>-0.1941870186194905</v>
      </c>
      <c r="AK79">
        <f t="shared" si="49"/>
        <v>-0.12686885216493526</v>
      </c>
      <c r="AL79">
        <f t="shared" si="26"/>
        <v>-0.32105587104862782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-4.8012999596417478E-14</v>
      </c>
      <c r="AR79">
        <f t="shared" si="36"/>
        <v>-4.8013840592000949E-14</v>
      </c>
      <c r="AS79">
        <f t="shared" si="36"/>
        <v>-3.5289903523128704E-5</v>
      </c>
      <c r="AT79">
        <f t="shared" si="36"/>
        <v>-2.3056070301814033E-5</v>
      </c>
      <c r="AU79">
        <f t="shared" si="23"/>
        <v>-5.834597387295658E-5</v>
      </c>
      <c r="AW79">
        <v>76</v>
      </c>
      <c r="AX79">
        <f>IF(Z79&gt;0, (R79*SUMPRODUCT(K79:$K$98, X79:$X$98)-K79*$AZ$3)/Z79, 0)</f>
        <v>-1.7484189877973714E+16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500000</v>
      </c>
      <c r="S80">
        <f t="shared" si="29"/>
        <v>-1.0899271597479915E+17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-1.6182251551652989</v>
      </c>
      <c r="AC80">
        <f t="shared" si="30"/>
        <v>-1.4448438885404873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-3.9185877232400032E-11</v>
      </c>
      <c r="AI80">
        <f t="shared" si="34"/>
        <v>-3.9186540049119305E-11</v>
      </c>
      <c r="AJ80">
        <f t="shared" si="35"/>
        <v>-0.17338126662481157</v>
      </c>
      <c r="AK80">
        <f t="shared" si="49"/>
        <v>-0.11327576086157093</v>
      </c>
      <c r="AL80">
        <f t="shared" si="26"/>
        <v>-0.28665702752556904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-6.358311899673893E-15</v>
      </c>
      <c r="AR80">
        <f t="shared" si="36"/>
        <v>-6.3584194485086038E-15</v>
      </c>
      <c r="AS80">
        <f t="shared" si="36"/>
        <v>-2.8132895028047622E-5</v>
      </c>
      <c r="AT80">
        <f t="shared" si="36"/>
        <v>-1.8380158084995554E-5</v>
      </c>
      <c r="AU80">
        <f t="shared" si="23"/>
        <v>-4.6513053119401598E-5</v>
      </c>
      <c r="AW80">
        <v>77</v>
      </c>
      <c r="AX80">
        <f>IF(Z80&gt;0, (R80*SUMPRODUCT(K80:$K$98, X80:$X$98)-K80*$AZ$3)/Z80, 0)</f>
        <v>-1.0899271597479915E+17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500000</v>
      </c>
      <c r="S81">
        <f t="shared" si="29"/>
        <v>-7.0115528329757171E+17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-1.4448438885404873</v>
      </c>
      <c r="AC81">
        <f t="shared" si="30"/>
        <v>-1.2900391861968692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-5.6419472297185967E-12</v>
      </c>
      <c r="AI81">
        <f t="shared" si="34"/>
        <v>-5.6420392235477047E-12</v>
      </c>
      <c r="AJ81">
        <f t="shared" si="35"/>
        <v>-0.15480470234361809</v>
      </c>
      <c r="AK81">
        <f t="shared" si="49"/>
        <v>-0.10113907219783412</v>
      </c>
      <c r="AL81">
        <f t="shared" si="26"/>
        <v>-0.25594377454709427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-8.1737857811305974E-16</v>
      </c>
      <c r="AR81">
        <f t="shared" si="36"/>
        <v>-8.1739190574307296E-16</v>
      </c>
      <c r="AS81">
        <f t="shared" si="36"/>
        <v>-2.2427371674150371E-5</v>
      </c>
      <c r="AT81">
        <f t="shared" si="36"/>
        <v>-1.4652549493778768E-5</v>
      </c>
      <c r="AU81">
        <f t="shared" si="23"/>
        <v>-3.7079921168746535E-5</v>
      </c>
      <c r="AW81">
        <v>78</v>
      </c>
      <c r="AX81">
        <f>IF(Z81&gt;0, (R81*SUMPRODUCT(K81:$K$98, X81:$X$98)-K81*$AZ$3)/Z81, 0)</f>
        <v>-7.0115528329757171E+17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500000</v>
      </c>
      <c r="S82">
        <f t="shared" si="29"/>
        <v>-4.6621989281046374E+18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-1.2900391861968692</v>
      </c>
      <c r="AC82">
        <f t="shared" si="30"/>
        <v>-1.1518207019614908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-7.8721128528949943E-13</v>
      </c>
      <c r="AI82">
        <f t="shared" si="34"/>
        <v>-7.8722363805178736E-13</v>
      </c>
      <c r="AJ82">
        <f t="shared" si="35"/>
        <v>-0.13821848423537841</v>
      </c>
      <c r="AK82">
        <f t="shared" si="49"/>
        <v>-9.0302743033780858E-2</v>
      </c>
      <c r="AL82">
        <f t="shared" si="26"/>
        <v>-0.2285212272699465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-1.0182807188433911E-16</v>
      </c>
      <c r="AR82">
        <f t="shared" si="36"/>
        <v>-1.0182966975010874E-16</v>
      </c>
      <c r="AS82">
        <f t="shared" si="36"/>
        <v>-1.7878963388194514E-5</v>
      </c>
      <c r="AT82">
        <f t="shared" si="36"/>
        <v>-1.1680922746953786E-5</v>
      </c>
      <c r="AU82">
        <f t="shared" si="23"/>
        <v>-2.9559886135250131E-5</v>
      </c>
      <c r="AW82">
        <v>79</v>
      </c>
      <c r="AX82">
        <f>IF(Z82&gt;0, (R82*SUMPRODUCT(K82:$K$98, X82:$X$98)-K82*$AZ$3)/Z82, 0)</f>
        <v>-4.6621989281046374E+18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500000</v>
      </c>
      <c r="S83">
        <f t="shared" si="29"/>
        <v>-3.2090809503207268E+19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-1.1518207019614908</v>
      </c>
      <c r="AC83">
        <f t="shared" si="30"/>
        <v>-1.0284113410370452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-1.0626889076178886E-13</v>
      </c>
      <c r="AI83">
        <f t="shared" si="34"/>
        <v>-1.0627049310737777E-13</v>
      </c>
      <c r="AJ83">
        <f t="shared" si="35"/>
        <v>-0.12340936092444554</v>
      </c>
      <c r="AK83">
        <f t="shared" si="49"/>
        <v>-8.0627449137304366E-2</v>
      </c>
      <c r="AL83">
        <f t="shared" si="26"/>
        <v>-0.2040368100618562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-1.2273384325345865E-17</v>
      </c>
      <c r="AR83">
        <f t="shared" si="36"/>
        <v>-1.2273569386120412E-17</v>
      </c>
      <c r="AS83">
        <f t="shared" si="36"/>
        <v>-1.4253000150027572E-5</v>
      </c>
      <c r="AT83">
        <f t="shared" si="36"/>
        <v>-9.3119600980180078E-6</v>
      </c>
      <c r="AU83">
        <f t="shared" si="23"/>
        <v>-2.3564960248057857E-5</v>
      </c>
      <c r="AW83">
        <v>80</v>
      </c>
      <c r="AX83">
        <f>IF(Z83&gt;0, (R83*SUMPRODUCT(K83:$K$98, X83:$X$98)-K83*$AZ$3)/Z83, 0)</f>
        <v>-3.2090809503207268E+19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500000</v>
      </c>
      <c r="S84">
        <f t="shared" si="29"/>
        <v>-2.2897590263194291E+20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-1.0284113410370452</v>
      </c>
      <c r="AC84">
        <f t="shared" si="30"/>
        <v>-0.91822441164021906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-1.3858153545545197E-14</v>
      </c>
      <c r="AI84">
        <f t="shared" si="34"/>
        <v>-1.3858354052323658E-14</v>
      </c>
      <c r="AJ84">
        <f t="shared" si="35"/>
        <v>-0.11018692939682617</v>
      </c>
      <c r="AK84">
        <f t="shared" si="49"/>
        <v>-7.1988793872593174E-2</v>
      </c>
      <c r="AL84">
        <f t="shared" si="26"/>
        <v>-0.18217572326943321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-1.429043775558947E-18</v>
      </c>
      <c r="AR84">
        <f t="shared" si="36"/>
        <v>-1.4290644516874641E-18</v>
      </c>
      <c r="AS84">
        <f t="shared" si="36"/>
        <v>-1.1362404456335735E-5</v>
      </c>
      <c r="AT84">
        <f t="shared" si="36"/>
        <v>-7.4234375781393544E-6</v>
      </c>
      <c r="AU84">
        <f t="shared" si="23"/>
        <v>-1.8785842034476518E-5</v>
      </c>
      <c r="AW84">
        <v>81</v>
      </c>
      <c r="AX84">
        <f>IF(Z84&gt;0, (R84*SUMPRODUCT(K84:$K$98, X84:$X$98)-K84*$AZ$3)/Z84, 0)</f>
        <v>-2.2897590263194291E+20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500000</v>
      </c>
      <c r="S85">
        <f t="shared" si="29"/>
        <v>-1.6962449749368924E+21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-0.91822441164021906</v>
      </c>
      <c r="AC85">
        <f t="shared" si="30"/>
        <v>-0.81984322467876702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-1.7433529495281607E-15</v>
      </c>
      <c r="AI85">
        <f t="shared" si="34"/>
        <v>-1.7433771159438846E-15</v>
      </c>
      <c r="AJ85">
        <f t="shared" si="35"/>
        <v>-9.8381186961452038E-2</v>
      </c>
      <c r="AK85">
        <f t="shared" si="49"/>
        <v>-6.4275708814815341E-2</v>
      </c>
      <c r="AL85">
        <f t="shared" si="26"/>
        <v>-0.16265689577626913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-1.6051198364775791E-19</v>
      </c>
      <c r="AR85">
        <f t="shared" si="36"/>
        <v>-1.6051420867013594E-19</v>
      </c>
      <c r="AS85">
        <f t="shared" si="36"/>
        <v>-9.0580392668492872E-6</v>
      </c>
      <c r="AT85">
        <f t="shared" si="36"/>
        <v>-5.9179189876748685E-6</v>
      </c>
      <c r="AU85">
        <f t="shared" si="23"/>
        <v>-1.4975958254524317E-5</v>
      </c>
      <c r="AW85">
        <v>82</v>
      </c>
      <c r="AX85">
        <f>IF(Z85&gt;0, (R85*SUMPRODUCT(K85:$K$98, X85:$X$98)-K85*$AZ$3)/Z85, 0)</f>
        <v>-1.6962449749368924E+21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8"/>
        <v>500000</v>
      </c>
      <c r="S86">
        <f t="shared" si="29"/>
        <v>-1.3068768294834304E+22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-0.81984322467876702</v>
      </c>
      <c r="AC86">
        <f t="shared" si="30"/>
        <v>-0.73200287917747042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-2.1124170583596383E-16</v>
      </c>
      <c r="AI86">
        <f t="shared" si="34"/>
        <v>-2.1124450641694691E-16</v>
      </c>
      <c r="AJ86">
        <f t="shared" si="35"/>
        <v>-8.7840345501296602E-2</v>
      </c>
      <c r="AK86">
        <f t="shared" si="49"/>
        <v>-5.7389025727513698E-2</v>
      </c>
      <c r="AL86">
        <f t="shared" si="26"/>
        <v>-0.14522937122881052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-1.7365359727625729E-20</v>
      </c>
      <c r="AR86">
        <f t="shared" si="36"/>
        <v>-1.7365589952504972E-20</v>
      </c>
      <c r="AS86">
        <f t="shared" si="36"/>
        <v>-7.2210134461489963E-6</v>
      </c>
      <c r="AT86">
        <f t="shared" si="36"/>
        <v>-4.7177287848173376E-6</v>
      </c>
      <c r="AU86">
        <f t="shared" si="23"/>
        <v>-1.1938742230966352E-5</v>
      </c>
      <c r="AW86">
        <v>83</v>
      </c>
      <c r="AX86">
        <f>IF(Z86&gt;0, (R86*SUMPRODUCT(K86:$K$98, X86:$X$98)-K86*$AZ$3)/Z86, 0)</f>
        <v>-1.3068768294834304E+22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500000</v>
      </c>
      <c r="S87">
        <f t="shared" si="29"/>
        <v>-1.048937886142424E+23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-0.73200287917747042</v>
      </c>
      <c r="AC87">
        <f t="shared" si="30"/>
        <v>-0.65357399926559856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-2.4610343242213348E-17</v>
      </c>
      <c r="AI87">
        <f t="shared" si="34"/>
        <v>-2.4610654783062382E-17</v>
      </c>
      <c r="AJ87">
        <f t="shared" si="35"/>
        <v>-7.8428879911871863E-2</v>
      </c>
      <c r="AK87">
        <f t="shared" si="49"/>
        <v>-5.1240201542422932E-2</v>
      </c>
      <c r="AL87">
        <f t="shared" si="26"/>
        <v>-0.12966908145429482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-1.806357749434308E-21</v>
      </c>
      <c r="AR87">
        <f t="shared" si="36"/>
        <v>-1.806380616007983E-21</v>
      </c>
      <c r="AS87">
        <f t="shared" si="36"/>
        <v>-5.7565477089835676E-6</v>
      </c>
      <c r="AT87">
        <f t="shared" si="36"/>
        <v>-3.7609445032025959E-6</v>
      </c>
      <c r="AU87">
        <f t="shared" si="23"/>
        <v>-9.5174922121861643E-6</v>
      </c>
      <c r="AW87">
        <v>84</v>
      </c>
      <c r="AX87">
        <f>IF(Z87&gt;0, (R87*SUMPRODUCT(K87:$K$98, X87:$X$98)-K87*$AZ$3)/Z87, 0)</f>
        <v>-1.048937886142424E+23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500000</v>
      </c>
      <c r="S88">
        <f t="shared" si="29"/>
        <v>-8.7843214495142248E+23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-0.65357399926559856</v>
      </c>
      <c r="AC88">
        <f t="shared" si="30"/>
        <v>-0.58354821362999865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-2.752101138401224E-18</v>
      </c>
      <c r="AI88">
        <f t="shared" si="34"/>
        <v>-2.7521343537279275E-18</v>
      </c>
      <c r="AJ88">
        <f t="shared" si="35"/>
        <v>-7.0025785635599913E-2</v>
      </c>
      <c r="AK88">
        <f t="shared" si="49"/>
        <v>-4.5750179948591901E-2</v>
      </c>
      <c r="AL88">
        <f t="shared" si="26"/>
        <v>-0.11577596558419181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-1.8035677583851036E-22</v>
      </c>
      <c r="AR88">
        <f t="shared" si="36"/>
        <v>-1.8035895257872862E-22</v>
      </c>
      <c r="AS88">
        <f t="shared" si="36"/>
        <v>-4.5890845894320551E-6</v>
      </c>
      <c r="AT88">
        <f t="shared" si="36"/>
        <v>-2.9982019317622732E-6</v>
      </c>
      <c r="AU88">
        <f t="shared" si="23"/>
        <v>-7.5872865211943279E-6</v>
      </c>
      <c r="AW88">
        <v>85</v>
      </c>
      <c r="AX88">
        <f>IF(Z88&gt;0, (R88*SUMPRODUCT(K88:$K$98, X88:$X$98)-K88*$AZ$3)/Z88, 0)</f>
        <v>-8.7843214495142248E+23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500000</v>
      </c>
      <c r="S89">
        <f t="shared" si="29"/>
        <v>-7.7465883501788547E+24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-0.58354821362999865</v>
      </c>
      <c r="AC89">
        <f t="shared" si="30"/>
        <v>-0.52102519074107023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-2.9520240186535091E-19</v>
      </c>
      <c r="AI89">
        <f t="shared" si="34"/>
        <v>-2.9520576479860092E-19</v>
      </c>
      <c r="AJ89">
        <f t="shared" si="35"/>
        <v>-6.2523022888928415E-2</v>
      </c>
      <c r="AK89">
        <f t="shared" si="49"/>
        <v>-4.084837495409991E-2</v>
      </c>
      <c r="AL89">
        <f t="shared" si="26"/>
        <v>-0.10337139784302832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-1.727308607091998E-23</v>
      </c>
      <c r="AR89">
        <f t="shared" si="36"/>
        <v>-1.7273282845184386E-23</v>
      </c>
      <c r="AS89">
        <f t="shared" si="36"/>
        <v>-3.6583901382589676E-6</v>
      </c>
      <c r="AT89">
        <f t="shared" si="36"/>
        <v>-2.3901482236625262E-6</v>
      </c>
      <c r="AU89">
        <f t="shared" si="23"/>
        <v>-6.0485383619214934E-6</v>
      </c>
      <c r="AW89">
        <v>86</v>
      </c>
      <c r="AX89">
        <f>IF(Z89&gt;0, (R89*SUMPRODUCT(K89:$K$98, X89:$X$98)-K89*$AZ$3)/Z89, 0)</f>
        <v>-7.7465883501788547E+24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500000</v>
      </c>
      <c r="S90">
        <f t="shared" si="29"/>
        <v>-7.2118687496315915E+25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-0.52102519074107023</v>
      </c>
      <c r="AC90">
        <f t="shared" si="30"/>
        <v>-0.46520106316166981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-3.006779285341874E-20</v>
      </c>
      <c r="AI90">
        <f t="shared" si="34"/>
        <v>-3.006811537805092E-20</v>
      </c>
      <c r="AJ90">
        <f t="shared" si="35"/>
        <v>-5.5824127579400418E-2</v>
      </c>
      <c r="AK90">
        <f t="shared" si="49"/>
        <v>-3.6471763351874922E-2</v>
      </c>
      <c r="AL90">
        <f t="shared" si="26"/>
        <v>-9.229589093127534E-2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-1.5708458799245335E-24</v>
      </c>
      <c r="AR90">
        <f t="shared" si="36"/>
        <v>-1.5708627297309728E-24</v>
      </c>
      <c r="AS90">
        <f t="shared" si="36"/>
        <v>-2.9164462199130822E-6</v>
      </c>
      <c r="AT90">
        <f t="shared" si="36"/>
        <v>-1.9054115303432128E-6</v>
      </c>
      <c r="AU90">
        <f t="shared" si="23"/>
        <v>-4.821857750256295E-6</v>
      </c>
      <c r="AW90">
        <v>87</v>
      </c>
      <c r="AX90">
        <f>IF(Z90&gt;0, (R90*SUMPRODUCT(K90:$K$98, X90:$X$98)-K90*$AZ$3)/Z90, 0)</f>
        <v>-7.2118687496315915E+25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500000</v>
      </c>
      <c r="S91">
        <f t="shared" si="29"/>
        <v>-7.1071827227693397E+26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-0.46520106316166981</v>
      </c>
      <c r="AC91">
        <f t="shared" si="30"/>
        <v>-0.41535809210863378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-2.9007837745692967E-21</v>
      </c>
      <c r="AI91">
        <f t="shared" si="34"/>
        <v>-2.9008129955776983E-21</v>
      </c>
      <c r="AJ91">
        <f t="shared" si="35"/>
        <v>-4.9842971053036034E-2</v>
      </c>
      <c r="AK91">
        <f t="shared" si="49"/>
        <v>-3.256407442131689E-2</v>
      </c>
      <c r="AL91">
        <f t="shared" si="26"/>
        <v>-8.240704547435293E-2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-1.3530983441342717E-25</v>
      </c>
      <c r="AR91">
        <f t="shared" si="36"/>
        <v>-1.3531119745532049E-25</v>
      </c>
      <c r="AS91">
        <f t="shared" si="36"/>
        <v>-2.3249730707215235E-6</v>
      </c>
      <c r="AT91">
        <f t="shared" si="36"/>
        <v>-1.5189824062047295E-6</v>
      </c>
      <c r="AU91">
        <f t="shared" si="23"/>
        <v>-3.8439554769262532E-6</v>
      </c>
      <c r="AW91">
        <v>88</v>
      </c>
      <c r="AX91">
        <f>IF(Z91&gt;0, (R91*SUMPRODUCT(K91:$K$98, X91:$X$98)-K91*$AZ$3)/Z91, 0)</f>
        <v>-7.1071827227693397E+26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500000</v>
      </c>
      <c r="S92">
        <f t="shared" si="29"/>
        <v>-7.4359261729303288E+27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-0.41535809210863378</v>
      </c>
      <c r="AC92">
        <f t="shared" si="30"/>
        <v>-0.37085543938270865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-2.6435124827918329E-22</v>
      </c>
      <c r="AI92">
        <f t="shared" si="34"/>
        <v>-2.6435374195267305E-22</v>
      </c>
      <c r="AJ92">
        <f t="shared" si="35"/>
        <v>-4.4502652725925129E-2</v>
      </c>
      <c r="AK92">
        <f t="shared" si="49"/>
        <v>-2.9075066447604367E-2</v>
      </c>
      <c r="AL92">
        <f t="shared" si="26"/>
        <v>-7.3577719173529496E-2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-1.1009747220617871E-26</v>
      </c>
      <c r="AR92">
        <f t="shared" si="36"/>
        <v>-1.1009851077569377E-26</v>
      </c>
      <c r="AS92">
        <f t="shared" si="36"/>
        <v>-1.8534542974501981E-6</v>
      </c>
      <c r="AT92">
        <f t="shared" si="36"/>
        <v>-1.2109234743341273E-6</v>
      </c>
      <c r="AU92">
        <f t="shared" si="23"/>
        <v>-3.0643777717843252E-6</v>
      </c>
      <c r="AW92">
        <v>89</v>
      </c>
      <c r="AX92">
        <f>IF(Z92&gt;0, (R92*SUMPRODUCT(K92:$K$98, X92:$X$98)-K92*$AZ$3)/Z92, 0)</f>
        <v>-7.4359261729303288E+27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500000</v>
      </c>
      <c r="S93">
        <f t="shared" si="29"/>
        <v>-8.2861031901067959E+28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-0.37085543938270865</v>
      </c>
      <c r="AC93">
        <f t="shared" si="30"/>
        <v>-0.3311209280202756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-2.268931779925175E-23</v>
      </c>
      <c r="AI93">
        <f t="shared" si="34"/>
        <v>-2.2689517604226672E-23</v>
      </c>
      <c r="AJ93">
        <f t="shared" si="35"/>
        <v>-3.9734511362433056E-2</v>
      </c>
      <c r="AK93">
        <f t="shared" si="49"/>
        <v>-2.5959880756789608E-2</v>
      </c>
      <c r="AL93">
        <f t="shared" si="26"/>
        <v>-6.5694392119222664E-2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-8.4372204731713636E-28</v>
      </c>
      <c r="AR93">
        <f t="shared" si="36"/>
        <v>-8.4372947723918161E-28</v>
      </c>
      <c r="AS93">
        <f t="shared" si="36"/>
        <v>-1.477562418247922E-6</v>
      </c>
      <c r="AT93">
        <f t="shared" si="36"/>
        <v>-9.6534077992197621E-7</v>
      </c>
      <c r="AU93">
        <f t="shared" si="23"/>
        <v>-2.4429031981698982E-6</v>
      </c>
      <c r="AW93">
        <v>90</v>
      </c>
      <c r="AX93">
        <f>IF(Z93&gt;0, (R93*SUMPRODUCT(K93:$K$98, X93:$X$98)-K93*$AZ$3)/Z93, 0)</f>
        <v>-8.2861031901067959E+28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500000</v>
      </c>
      <c r="S94">
        <f t="shared" si="29"/>
        <v>-9.8726206054705932E+29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-0.3311209280202756</v>
      </c>
      <c r="AC94">
        <f t="shared" si="30"/>
        <v>-0.29564368573238892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-1.8283401688709935E-24</v>
      </c>
      <c r="AI94">
        <f t="shared" si="34"/>
        <v>-1.8283551417792791E-24</v>
      </c>
      <c r="AJ94">
        <f t="shared" si="35"/>
        <v>-3.5477242287886679E-2</v>
      </c>
      <c r="AK94">
        <f t="shared" si="49"/>
        <v>-2.3178464961419294E-2</v>
      </c>
      <c r="AL94">
        <f t="shared" si="26"/>
        <v>-5.8655707249305973E-2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-6.0703948097976821E-29</v>
      </c>
      <c r="AR94">
        <f t="shared" si="36"/>
        <v>-6.0704445223546183E-29</v>
      </c>
      <c r="AS94">
        <f t="shared" si="36"/>
        <v>-1.1779037135267243E-6</v>
      </c>
      <c r="AT94">
        <f t="shared" si="36"/>
        <v>-7.6956375950412642E-7</v>
      </c>
      <c r="AU94">
        <f t="shared" si="23"/>
        <v>-1.9474674730308507E-6</v>
      </c>
      <c r="AW94">
        <v>91</v>
      </c>
      <c r="AX94">
        <f>IF(Z94&gt;0, (R94*SUMPRODUCT(K94:$K$98, X94:$X$98)-K94*$AZ$3)/Z94, 0)</f>
        <v>-9.8726206054705932E+29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500000</v>
      </c>
      <c r="S95">
        <f t="shared" si="29"/>
        <v>-1.2637644696941514E+31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-0.29564368573238892</v>
      </c>
      <c r="AC95">
        <f t="shared" si="30"/>
        <v>-0.26396757654677577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-1.377880905772394E-25</v>
      </c>
      <c r="AI95">
        <f t="shared" si="34"/>
        <v>-1.377891349473846E-25</v>
      </c>
      <c r="AJ95">
        <f t="shared" si="35"/>
        <v>-3.1676109185613144E-2</v>
      </c>
      <c r="AK95">
        <f t="shared" si="49"/>
        <v>-2.0695058001267225E-2</v>
      </c>
      <c r="AL95">
        <f t="shared" si="26"/>
        <v>-5.2371167186880369E-2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-4.0846382151344185E-30</v>
      </c>
      <c r="AR95">
        <f t="shared" si="36"/>
        <v>-4.0846691748072607E-30</v>
      </c>
      <c r="AS95">
        <f t="shared" si="36"/>
        <v>-9.3901762876811671E-7</v>
      </c>
      <c r="AT95">
        <f t="shared" si="36"/>
        <v>-6.1349151746183536E-7</v>
      </c>
      <c r="AU95">
        <f t="shared" si="23"/>
        <v>-1.552509146229952E-6</v>
      </c>
      <c r="AW95">
        <v>92</v>
      </c>
      <c r="AX95">
        <f>IF(Z95&gt;0, (R95*SUMPRODUCT(K95:$K$98, X95:$X$98)-K95*$AZ$3)/Z95, 0)</f>
        <v>-1.2637644696941514E+31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500000</v>
      </c>
      <c r="S96">
        <f t="shared" si="29"/>
        <v>-1.7476761467095664E+32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-0.26396757654677577</v>
      </c>
      <c r="AC96">
        <f t="shared" si="30"/>
        <v>-0.23568533620247833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-9.6649823727242706E-27</v>
      </c>
      <c r="AI96">
        <f t="shared" si="34"/>
        <v>-9.6650498009307621E-27</v>
      </c>
      <c r="AJ96">
        <f t="shared" si="35"/>
        <v>-2.8282240344297438E-2</v>
      </c>
      <c r="AK96">
        <f t="shared" si="49"/>
        <v>-1.8477730358274307E-2</v>
      </c>
      <c r="AL96">
        <f t="shared" si="26"/>
        <v>-4.6759970702571749E-2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-2.5581438252938676E-31</v>
      </c>
      <c r="AR96">
        <f t="shared" si="36"/>
        <v>-2.558161672305216E-31</v>
      </c>
      <c r="AS96">
        <f t="shared" si="36"/>
        <v>-7.4857910456641911E-7</v>
      </c>
      <c r="AT96">
        <f t="shared" si="36"/>
        <v>-4.8907168165005997E-7</v>
      </c>
      <c r="AU96">
        <f t="shared" si="23"/>
        <v>-1.2376507862164792E-6</v>
      </c>
      <c r="AW96">
        <v>93</v>
      </c>
      <c r="AX96">
        <f>IF(Z96&gt;0, (R96*SUMPRODUCT(K96:$K$98, X96:$X$98)-K96*$AZ$3)/Z96, 0)</f>
        <v>-1.7476761467095664E+32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500000</v>
      </c>
      <c r="S97">
        <f t="shared" si="29"/>
        <v>-2.6280235716489632E+33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-0.23568533620247833</v>
      </c>
      <c r="AC97">
        <f t="shared" si="30"/>
        <v>-0.21043333589506996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-6.2750281952707706E-28</v>
      </c>
      <c r="AI97">
        <f t="shared" si="34"/>
        <v>-6.275068231695513E-28</v>
      </c>
      <c r="AJ97">
        <f t="shared" si="35"/>
        <v>-2.5252000307408373E-2</v>
      </c>
      <c r="AK97">
        <f t="shared" si="49"/>
        <v>-1.6497973534173486E-2</v>
      </c>
      <c r="AL97">
        <f t="shared" si="26"/>
        <v>-4.1749973841581856E-2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-1.4829330711103568E-32</v>
      </c>
      <c r="AR97">
        <f t="shared" si="36"/>
        <v>-1.4829425326357001E-32</v>
      </c>
      <c r="AS97">
        <f t="shared" si="36"/>
        <v>-5.9676267902297321E-7</v>
      </c>
      <c r="AT97">
        <f t="shared" si="36"/>
        <v>-3.8988495029500951E-7</v>
      </c>
      <c r="AU97">
        <f t="shared" si="23"/>
        <v>-9.8664762931798261E-7</v>
      </c>
      <c r="AW97">
        <v>94</v>
      </c>
      <c r="AX97">
        <f>IF(Z97&gt;0, (R97*SUMPRODUCT(K97:$K$98, X97:$X$98)-K97*$AZ$3)/Z97, 0)</f>
        <v>-2.6280235716489632E+33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-0.21043333589506996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-4.0036424742384022E-29</v>
      </c>
      <c r="AI98">
        <f t="shared" si="34"/>
        <v>-4.0036424742384022E-29</v>
      </c>
      <c r="AJ98">
        <f t="shared" si="35"/>
        <v>-0.21043333589506996</v>
      </c>
      <c r="AK98">
        <f t="shared" si="49"/>
        <v>-1.4730333512654899E-2</v>
      </c>
      <c r="AL98">
        <f t="shared" si="26"/>
        <v>-0.22516366940772486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-8.4477904850929507E-34</v>
      </c>
      <c r="AR98">
        <f t="shared" si="36"/>
        <v>-8.4477904850929507E-34</v>
      </c>
      <c r="AS98">
        <f t="shared" si="36"/>
        <v>-4.4401985046352204E-6</v>
      </c>
      <c r="AT98">
        <f t="shared" si="36"/>
        <v>-3.1081389532446551E-7</v>
      </c>
      <c r="AU98">
        <f t="shared" si="36"/>
        <v>-4.7510123999596863E-6</v>
      </c>
      <c r="AW98">
        <v>95</v>
      </c>
    </row>
    <row r="100" spans="5:50" x14ac:dyDescent="0.25">
      <c r="AN100" s="8">
        <f t="shared" ref="AN100:AU100" si="50">SUM(AN3:AN98)</f>
        <v>16964.642725354643</v>
      </c>
      <c r="AO100" s="8">
        <f t="shared" si="50"/>
        <v>-1696.4642725354643</v>
      </c>
      <c r="AP100" s="8">
        <f t="shared" si="50"/>
        <v>-2848.8586849223038</v>
      </c>
      <c r="AQ100" s="8">
        <f t="shared" si="50"/>
        <v>-8904.482216299446</v>
      </c>
      <c r="AR100" s="8">
        <f t="shared" si="50"/>
        <v>3514.8375515974294</v>
      </c>
      <c r="AS100" s="8">
        <f t="shared" si="50"/>
        <v>-2102.0755714994652</v>
      </c>
      <c r="AT100" s="8">
        <f t="shared" si="50"/>
        <v>1226.2107500413529</v>
      </c>
      <c r="AU100" s="8">
        <f t="shared" si="50"/>
        <v>2638.9727301393177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33869.756567043216</v>
      </c>
      <c r="K3">
        <v>1</v>
      </c>
      <c r="L3" s="2">
        <v>0</v>
      </c>
      <c r="O3">
        <f>$C$3</f>
        <v>33869.756567043216</v>
      </c>
      <c r="P3">
        <f>O3*C5</f>
        <v>3386.9756567043219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33869.756567043216</v>
      </c>
      <c r="AF3">
        <f t="shared" ref="AF3:AG34" si="4">-$Z3*P3</f>
        <v>-3386.9756567043219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27962.872706338894</v>
      </c>
      <c r="AJ3">
        <f t="shared" ref="AJ3:AJ66" si="7">AB3-AC3</f>
        <v>0</v>
      </c>
      <c r="AL3">
        <f t="shared" ref="AL3:AL34" si="8">SUM(AI3:AK3)</f>
        <v>27962.872706338894</v>
      </c>
      <c r="AN3">
        <f t="shared" ref="AN3:AU34" si="9">AE3*$K3</f>
        <v>33869.756567043216</v>
      </c>
      <c r="AO3">
        <f t="shared" si="9"/>
        <v>-3386.9756567043219</v>
      </c>
      <c r="AP3">
        <f t="shared" si="9"/>
        <v>-2519.9082039999998</v>
      </c>
      <c r="AQ3">
        <f t="shared" si="9"/>
        <v>0</v>
      </c>
      <c r="AR3">
        <f t="shared" si="9"/>
        <v>27962.872706338894</v>
      </c>
      <c r="AS3">
        <f t="shared" si="9"/>
        <v>0</v>
      </c>
      <c r="AT3">
        <f t="shared" si="9"/>
        <v>0</v>
      </c>
      <c r="AU3">
        <f t="shared" si="9"/>
        <v>27962.872706338894</v>
      </c>
      <c r="AW3">
        <v>0</v>
      </c>
      <c r="AX3">
        <f>IF(Z3&gt;0, (R3*SUMPRODUCT(K3:$K$98, X3:$X$98)-K3*$AZ$3)/Z3, 0)</f>
        <v>0</v>
      </c>
      <c r="AZ3">
        <f>C6*SUMPRODUCT(X4:X89, K4:K89)/1</f>
        <v>18157.932922360837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1967.8291856601488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1945.4928131100914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-1945.4928131100914</v>
      </c>
      <c r="AK4">
        <f>G4*SUM(AB4, AE4:AF4)</f>
        <v>0</v>
      </c>
      <c r="AL4">
        <f t="shared" si="8"/>
        <v>-2620.8768131100915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-603.02142857142849</v>
      </c>
      <c r="AR4">
        <f t="shared" si="9"/>
        <v>-603.02142857142849</v>
      </c>
      <c r="AS4">
        <f t="shared" si="9"/>
        <v>-1737.0471545625815</v>
      </c>
      <c r="AT4">
        <f t="shared" si="9"/>
        <v>0</v>
      </c>
      <c r="AU4">
        <f t="shared" si="9"/>
        <v>-2340.0685831340102</v>
      </c>
      <c r="AW4">
        <v>1</v>
      </c>
      <c r="AX4">
        <f>IF(Z4&gt;0, (R4*SUMPRODUCT(K4:$K$98, X4:$X$98)-K4*$AZ$3)/Z4, 0)</f>
        <v>1967.8291856601488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500000</v>
      </c>
      <c r="S5">
        <f t="shared" si="1"/>
        <v>3150.8064590331542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1945.4928131100914</v>
      </c>
      <c r="AC5">
        <f t="shared" si="2"/>
        <v>3079.5185391012346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-694.01643680090388</v>
      </c>
      <c r="AI5">
        <f t="shared" si="6"/>
        <v>-742.88517214122373</v>
      </c>
      <c r="AJ5">
        <f t="shared" si="7"/>
        <v>-1134.0257259911432</v>
      </c>
      <c r="AK5">
        <f>G5*SUM(AB5, AE5:AF5)</f>
        <v>136.18449691770641</v>
      </c>
      <c r="AL5">
        <f t="shared" si="8"/>
        <v>-1740.7264012146607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-553.2656543374552</v>
      </c>
      <c r="AR5">
        <f t="shared" si="9"/>
        <v>-592.22351095441934</v>
      </c>
      <c r="AS5">
        <f t="shared" si="9"/>
        <v>-904.0383657454903</v>
      </c>
      <c r="AT5">
        <f t="shared" si="9"/>
        <v>108.56544716016136</v>
      </c>
      <c r="AU5">
        <f t="shared" si="9"/>
        <v>-1387.6964295397486</v>
      </c>
      <c r="AW5">
        <v>2</v>
      </c>
      <c r="AX5">
        <f>IF(Z5&gt;0, (R5*SUMPRODUCT(K5:$K$98, X5:$X$98)-K5*$AZ$3)/Z5, 0)</f>
        <v>3150.8064590331542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500000</v>
      </c>
      <c r="S6">
        <f t="shared" si="1"/>
        <v>4220.0043585772009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3079.5185391012346</v>
      </c>
      <c r="AC6">
        <f t="shared" si="2"/>
        <v>4077.1878441946574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-721.85035214628681</v>
      </c>
      <c r="AI6">
        <f t="shared" si="6"/>
        <v>-770.15821509798889</v>
      </c>
      <c r="AJ6">
        <f t="shared" si="7"/>
        <v>-997.66930509342274</v>
      </c>
      <c r="AK6">
        <f>G6*SUM(AB6, AE6:AF6)</f>
        <v>215.56629773708644</v>
      </c>
      <c r="AL6">
        <f t="shared" si="8"/>
        <v>-1552.2612224543252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-513.79882253488199</v>
      </c>
      <c r="AR6">
        <f t="shared" si="9"/>
        <v>-548.18340519798085</v>
      </c>
      <c r="AS6">
        <f t="shared" si="9"/>
        <v>-710.12130521523</v>
      </c>
      <c r="AT6">
        <f t="shared" si="9"/>
        <v>153.43583282352293</v>
      </c>
      <c r="AU6">
        <f t="shared" si="9"/>
        <v>-1104.8688775896878</v>
      </c>
      <c r="AW6">
        <v>3</v>
      </c>
      <c r="AX6">
        <f>IF(Z6&gt;0, (R6*SUMPRODUCT(K6:$K$98, X6:$X$98)-K6*$AZ$3)/Z6, 0)</f>
        <v>4220.0043585772009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500000</v>
      </c>
      <c r="S7">
        <f t="shared" si="1"/>
        <v>5181.3826619022402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4077.1878441946574</v>
      </c>
      <c r="AC7">
        <f t="shared" si="2"/>
        <v>4948.1523782944842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-754.41133567236398</v>
      </c>
      <c r="AI7">
        <f t="shared" si="6"/>
        <v>-802.16067886098176</v>
      </c>
      <c r="AJ7">
        <f t="shared" si="7"/>
        <v>-870.96453409982678</v>
      </c>
      <c r="AK7">
        <f>G7*SUM(AB7, AE7:AF7)</f>
        <v>285.40314909362604</v>
      </c>
      <c r="AL7">
        <f t="shared" si="8"/>
        <v>-1387.7220638671824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-479.44204237332286</v>
      </c>
      <c r="AR7">
        <f t="shared" si="9"/>
        <v>-509.78761320164602</v>
      </c>
      <c r="AS7">
        <f t="shared" si="9"/>
        <v>-553.51370706988098</v>
      </c>
      <c r="AT7">
        <f t="shared" si="9"/>
        <v>181.37886088266876</v>
      </c>
      <c r="AU7">
        <f t="shared" si="9"/>
        <v>-881.92245938885821</v>
      </c>
      <c r="AW7">
        <v>4</v>
      </c>
      <c r="AX7">
        <f>IF(Z7&gt;0, (R7*SUMPRODUCT(K7:$K$98, X7:$X$98)-K7*$AZ$3)/Z7, 0)</f>
        <v>5181.3826619022402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500000</v>
      </c>
      <c r="S8">
        <f t="shared" si="1"/>
        <v>6044.4215408621112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4948.1523782944842</v>
      </c>
      <c r="AC8">
        <f t="shared" si="2"/>
        <v>5705.1061900592904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-786.96933992083927</v>
      </c>
      <c r="AI8">
        <f t="shared" si="6"/>
        <v>-834.16249274357881</v>
      </c>
      <c r="AJ8">
        <f t="shared" si="7"/>
        <v>-756.95381176480623</v>
      </c>
      <c r="AK8">
        <f t="shared" ref="AK8:AK71" si="22">G8*SUM(AB8:AB8, AE8:AF8)</f>
        <v>346.37066648061392</v>
      </c>
      <c r="AL8">
        <f t="shared" si="8"/>
        <v>-1244.7456380277711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-446.54753809822341</v>
      </c>
      <c r="AR8">
        <f t="shared" si="9"/>
        <v>-473.32620041587785</v>
      </c>
      <c r="AS8">
        <f t="shared" si="9"/>
        <v>-429.5159213339125</v>
      </c>
      <c r="AT8">
        <f t="shared" si="9"/>
        <v>196.54001819425039</v>
      </c>
      <c r="AU8">
        <f t="shared" si="9"/>
        <v>-706.30210355553993</v>
      </c>
      <c r="AW8">
        <v>5</v>
      </c>
      <c r="AX8">
        <f>IF(Z8&gt;0, (R8*SUMPRODUCT(K8:$K$98, X8:$X$98)-K8*$AZ$3)/Z8, 0)</f>
        <v>6044.4215408621112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500000</v>
      </c>
      <c r="S9">
        <f t="shared" si="1"/>
        <v>6820.9704784133492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5705.1061900592904</v>
      </c>
      <c r="AC9">
        <f t="shared" si="2"/>
        <v>6362.4835217272721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-820.84372112869949</v>
      </c>
      <c r="AI9">
        <f t="shared" si="6"/>
        <v>-867.48285805109879</v>
      </c>
      <c r="AJ9">
        <f t="shared" si="7"/>
        <v>-657.37733166798171</v>
      </c>
      <c r="AK9">
        <f t="shared" si="22"/>
        <v>399.35743330415039</v>
      </c>
      <c r="AL9">
        <f t="shared" si="8"/>
        <v>-1125.5027564149302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-415.86497474679709</v>
      </c>
      <c r="AR9">
        <f t="shared" si="9"/>
        <v>-439.4938129765348</v>
      </c>
      <c r="AS9">
        <f t="shared" si="9"/>
        <v>-333.04781457950503</v>
      </c>
      <c r="AT9">
        <f t="shared" si="9"/>
        <v>202.32690418537882</v>
      </c>
      <c r="AU9">
        <f t="shared" si="9"/>
        <v>-570.21472337066109</v>
      </c>
      <c r="AW9">
        <v>6</v>
      </c>
      <c r="AX9">
        <f>IF(Z9&gt;0, (R9*SUMPRODUCT(K9:$K$98, X9:$X$98)-K9*$AZ$3)/Z9, 0)</f>
        <v>6820.9704784133492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500000</v>
      </c>
      <c r="S10">
        <f t="shared" si="1"/>
        <v>7520.8951448671169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6362.4835217272721</v>
      </c>
      <c r="AC10">
        <f t="shared" si="2"/>
        <v>6932.2657521288602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-860.38993650840689</v>
      </c>
      <c r="AI10">
        <f t="shared" si="6"/>
        <v>-906.47664306793138</v>
      </c>
      <c r="AJ10">
        <f t="shared" si="7"/>
        <v>-569.78223040158809</v>
      </c>
      <c r="AK10">
        <f t="shared" si="22"/>
        <v>445.37384652090907</v>
      </c>
      <c r="AL10">
        <f t="shared" si="8"/>
        <v>-1030.8850269486106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-389.19671266333751</v>
      </c>
      <c r="AR10">
        <f t="shared" si="9"/>
        <v>-410.04399821300007</v>
      </c>
      <c r="AS10">
        <f t="shared" si="9"/>
        <v>-257.74054483506347</v>
      </c>
      <c r="AT10">
        <f t="shared" si="9"/>
        <v>201.46451000530726</v>
      </c>
      <c r="AU10">
        <f t="shared" si="9"/>
        <v>-466.32003304275639</v>
      </c>
      <c r="AW10">
        <v>7</v>
      </c>
      <c r="AX10">
        <f>IF(Z10&gt;0, (R10*SUMPRODUCT(K10:$K$98, X10:$X$98)-K10*$AZ$3)/Z10, 0)</f>
        <v>7520.8951448671169</v>
      </c>
    </row>
    <row r="11" spans="1:52" x14ac:dyDescent="0.25">
      <c r="A11" t="s">
        <v>33</v>
      </c>
      <c r="C11" s="12">
        <f>AU91</f>
        <v>7319.464550265986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500000</v>
      </c>
      <c r="S11">
        <f t="shared" si="1"/>
        <v>8150.815432126109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6932.2657521288602</v>
      </c>
      <c r="AC11">
        <f t="shared" si="2"/>
        <v>7423.1111869194374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-898.36079709176067</v>
      </c>
      <c r="AI11">
        <f t="shared" si="6"/>
        <v>-943.89680050598076</v>
      </c>
      <c r="AJ11">
        <f t="shared" si="7"/>
        <v>-490.8454347905772</v>
      </c>
      <c r="AK11">
        <f t="shared" si="22"/>
        <v>485.25860264902025</v>
      </c>
      <c r="AL11">
        <f t="shared" si="8"/>
        <v>-949.48363264753766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-362.83285861953942</v>
      </c>
      <c r="AR11">
        <f t="shared" si="9"/>
        <v>-381.22408666775419</v>
      </c>
      <c r="AS11">
        <f t="shared" si="9"/>
        <v>-198.2442386421553</v>
      </c>
      <c r="AT11">
        <f t="shared" si="9"/>
        <v>195.98781084264439</v>
      </c>
      <c r="AU11">
        <f t="shared" si="9"/>
        <v>-383.4805144672651</v>
      </c>
      <c r="AW11">
        <v>8</v>
      </c>
      <c r="AX11">
        <f>IF(Z11&gt;0, (R11*SUMPRODUCT(K11:$K$98, X11:$X$98)-K11*$AZ$3)/Z11, 0)</f>
        <v>8150.815432126109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500000</v>
      </c>
      <c r="S12">
        <f t="shared" si="1"/>
        <v>8720.4410852188066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7423.1111869194374</v>
      </c>
      <c r="AC12">
        <f t="shared" si="2"/>
        <v>7846.0302456694662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-942.13399095976877</v>
      </c>
      <c r="AI12">
        <f t="shared" si="6"/>
        <v>-987.12042094075059</v>
      </c>
      <c r="AJ12">
        <f t="shared" si="7"/>
        <v>-422.91905875002885</v>
      </c>
      <c r="AK12">
        <f t="shared" si="22"/>
        <v>519.61778308436067</v>
      </c>
      <c r="AL12">
        <f t="shared" si="8"/>
        <v>-890.42169660641878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-339.74296201599753</v>
      </c>
      <c r="AR12">
        <f t="shared" si="9"/>
        <v>-355.96551965527146</v>
      </c>
      <c r="AS12">
        <f t="shared" si="9"/>
        <v>-152.50885234103404</v>
      </c>
      <c r="AT12">
        <f t="shared" si="9"/>
        <v>187.37938173892431</v>
      </c>
      <c r="AU12">
        <f t="shared" si="9"/>
        <v>-321.0949902573812</v>
      </c>
      <c r="AW12">
        <v>9</v>
      </c>
      <c r="AX12">
        <f>IF(Z12&gt;0, (R12*SUMPRODUCT(K12:$K$98, X12:$X$98)-K12*$AZ$3)/Z12, 0)</f>
        <v>8720.4410852188066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500000</v>
      </c>
      <c r="S13">
        <f t="shared" si="1"/>
        <v>9235.2391768448269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7846.0302456694662</v>
      </c>
      <c r="AC13">
        <f t="shared" si="2"/>
        <v>8207.8514955905812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-988.88765506324489</v>
      </c>
      <c r="AI13">
        <f t="shared" si="6"/>
        <v>-1033.3253319789105</v>
      </c>
      <c r="AJ13">
        <f t="shared" si="7"/>
        <v>-361.82124992111494</v>
      </c>
      <c r="AK13">
        <f t="shared" si="22"/>
        <v>549.22211719686265</v>
      </c>
      <c r="AL13">
        <f t="shared" si="8"/>
        <v>-845.92446470316281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-318.39535892529676</v>
      </c>
      <c r="AR13">
        <f t="shared" si="9"/>
        <v>-332.70310158840527</v>
      </c>
      <c r="AS13">
        <f t="shared" si="9"/>
        <v>-116.49675890439251</v>
      </c>
      <c r="AT13">
        <f t="shared" si="9"/>
        <v>176.83482268106846</v>
      </c>
      <c r="AU13">
        <f t="shared" si="9"/>
        <v>-272.36503781172934</v>
      </c>
      <c r="AW13">
        <v>10</v>
      </c>
      <c r="AX13">
        <f>IF(Z13&gt;0, (R13*SUMPRODUCT(K13:$K$98, X13:$X$98)-K13*$AZ$3)/Z13, 0)</f>
        <v>9235.2391768448269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500000</v>
      </c>
      <c r="S14">
        <f t="shared" si="1"/>
        <v>9701.4981498393208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8207.8514955905812</v>
      </c>
      <c r="AC14">
        <f t="shared" si="2"/>
        <v>8515.8527544662793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-1039.305721442975</v>
      </c>
      <c r="AI14">
        <f t="shared" si="6"/>
        <v>-1083.1950910173398</v>
      </c>
      <c r="AJ14">
        <f t="shared" si="7"/>
        <v>-308.00125887569811</v>
      </c>
      <c r="AK14">
        <f t="shared" si="22"/>
        <v>574.54960469134073</v>
      </c>
      <c r="AL14">
        <f t="shared" si="8"/>
        <v>-816.64674520169717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-298.77555976805627</v>
      </c>
      <c r="AR14">
        <f t="shared" si="9"/>
        <v>-311.3927047446486</v>
      </c>
      <c r="AS14">
        <f t="shared" si="9"/>
        <v>-88.543001959122648</v>
      </c>
      <c r="AT14">
        <f t="shared" si="9"/>
        <v>165.16928196819279</v>
      </c>
      <c r="AU14">
        <f t="shared" si="9"/>
        <v>-234.76642473557848</v>
      </c>
      <c r="AW14">
        <v>11</v>
      </c>
      <c r="AX14">
        <f>IF(Z14&gt;0, (R14*SUMPRODUCT(K14:$K$98, X14:$X$98)-K14*$AZ$3)/Z14, 0)</f>
        <v>9701.4981498393208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500000</v>
      </c>
      <c r="S15">
        <f t="shared" si="1"/>
        <v>10124.71205715963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8515.8527544662793</v>
      </c>
      <c r="AC15">
        <f t="shared" si="2"/>
        <v>8776.3598891633956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-1091.9446925380166</v>
      </c>
      <c r="AI15">
        <f t="shared" si="6"/>
        <v>-1135.285973947384</v>
      </c>
      <c r="AJ15">
        <f t="shared" si="7"/>
        <v>-260.50713469711627</v>
      </c>
      <c r="AK15">
        <f t="shared" si="22"/>
        <v>596.10969281263965</v>
      </c>
      <c r="AL15">
        <f t="shared" si="8"/>
        <v>-799.68341583186066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-280.27500544841968</v>
      </c>
      <c r="AR15">
        <f t="shared" si="9"/>
        <v>-291.39963288254131</v>
      </c>
      <c r="AS15">
        <f t="shared" si="9"/>
        <v>-66.865693011319294</v>
      </c>
      <c r="AT15">
        <f t="shared" si="9"/>
        <v>153.0065108083316</v>
      </c>
      <c r="AU15">
        <f t="shared" si="9"/>
        <v>-205.25881508552902</v>
      </c>
      <c r="AW15">
        <v>12</v>
      </c>
      <c r="AX15">
        <f>IF(Z15&gt;0, (R15*SUMPRODUCT(K15:$K$98, X15:$X$98)-K15*$AZ$3)/Z15, 0)</f>
        <v>10124.71205715963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500000</v>
      </c>
      <c r="S16">
        <f t="shared" si="1"/>
        <v>10510.55814388505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8776.3598891633956</v>
      </c>
      <c r="AC16">
        <f t="shared" si="2"/>
        <v>8995.4444323445932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-1154.4830131397594</v>
      </c>
      <c r="AI16">
        <f t="shared" si="6"/>
        <v>-1197.2754334337189</v>
      </c>
      <c r="AJ16">
        <f t="shared" si="7"/>
        <v>-219.08454318119766</v>
      </c>
      <c r="AK16">
        <f t="shared" si="22"/>
        <v>614.34519224143776</v>
      </c>
      <c r="AL16">
        <f t="shared" si="8"/>
        <v>-802.01478437347885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-264.57770955492902</v>
      </c>
      <c r="AR16">
        <f t="shared" si="9"/>
        <v>-274.38462781949175</v>
      </c>
      <c r="AS16">
        <f t="shared" si="9"/>
        <v>-50.208522753510721</v>
      </c>
      <c r="AT16">
        <f t="shared" si="9"/>
        <v>140.79206189207494</v>
      </c>
      <c r="AU16">
        <f t="shared" si="9"/>
        <v>-183.80108868092753</v>
      </c>
      <c r="AW16">
        <v>13</v>
      </c>
      <c r="AX16">
        <f>IF(Z16&gt;0, (R16*SUMPRODUCT(K16:$K$98, X16:$X$98)-K16*$AZ$3)/Z16, 0)</f>
        <v>10510.55814388505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500000</v>
      </c>
      <c r="S17">
        <f t="shared" si="1"/>
        <v>10862.112473117402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8995.4444323445932</v>
      </c>
      <c r="AC17">
        <f t="shared" si="2"/>
        <v>9176.7234626375393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-1226.0490572358617</v>
      </c>
      <c r="AI17">
        <f t="shared" si="6"/>
        <v>-1268.2909484211582</v>
      </c>
      <c r="AJ17">
        <f t="shared" si="7"/>
        <v>-181.27903029294612</v>
      </c>
      <c r="AK17">
        <f t="shared" si="22"/>
        <v>629.68111026412157</v>
      </c>
      <c r="AL17">
        <f t="shared" si="8"/>
        <v>-819.88886844998274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-250.87392834950683</v>
      </c>
      <c r="AR17">
        <f t="shared" si="9"/>
        <v>-259.51745620838358</v>
      </c>
      <c r="AS17">
        <f t="shared" si="9"/>
        <v>-37.093281209735281</v>
      </c>
      <c r="AT17">
        <f t="shared" si="9"/>
        <v>128.84523079001846</v>
      </c>
      <c r="AU17">
        <f t="shared" si="9"/>
        <v>-167.76550662810041</v>
      </c>
      <c r="AW17">
        <v>14</v>
      </c>
      <c r="AX17">
        <f>IF(Z17&gt;0, (R17*SUMPRODUCT(K17:$K$98, X17:$X$98)-K17*$AZ$3)/Z17, 0)</f>
        <v>10862.112473117402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500000</v>
      </c>
      <c r="S18">
        <f t="shared" si="1"/>
        <v>11198.367139310181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9176.7234626375393</v>
      </c>
      <c r="AC18">
        <f t="shared" si="2"/>
        <v>9323.9359091522056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-1886.8899423697412</v>
      </c>
      <c r="AI18">
        <f t="shared" si="6"/>
        <v>-1928.5207256489477</v>
      </c>
      <c r="AJ18">
        <f t="shared" si="7"/>
        <v>-147.21244651466623</v>
      </c>
      <c r="AK18">
        <f t="shared" si="22"/>
        <v>642.37064238462779</v>
      </c>
      <c r="AL18">
        <f t="shared" si="8"/>
        <v>-1433.3625297789858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-344.72773788797218</v>
      </c>
      <c r="AR18">
        <f t="shared" si="9"/>
        <v>-352.33352634658337</v>
      </c>
      <c r="AS18">
        <f t="shared" si="9"/>
        <v>-26.895163589785426</v>
      </c>
      <c r="AT18">
        <f t="shared" si="9"/>
        <v>117.3587147095535</v>
      </c>
      <c r="AU18">
        <f t="shared" si="9"/>
        <v>-261.86997522681526</v>
      </c>
      <c r="AW18">
        <v>15</v>
      </c>
      <c r="AX18">
        <f>IF(Z18&gt;0, (R18*SUMPRODUCT(K18:$K$98, X18:$X$98)-K18*$AZ$3)/Z18, 0)</f>
        <v>11198.367139310181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500000</v>
      </c>
      <c r="S19">
        <f t="shared" si="1"/>
        <v>11396.133773092333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9323.9359091522056</v>
      </c>
      <c r="AC19">
        <f t="shared" si="2"/>
        <v>9334.6424345358173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-2591.7156705825146</v>
      </c>
      <c r="AI19">
        <f t="shared" si="6"/>
        <v>-2632.6709744618706</v>
      </c>
      <c r="AJ19">
        <f t="shared" si="7"/>
        <v>-10.706525383611734</v>
      </c>
      <c r="AK19">
        <f t="shared" si="22"/>
        <v>652.67551364065446</v>
      </c>
      <c r="AL19">
        <f t="shared" si="8"/>
        <v>-1990.7019862048278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-422.76496721005589</v>
      </c>
      <c r="AR19">
        <f t="shared" si="9"/>
        <v>-429.44566444014293</v>
      </c>
      <c r="AS19">
        <f t="shared" si="9"/>
        <v>-1.7464662131393847</v>
      </c>
      <c r="AT19">
        <f t="shared" si="9"/>
        <v>106.46551442932007</v>
      </c>
      <c r="AU19">
        <f t="shared" si="9"/>
        <v>-324.7266162239622</v>
      </c>
      <c r="AW19">
        <v>16</v>
      </c>
      <c r="AX19">
        <f>IF(Z19&gt;0, (R19*SUMPRODUCT(K19:$K$98, X19:$X$98)-K19*$AZ$3)/Z19, 0)</f>
        <v>11396.133773092333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500000</v>
      </c>
      <c r="S20">
        <f t="shared" si="1"/>
        <v>11475.297424765282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9334.6424345358173</v>
      </c>
      <c r="AC20">
        <f t="shared" si="2"/>
        <v>9229.2294881039616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-3322.8557479095625</v>
      </c>
      <c r="AI20">
        <f t="shared" si="6"/>
        <v>-3363.0692131753344</v>
      </c>
      <c r="AJ20">
        <f t="shared" si="7"/>
        <v>105.41294643185574</v>
      </c>
      <c r="AK20">
        <f t="shared" si="22"/>
        <v>653.42497041750732</v>
      </c>
      <c r="AL20">
        <f t="shared" si="8"/>
        <v>-2604.2312963259715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-483.95513541400805</v>
      </c>
      <c r="AR20">
        <f t="shared" si="9"/>
        <v>-489.81199905920442</v>
      </c>
      <c r="AS20">
        <f t="shared" si="9"/>
        <v>15.352799108692093</v>
      </c>
      <c r="AT20">
        <f t="shared" si="9"/>
        <v>95.167649164499849</v>
      </c>
      <c r="AU20">
        <f t="shared" si="9"/>
        <v>-379.29155078601246</v>
      </c>
      <c r="AW20">
        <v>17</v>
      </c>
      <c r="AX20">
        <f>IF(Z20&gt;0, (R20*SUMPRODUCT(K20:$K$98, X20:$X$98)-K20*$AZ$3)/Z20, 0)</f>
        <v>11475.297424765282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500000</v>
      </c>
      <c r="S21">
        <f t="shared" si="1"/>
        <v>11458.320689201015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9229.2294881039616</v>
      </c>
      <c r="AC21">
        <f t="shared" si="2"/>
        <v>9028.6243712419164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-4136.5351828884041</v>
      </c>
      <c r="AI21">
        <f t="shared" si="6"/>
        <v>-4175.9328599832288</v>
      </c>
      <c r="AJ21">
        <f t="shared" si="7"/>
        <v>200.60511686204518</v>
      </c>
      <c r="AK21">
        <f t="shared" si="22"/>
        <v>646.04606416727734</v>
      </c>
      <c r="AL21">
        <f t="shared" si="8"/>
        <v>-3329.2816789539065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-537.91333968824893</v>
      </c>
      <c r="AR21">
        <f t="shared" si="9"/>
        <v>-543.03659746923029</v>
      </c>
      <c r="AS21">
        <f t="shared" si="9"/>
        <v>26.086607172156459</v>
      </c>
      <c r="AT21">
        <f t="shared" si="9"/>
        <v>84.011565381153005</v>
      </c>
      <c r="AU21">
        <f t="shared" si="9"/>
        <v>-432.93842491592085</v>
      </c>
      <c r="AW21">
        <v>18</v>
      </c>
      <c r="AX21">
        <f>IF(Z21&gt;0, (R21*SUMPRODUCT(K21:$K$98, X21:$X$98)-K21*$AZ$3)/Z21, 0)</f>
        <v>11458.320689201015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500000</v>
      </c>
      <c r="S22">
        <f t="shared" si="1"/>
        <v>11355.165382964396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9028.6243712419164</v>
      </c>
      <c r="AC22">
        <f t="shared" si="2"/>
        <v>8743.7021195464913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-5027.105775529677</v>
      </c>
      <c r="AI22">
        <f t="shared" si="6"/>
        <v>-5065.6067652760012</v>
      </c>
      <c r="AJ22">
        <f t="shared" si="7"/>
        <v>284.92225169542508</v>
      </c>
      <c r="AK22">
        <f t="shared" si="22"/>
        <v>632.00370598693416</v>
      </c>
      <c r="AL22">
        <f t="shared" si="8"/>
        <v>-4148.6808075936424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-583.68104868371927</v>
      </c>
      <c r="AR22">
        <f t="shared" si="9"/>
        <v>-588.15127451025421</v>
      </c>
      <c r="AS22">
        <f t="shared" si="9"/>
        <v>33.08140430870283</v>
      </c>
      <c r="AT22">
        <f t="shared" si="9"/>
        <v>73.379913284912547</v>
      </c>
      <c r="AU22">
        <f t="shared" si="9"/>
        <v>-481.68995691663889</v>
      </c>
      <c r="AW22">
        <v>19</v>
      </c>
      <c r="AX22">
        <f>IF(Z22&gt;0, (R22*SUMPRODUCT(K22:$K$98, X22:$X$98)-K22*$AZ$3)/Z22, 0)</f>
        <v>11355.165382964396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500000</v>
      </c>
      <c r="S23">
        <f t="shared" si="1"/>
        <v>11175.465529478441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8743.7021195464913</v>
      </c>
      <c r="AC23">
        <f t="shared" si="2"/>
        <v>8385.9059708563655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-5967.1074666456052</v>
      </c>
      <c r="AI23">
        <f t="shared" si="6"/>
        <v>-6004.6267357478009</v>
      </c>
      <c r="AJ23">
        <f t="shared" si="7"/>
        <v>357.79614869012585</v>
      </c>
      <c r="AK23">
        <f t="shared" si="22"/>
        <v>612.05914836825445</v>
      </c>
      <c r="AL23">
        <f t="shared" si="8"/>
        <v>-5034.7714386894204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-618.59072795597115</v>
      </c>
      <c r="AR23">
        <f t="shared" si="9"/>
        <v>-622.48022921198765</v>
      </c>
      <c r="AS23">
        <f t="shared" si="9"/>
        <v>37.091569293034304</v>
      </c>
      <c r="AT23">
        <f t="shared" si="9"/>
        <v>63.450191949377995</v>
      </c>
      <c r="AU23">
        <f t="shared" si="9"/>
        <v>-521.9384679695753</v>
      </c>
      <c r="AW23">
        <v>20</v>
      </c>
      <c r="AX23">
        <f>IF(Z23&gt;0, (R23*SUMPRODUCT(K23:$K$98, X23:$X$98)-K23*$AZ$3)/Z23, 0)</f>
        <v>11175.465529478441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500000</v>
      </c>
      <c r="S24">
        <f t="shared" si="1"/>
        <v>10932.64543705918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8385.9059708563655</v>
      </c>
      <c r="AC24">
        <f t="shared" si="2"/>
        <v>7968.9981893232471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-6981.9405268223618</v>
      </c>
      <c r="AI24">
        <f t="shared" si="6"/>
        <v>-7018.3864091808537</v>
      </c>
      <c r="AJ24">
        <f t="shared" si="7"/>
        <v>416.9077815331184</v>
      </c>
      <c r="AK24">
        <f t="shared" si="22"/>
        <v>587.01341795994563</v>
      </c>
      <c r="AL24">
        <f t="shared" si="8"/>
        <v>-6014.4652096877899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-646.24570392984913</v>
      </c>
      <c r="AR24">
        <f t="shared" si="9"/>
        <v>-649.6191206482564</v>
      </c>
      <c r="AS24">
        <f t="shared" si="9"/>
        <v>38.588822364736352</v>
      </c>
      <c r="AT24">
        <f t="shared" si="9"/>
        <v>54.333734016844275</v>
      </c>
      <c r="AU24">
        <f t="shared" si="9"/>
        <v>-556.69656426667586</v>
      </c>
      <c r="AW24">
        <v>21</v>
      </c>
      <c r="AX24">
        <f>IF(Z24&gt;0, (R24*SUMPRODUCT(K24:$K$98, X24:$X$98)-K24*$AZ$3)/Z24, 0)</f>
        <v>10932.64543705918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500000</v>
      </c>
      <c r="S25">
        <f t="shared" si="1"/>
        <v>10634.833091169672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7968.9981893232471</v>
      </c>
      <c r="AC25">
        <f t="shared" si="2"/>
        <v>7502.8265446995156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-8066.5015398167716</v>
      </c>
      <c r="AI25">
        <f t="shared" si="6"/>
        <v>-8101.7763131976972</v>
      </c>
      <c r="AJ25">
        <f t="shared" si="7"/>
        <v>466.17164462373148</v>
      </c>
      <c r="AK25">
        <f t="shared" si="22"/>
        <v>557.82987325262729</v>
      </c>
      <c r="AL25">
        <f t="shared" si="8"/>
        <v>-7077.7747953213384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-666.63593762053233</v>
      </c>
      <c r="AR25">
        <f t="shared" si="9"/>
        <v>-669.55113344750532</v>
      </c>
      <c r="AS25">
        <f t="shared" si="9"/>
        <v>38.525595001982211</v>
      </c>
      <c r="AT25">
        <f t="shared" si="9"/>
        <v>46.100461117243505</v>
      </c>
      <c r="AU25">
        <f t="shared" si="9"/>
        <v>-584.9250773282796</v>
      </c>
      <c r="AW25">
        <v>22</v>
      </c>
      <c r="AX25">
        <f>IF(Z25&gt;0, (R25*SUMPRODUCT(K25:$K$98, X25:$X$98)-K25*$AZ$3)/Z25, 0)</f>
        <v>10634.833091169672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500000</v>
      </c>
      <c r="S26">
        <f t="shared" si="1"/>
        <v>10286.135728643074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7502.8265446995156</v>
      </c>
      <c r="AC26">
        <f t="shared" si="2"/>
        <v>6996.9710171737306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-9103.6567217640659</v>
      </c>
      <c r="AI26">
        <f t="shared" si="6"/>
        <v>-9137.6683817390058</v>
      </c>
      <c r="AJ26">
        <f t="shared" si="7"/>
        <v>505.85552752578496</v>
      </c>
      <c r="AK26">
        <f t="shared" si="22"/>
        <v>525.19785812896612</v>
      </c>
      <c r="AL26">
        <f t="shared" si="8"/>
        <v>-8106.6149960842558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-671.74021924991496</v>
      </c>
      <c r="AR26">
        <f t="shared" si="9"/>
        <v>-674.24987011076075</v>
      </c>
      <c r="AS26">
        <f t="shared" si="9"/>
        <v>37.326045275475472</v>
      </c>
      <c r="AT26">
        <f t="shared" si="9"/>
        <v>38.753276309914952</v>
      </c>
      <c r="AU26">
        <f t="shared" si="9"/>
        <v>-598.17054852537035</v>
      </c>
      <c r="AW26">
        <v>23</v>
      </c>
      <c r="AX26">
        <f>IF(Z26&gt;0, (R26*SUMPRODUCT(K26:$K$98, X26:$X$98)-K26*$AZ$3)/Z26, 0)</f>
        <v>10286.135728643074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500000</v>
      </c>
      <c r="S27">
        <f t="shared" si="1"/>
        <v>9903.2159591060135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6996.9710171737306</v>
      </c>
      <c r="AC27">
        <f t="shared" si="2"/>
        <v>6468.7847355084141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-10115.22821158214</v>
      </c>
      <c r="AI27">
        <f t="shared" si="6"/>
        <v>-10147.888232136173</v>
      </c>
      <c r="AJ27">
        <f t="shared" si="7"/>
        <v>528.18628166531653</v>
      </c>
      <c r="AK27">
        <f t="shared" si="22"/>
        <v>489.7879712021612</v>
      </c>
      <c r="AL27">
        <f t="shared" si="8"/>
        <v>-9129.9139792686947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-666.41251032820878</v>
      </c>
      <c r="AR27">
        <f t="shared" si="9"/>
        <v>-668.56422117738794</v>
      </c>
      <c r="AS27">
        <f t="shared" si="9"/>
        <v>34.798023190665177</v>
      </c>
      <c r="AT27">
        <f t="shared" si="9"/>
        <v>32.268261732706847</v>
      </c>
      <c r="AU27">
        <f t="shared" si="9"/>
        <v>-601.49793625401583</v>
      </c>
      <c r="AW27">
        <v>24</v>
      </c>
      <c r="AX27">
        <f>IF(Z27&gt;0, (R27*SUMPRODUCT(K27:$K$98, X27:$X$98)-K27*$AZ$3)/Z27, 0)</f>
        <v>9903.2159591060135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500000</v>
      </c>
      <c r="S28">
        <f t="shared" si="1"/>
        <v>9497.8125708773914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6468.7847355084141</v>
      </c>
      <c r="AC28">
        <f t="shared" si="2"/>
        <v>5930.5453837378809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-11128.348743038237</v>
      </c>
      <c r="AI28">
        <f t="shared" si="6"/>
        <v>-11159.569328512425</v>
      </c>
      <c r="AJ28">
        <f t="shared" si="7"/>
        <v>538.23935177053318</v>
      </c>
      <c r="AK28">
        <f t="shared" si="22"/>
        <v>452.81493148558906</v>
      </c>
      <c r="AL28">
        <f t="shared" si="8"/>
        <v>-10168.515045256303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-654.60626953212488</v>
      </c>
      <c r="AR28">
        <f t="shared" si="9"/>
        <v>-656.44276760221385</v>
      </c>
      <c r="AS28">
        <f t="shared" si="9"/>
        <v>31.661018387684361</v>
      </c>
      <c r="AT28">
        <f t="shared" si="9"/>
        <v>26.63607152621454</v>
      </c>
      <c r="AU28">
        <f t="shared" si="9"/>
        <v>-598.14567768831489</v>
      </c>
      <c r="AW28">
        <v>25</v>
      </c>
      <c r="AX28">
        <f>IF(Z28&gt;0, (R28*SUMPRODUCT(K28:$K$98, X28:$X$98)-K28*$AZ$3)/Z28, 0)</f>
        <v>9497.8125708773914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500000</v>
      </c>
      <c r="S29">
        <f t="shared" si="1"/>
        <v>9079.975874594491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5930.5453837378809</v>
      </c>
      <c r="AC29">
        <f t="shared" si="2"/>
        <v>5390.3794343465361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-12255.946165218402</v>
      </c>
      <c r="AI29">
        <f t="shared" si="6"/>
        <v>-12285.628950221326</v>
      </c>
      <c r="AJ29">
        <f t="shared" si="7"/>
        <v>540.16594939134484</v>
      </c>
      <c r="AK29">
        <f t="shared" si="22"/>
        <v>415.13817686165169</v>
      </c>
      <c r="AL29">
        <f t="shared" si="8"/>
        <v>-11330.324823968329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-643.69221282549961</v>
      </c>
      <c r="AR29">
        <f t="shared" si="9"/>
        <v>-645.25117671974215</v>
      </c>
      <c r="AS29">
        <f t="shared" si="9"/>
        <v>28.369952884050182</v>
      </c>
      <c r="AT29">
        <f t="shared" si="9"/>
        <v>21.80339307060413</v>
      </c>
      <c r="AU29">
        <f t="shared" si="9"/>
        <v>-595.07783076508781</v>
      </c>
      <c r="AW29">
        <v>26</v>
      </c>
      <c r="AX29">
        <f>IF(Z29&gt;0, (R29*SUMPRODUCT(K29:$K$98, X29:$X$98)-K29*$AZ$3)/Z29, 0)</f>
        <v>9079.975874594491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500000</v>
      </c>
      <c r="S30">
        <f t="shared" si="1"/>
        <v>8641.1971935476649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5390.3794343465361</v>
      </c>
      <c r="AC30">
        <f t="shared" si="2"/>
        <v>4848.8660787895933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-13292.772150142633</v>
      </c>
      <c r="AI30">
        <f t="shared" si="6"/>
        <v>-13320.828830080514</v>
      </c>
      <c r="AJ30">
        <f t="shared" si="7"/>
        <v>541.51335555694277</v>
      </c>
      <c r="AK30">
        <f t="shared" si="22"/>
        <v>377.32656040425758</v>
      </c>
      <c r="AL30">
        <f t="shared" si="8"/>
        <v>-12401.988914119314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-623.34567212779007</v>
      </c>
      <c r="AR30">
        <f t="shared" si="9"/>
        <v>-624.66135028852375</v>
      </c>
      <c r="AS30">
        <f t="shared" si="9"/>
        <v>25.393499773649207</v>
      </c>
      <c r="AT30">
        <f t="shared" si="9"/>
        <v>17.694193186357694</v>
      </c>
      <c r="AU30">
        <f t="shared" si="9"/>
        <v>-581.5736573285169</v>
      </c>
      <c r="AW30">
        <v>27</v>
      </c>
      <c r="AX30">
        <f>IF(Z30&gt;0, (R30*SUMPRODUCT(K30:$K$98, X30:$X$98)-K30*$AZ$3)/Z30, 0)</f>
        <v>8641.1971935476649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500000</v>
      </c>
      <c r="S31">
        <f t="shared" si="1"/>
        <v>8186.4546890108832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4848.8660787895933</v>
      </c>
      <c r="AC31">
        <f t="shared" si="2"/>
        <v>4316.7515292230119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-14109.056512020432</v>
      </c>
      <c r="AI31">
        <f t="shared" si="6"/>
        <v>-14135.421719507733</v>
      </c>
      <c r="AJ31">
        <f t="shared" si="7"/>
        <v>532.11454956658145</v>
      </c>
      <c r="AK31">
        <f t="shared" si="22"/>
        <v>339.42062551527158</v>
      </c>
      <c r="AL31">
        <f t="shared" si="8"/>
        <v>-13263.886544425881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-590.73586430738669</v>
      </c>
      <c r="AR31">
        <f t="shared" si="9"/>
        <v>-591.83975623803315</v>
      </c>
      <c r="AS31">
        <f t="shared" si="9"/>
        <v>22.279246530832456</v>
      </c>
      <c r="AT31">
        <f t="shared" si="9"/>
        <v>14.21129303768058</v>
      </c>
      <c r="AU31">
        <f t="shared" si="9"/>
        <v>-555.34921666952016</v>
      </c>
      <c r="AW31">
        <v>28</v>
      </c>
      <c r="AX31">
        <f>IF(Z31&gt;0, (R31*SUMPRODUCT(K31:$K$98, X31:$X$98)-K31*$AZ$3)/Z31, 0)</f>
        <v>8186.4546890108832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500000</v>
      </c>
      <c r="S32">
        <f t="shared" si="1"/>
        <v>7733.7231668551121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4316.7515292230119</v>
      </c>
      <c r="AC32">
        <f t="shared" si="2"/>
        <v>3807.4720243452771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-14855.202751517449</v>
      </c>
      <c r="AI32">
        <f t="shared" si="6"/>
        <v>-14879.818786654723</v>
      </c>
      <c r="AJ32">
        <f t="shared" si="7"/>
        <v>509.27950487773478</v>
      </c>
      <c r="AK32">
        <f t="shared" si="22"/>
        <v>302.17260704561085</v>
      </c>
      <c r="AL32">
        <f t="shared" si="8"/>
        <v>-14068.366674731376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-555.3361258601816</v>
      </c>
      <c r="AR32">
        <f t="shared" si="9"/>
        <v>-556.2563538648634</v>
      </c>
      <c r="AS32">
        <f t="shared" si="9"/>
        <v>19.038535653099899</v>
      </c>
      <c r="AT32">
        <f t="shared" si="9"/>
        <v>11.296201589752057</v>
      </c>
      <c r="AU32">
        <f t="shared" si="9"/>
        <v>-525.92161662201136</v>
      </c>
      <c r="AW32">
        <v>29</v>
      </c>
      <c r="AX32">
        <f>IF(Z32&gt;0, (R32*SUMPRODUCT(K32:$K$98, X32:$X$98)-K32*$AZ$3)/Z32, 0)</f>
        <v>7733.7231668551121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500000</v>
      </c>
      <c r="S33">
        <f t="shared" si="1"/>
        <v>7283.5909662427621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3807.4720243452771</v>
      </c>
      <c r="AC33">
        <f t="shared" si="2"/>
        <v>3324.8647908329986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-15455.234031658632</v>
      </c>
      <c r="AI33">
        <f t="shared" si="6"/>
        <v>-15478.058383041369</v>
      </c>
      <c r="AJ33">
        <f t="shared" si="7"/>
        <v>482.60723351227853</v>
      </c>
      <c r="AK33">
        <f t="shared" si="22"/>
        <v>266.52304170416943</v>
      </c>
      <c r="AL33">
        <f t="shared" si="8"/>
        <v>-14728.928107824921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-515.86362505499778</v>
      </c>
      <c r="AR33">
        <f t="shared" si="9"/>
        <v>-516.6254545180592</v>
      </c>
      <c r="AS33">
        <f t="shared" si="9"/>
        <v>16.108427504069947</v>
      </c>
      <c r="AT33">
        <f t="shared" si="9"/>
        <v>8.8959857982455937</v>
      </c>
      <c r="AU33">
        <f t="shared" si="9"/>
        <v>-491.62104121574367</v>
      </c>
      <c r="AW33">
        <v>30</v>
      </c>
      <c r="AX33">
        <f>IF(Z33&gt;0, (R33*SUMPRODUCT(K33:$K$98, X33:$X$98)-K33*$AZ$3)/Z33, 0)</f>
        <v>7283.5909662427621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500000</v>
      </c>
      <c r="S34">
        <f t="shared" si="1"/>
        <v>6842.9059355391973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3324.8647908329986</v>
      </c>
      <c r="AC34">
        <f t="shared" si="2"/>
        <v>2873.937676802911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-15967.129928457307</v>
      </c>
      <c r="AI34">
        <f t="shared" si="6"/>
        <v>-15988.129323333371</v>
      </c>
      <c r="AJ34">
        <f t="shared" si="7"/>
        <v>450.92711403008752</v>
      </c>
      <c r="AK34">
        <f t="shared" si="22"/>
        <v>232.74053535830993</v>
      </c>
      <c r="AL34">
        <f t="shared" si="8"/>
        <v>-15304.461673944972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-475.84789940427277</v>
      </c>
      <c r="AR34">
        <f t="shared" si="9"/>
        <v>-476.47371744328848</v>
      </c>
      <c r="AS34">
        <f t="shared" si="9"/>
        <v>13.43840257811314</v>
      </c>
      <c r="AT34">
        <f t="shared" si="9"/>
        <v>6.9360677437149079</v>
      </c>
      <c r="AU34">
        <f t="shared" ref="AU34:AU89" si="23">AL34*$K34</f>
        <v>-456.09924712146039</v>
      </c>
      <c r="AW34">
        <v>31</v>
      </c>
      <c r="AX34">
        <f>IF(Z34&gt;0, (R34*SUMPRODUCT(K34:$K$98, X34:$X$98)-K34*$AZ$3)/Z34, 0)</f>
        <v>6842.9059355391973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500000</v>
      </c>
      <c r="S35">
        <f t="shared" si="1"/>
        <v>6413.8289211589426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2873.937676802911</v>
      </c>
      <c r="AC35">
        <f t="shared" si="2"/>
        <v>2456.0688050994536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-16427.349085304904</v>
      </c>
      <c r="AI35">
        <f t="shared" ref="AI35:AI66" si="25">SUM(AE35:AH35)</f>
        <v>-16446.495751323677</v>
      </c>
      <c r="AJ35">
        <f t="shared" si="7"/>
        <v>417.86887170345744</v>
      </c>
      <c r="AK35">
        <f t="shared" si="22"/>
        <v>201.17563737620378</v>
      </c>
      <c r="AL35">
        <f t="shared" ref="AL35:AL89" si="26">SUM(AI35:AK35)</f>
        <v>-15827.451242244017</v>
      </c>
      <c r="AN35">
        <f t="shared" ref="AN35:AT66" si="27">AE35*$K35</f>
        <v>0</v>
      </c>
      <c r="AO35">
        <f t="shared" si="27"/>
        <v>0</v>
      </c>
      <c r="AP35">
        <f t="shared" si="27"/>
        <v>-0.50946744334244698</v>
      </c>
      <c r="AQ35">
        <f t="shared" si="27"/>
        <v>-437.11001858906565</v>
      </c>
      <c r="AR35">
        <f t="shared" si="27"/>
        <v>-437.61948603240813</v>
      </c>
      <c r="AS35">
        <f t="shared" si="27"/>
        <v>11.118937652666311</v>
      </c>
      <c r="AT35">
        <f t="shared" si="27"/>
        <v>5.3530174671848103</v>
      </c>
      <c r="AU35">
        <f t="shared" si="23"/>
        <v>-421.14753091255704</v>
      </c>
      <c r="AW35">
        <v>32</v>
      </c>
      <c r="AX35">
        <f>IF(Z35&gt;0, (R35*SUMPRODUCT(K35:$K$98, X35:$X$98)-K35*$AZ$3)/Z35, 0)</f>
        <v>6413.8289211589426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500000</v>
      </c>
      <c r="S36">
        <f t="shared" si="1"/>
        <v>5988.8903694241008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2456.0688050994536</v>
      </c>
      <c r="AC36">
        <f t="shared" si="2"/>
        <v>2070.7257755289734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-16671.405714264682</v>
      </c>
      <c r="AI36">
        <f t="shared" si="25"/>
        <v>-16688.69377305184</v>
      </c>
      <c r="AJ36">
        <f t="shared" si="7"/>
        <v>385.34302957048021</v>
      </c>
      <c r="AK36">
        <f t="shared" si="22"/>
        <v>171.92481635696177</v>
      </c>
      <c r="AL36">
        <f t="shared" si="26"/>
        <v>-16131.425927124399</v>
      </c>
      <c r="AN36">
        <f t="shared" si="27"/>
        <v>0</v>
      </c>
      <c r="AO36">
        <f t="shared" si="27"/>
        <v>0</v>
      </c>
      <c r="AP36">
        <f t="shared" si="27"/>
        <v>-0.41072532558912955</v>
      </c>
      <c r="AQ36">
        <f t="shared" si="27"/>
        <v>-396.07503793926264</v>
      </c>
      <c r="AR36">
        <f t="shared" si="27"/>
        <v>-396.48576326485181</v>
      </c>
      <c r="AS36">
        <f t="shared" si="27"/>
        <v>9.1548821780617384</v>
      </c>
      <c r="AT36">
        <f t="shared" si="27"/>
        <v>4.0845462781233648</v>
      </c>
      <c r="AU36">
        <f t="shared" si="23"/>
        <v>-383.24633480866669</v>
      </c>
      <c r="AW36">
        <v>33</v>
      </c>
      <c r="AX36">
        <f>IF(Z36&gt;0, (R36*SUMPRODUCT(K36:$K$98, X36:$X$98)-K36*$AZ$3)/Z36, 0)</f>
        <v>5988.8903694241008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500000</v>
      </c>
      <c r="S37">
        <f t="shared" si="1"/>
        <v>5570.0809285684827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2070.7257755289734</v>
      </c>
      <c r="AC37">
        <f t="shared" si="2"/>
        <v>1720.8712634991612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-16677.252307581934</v>
      </c>
      <c r="AI37">
        <f t="shared" si="25"/>
        <v>-16692.699760550462</v>
      </c>
      <c r="AJ37">
        <f t="shared" si="7"/>
        <v>349.85451202981221</v>
      </c>
      <c r="AK37">
        <f t="shared" si="22"/>
        <v>144.95080428702815</v>
      </c>
      <c r="AL37">
        <f t="shared" si="26"/>
        <v>-16197.894444233623</v>
      </c>
      <c r="AN37">
        <f t="shared" si="27"/>
        <v>0</v>
      </c>
      <c r="AO37">
        <f t="shared" si="27"/>
        <v>0</v>
      </c>
      <c r="AP37">
        <f t="shared" si="27"/>
        <v>-0.32767560567041798</v>
      </c>
      <c r="AQ37">
        <f t="shared" si="27"/>
        <v>-353.76244627116154</v>
      </c>
      <c r="AR37">
        <f t="shared" si="27"/>
        <v>-354.09012187683192</v>
      </c>
      <c r="AS37">
        <f t="shared" si="27"/>
        <v>7.4212097851636356</v>
      </c>
      <c r="AT37">
        <f t="shared" si="27"/>
        <v>3.0747361836241454</v>
      </c>
      <c r="AU37">
        <f t="shared" si="23"/>
        <v>-343.59417590804418</v>
      </c>
      <c r="AW37">
        <v>34</v>
      </c>
      <c r="AX37">
        <f>IF(Z37&gt;0, (R37*SUMPRODUCT(K37:$K$98, X37:$X$98)-K37*$AZ$3)/Z37, 0)</f>
        <v>5570.0809285684827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500000</v>
      </c>
      <c r="S38">
        <f t="shared" si="1"/>
        <v>5162.9153543598395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1720.8712634991612</v>
      </c>
      <c r="AC38">
        <f t="shared" si="2"/>
        <v>1408.3771439328677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-16536.192079817174</v>
      </c>
      <c r="AI38">
        <f t="shared" si="25"/>
        <v>-16549.831439048034</v>
      </c>
      <c r="AJ38">
        <f t="shared" si="7"/>
        <v>312.49411956629342</v>
      </c>
      <c r="AK38">
        <f t="shared" si="22"/>
        <v>120.46098844494129</v>
      </c>
      <c r="AL38">
        <f t="shared" si="26"/>
        <v>-16116.876331036798</v>
      </c>
      <c r="AN38">
        <f t="shared" si="27"/>
        <v>0</v>
      </c>
      <c r="AO38">
        <f t="shared" si="27"/>
        <v>0</v>
      </c>
      <c r="AP38">
        <f t="shared" si="27"/>
        <v>-0.25832305875662642</v>
      </c>
      <c r="AQ38">
        <f t="shared" si="27"/>
        <v>-313.18771255618032</v>
      </c>
      <c r="AR38">
        <f t="shared" si="27"/>
        <v>-313.44603561493693</v>
      </c>
      <c r="AS38">
        <f t="shared" si="27"/>
        <v>5.9184918765957519</v>
      </c>
      <c r="AT38">
        <f t="shared" si="27"/>
        <v>2.2814745523774023</v>
      </c>
      <c r="AU38">
        <f t="shared" si="23"/>
        <v>-305.24606918596373</v>
      </c>
      <c r="AW38">
        <v>35</v>
      </c>
      <c r="AX38">
        <f>IF(Z38&gt;0, (R38*SUMPRODUCT(K38:$K$98, X38:$X$98)-K38*$AZ$3)/Z38, 0)</f>
        <v>5162.9153543598395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500000</v>
      </c>
      <c r="S39">
        <f t="shared" si="1"/>
        <v>4764.3996009268685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1408.3771439328677</v>
      </c>
      <c r="AC39">
        <f t="shared" si="2"/>
        <v>1132.0361516488902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-16228.102520411969</v>
      </c>
      <c r="AI39">
        <f t="shared" si="25"/>
        <v>-16239.982675798481</v>
      </c>
      <c r="AJ39">
        <f t="shared" si="7"/>
        <v>276.34099228397758</v>
      </c>
      <c r="AK39">
        <f t="shared" si="22"/>
        <v>98.586400075300745</v>
      </c>
      <c r="AL39">
        <f t="shared" si="26"/>
        <v>-15865.055283439202</v>
      </c>
      <c r="AN39">
        <f t="shared" si="27"/>
        <v>0</v>
      </c>
      <c r="AO39">
        <f t="shared" si="27"/>
        <v>0</v>
      </c>
      <c r="AP39">
        <f t="shared" si="27"/>
        <v>-0.20089693220624619</v>
      </c>
      <c r="AQ39">
        <f t="shared" si="27"/>
        <v>-274.42200087557455</v>
      </c>
      <c r="AR39">
        <f t="shared" si="27"/>
        <v>-274.62289780778082</v>
      </c>
      <c r="AS39">
        <f t="shared" si="27"/>
        <v>4.6730076995215892</v>
      </c>
      <c r="AT39">
        <f t="shared" si="27"/>
        <v>1.6671251080497316</v>
      </c>
      <c r="AU39">
        <f t="shared" si="23"/>
        <v>-268.28276500020951</v>
      </c>
      <c r="AW39">
        <v>36</v>
      </c>
      <c r="AX39">
        <f>IF(Z39&gt;0, (R39*SUMPRODUCT(K39:$K$98, X39:$X$98)-K39*$AZ$3)/Z39, 0)</f>
        <v>4764.3996009268685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500000</v>
      </c>
      <c r="S40">
        <f t="shared" si="1"/>
        <v>4371.4251086913473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1132.0361516488902</v>
      </c>
      <c r="AC40">
        <f t="shared" si="2"/>
        <v>890.51300815921093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-15757.394618468254</v>
      </c>
      <c r="AI40">
        <f t="shared" si="25"/>
        <v>-15767.580232839053</v>
      </c>
      <c r="AJ40">
        <f t="shared" si="7"/>
        <v>241.52314348967923</v>
      </c>
      <c r="AK40">
        <f t="shared" si="22"/>
        <v>79.242530615422325</v>
      </c>
      <c r="AL40">
        <f t="shared" si="26"/>
        <v>-15446.814558733951</v>
      </c>
      <c r="AN40">
        <f t="shared" si="27"/>
        <v>0</v>
      </c>
      <c r="AO40">
        <f t="shared" si="27"/>
        <v>0</v>
      </c>
      <c r="AP40">
        <f t="shared" si="27"/>
        <v>-0.15378727120053137</v>
      </c>
      <c r="AQ40">
        <f t="shared" si="27"/>
        <v>-237.91267088918363</v>
      </c>
      <c r="AR40">
        <f t="shared" si="27"/>
        <v>-238.06645816038417</v>
      </c>
      <c r="AS40">
        <f t="shared" si="27"/>
        <v>3.6466317903744194</v>
      </c>
      <c r="AT40">
        <f t="shared" si="27"/>
        <v>1.1964415795385897</v>
      </c>
      <c r="AU40">
        <f t="shared" si="23"/>
        <v>-233.22338479047116</v>
      </c>
      <c r="AW40">
        <v>37</v>
      </c>
      <c r="AX40">
        <f>IF(Z40&gt;0, (R40*SUMPRODUCT(K40:$K$98, X40:$X$98)-K40*$AZ$3)/Z40, 0)</f>
        <v>4371.4251086913473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500000</v>
      </c>
      <c r="S41">
        <f t="shared" si="1"/>
        <v>3977.7883210515297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890.51300815921093</v>
      </c>
      <c r="AC41">
        <f t="shared" si="2"/>
        <v>681.9743170788629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-15114.780799847918</v>
      </c>
      <c r="AI41">
        <f t="shared" si="25"/>
        <v>-15123.353079995026</v>
      </c>
      <c r="AJ41">
        <f t="shared" si="7"/>
        <v>208.53869108034803</v>
      </c>
      <c r="AK41">
        <f t="shared" si="22"/>
        <v>62.335910571144773</v>
      </c>
      <c r="AL41">
        <f t="shared" si="26"/>
        <v>-14852.478478343533</v>
      </c>
      <c r="AN41">
        <f t="shared" si="27"/>
        <v>0</v>
      </c>
      <c r="AO41">
        <f t="shared" si="27"/>
        <v>0</v>
      </c>
      <c r="AP41">
        <f t="shared" si="27"/>
        <v>-0.11556105396350233</v>
      </c>
      <c r="AQ41">
        <f t="shared" si="27"/>
        <v>-203.7590897268166</v>
      </c>
      <c r="AR41">
        <f t="shared" si="27"/>
        <v>-203.87465078078012</v>
      </c>
      <c r="AS41">
        <f t="shared" si="27"/>
        <v>2.8112649749959369</v>
      </c>
      <c r="AT41">
        <f t="shared" si="27"/>
        <v>0.84033692340391086</v>
      </c>
      <c r="AU41">
        <f t="shared" si="23"/>
        <v>-200.22304888238028</v>
      </c>
      <c r="AW41">
        <v>38</v>
      </c>
      <c r="AX41">
        <f>IF(Z41&gt;0, (R41*SUMPRODUCT(K41:$K$98, X41:$X$98)-K41*$AZ$3)/Z41, 0)</f>
        <v>3977.7883210515297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500000</v>
      </c>
      <c r="S42">
        <f t="shared" si="1"/>
        <v>3573.1652166086978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681.9743170788629</v>
      </c>
      <c r="AC42">
        <f t="shared" si="2"/>
        <v>504.44199503850615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-14278.0181015455</v>
      </c>
      <c r="AI42">
        <f t="shared" si="25"/>
        <v>-14285.076857080981</v>
      </c>
      <c r="AJ42">
        <f t="shared" si="7"/>
        <v>177.53232204035675</v>
      </c>
      <c r="AK42">
        <f t="shared" si="22"/>
        <v>47.738202195520408</v>
      </c>
      <c r="AL42">
        <f t="shared" si="26"/>
        <v>-14059.806332845104</v>
      </c>
      <c r="AN42">
        <f t="shared" si="27"/>
        <v>0</v>
      </c>
      <c r="AO42">
        <f t="shared" si="27"/>
        <v>0</v>
      </c>
      <c r="AP42">
        <f t="shared" si="27"/>
        <v>-8.4962103696927263E-2</v>
      </c>
      <c r="AQ42">
        <f t="shared" si="27"/>
        <v>-171.85613645811389</v>
      </c>
      <c r="AR42">
        <f t="shared" si="27"/>
        <v>-171.94109856181083</v>
      </c>
      <c r="AS42">
        <f t="shared" si="27"/>
        <v>2.1368525200980706</v>
      </c>
      <c r="AT42">
        <f t="shared" si="27"/>
        <v>0.57459676353053146</v>
      </c>
      <c r="AU42">
        <f t="shared" si="23"/>
        <v>-169.22964927818222</v>
      </c>
      <c r="AW42">
        <v>39</v>
      </c>
      <c r="AX42">
        <f>IF(Z42&gt;0, (R42*SUMPRODUCT(K42:$K$98, X42:$X$98)-K42*$AZ$3)/Z42, 0)</f>
        <v>3573.1652166086978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500000</v>
      </c>
      <c r="S43">
        <f t="shared" si="1"/>
        <v>3145.0670928429772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504.44199503850615</v>
      </c>
      <c r="AC43">
        <f t="shared" si="2"/>
        <v>356.00261544330294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-13284.697140156497</v>
      </c>
      <c r="AI43">
        <f t="shared" si="25"/>
        <v>-13290.356838422607</v>
      </c>
      <c r="AJ43">
        <f t="shared" si="7"/>
        <v>148.43937959520321</v>
      </c>
      <c r="AK43">
        <f t="shared" si="22"/>
        <v>35.310939652695431</v>
      </c>
      <c r="AL43">
        <f t="shared" si="26"/>
        <v>-13106.606519174708</v>
      </c>
      <c r="AN43">
        <f t="shared" si="27"/>
        <v>0</v>
      </c>
      <c r="AO43">
        <f t="shared" si="27"/>
        <v>0</v>
      </c>
      <c r="AP43">
        <f t="shared" si="27"/>
        <v>-6.0823635038574228E-2</v>
      </c>
      <c r="AQ43">
        <f t="shared" si="27"/>
        <v>-142.76795907816833</v>
      </c>
      <c r="AR43">
        <f t="shared" si="27"/>
        <v>-142.82878271320692</v>
      </c>
      <c r="AS43">
        <f t="shared" si="27"/>
        <v>1.5952480548146706</v>
      </c>
      <c r="AT43">
        <f t="shared" si="27"/>
        <v>0.37947954207470219</v>
      </c>
      <c r="AU43">
        <f t="shared" si="23"/>
        <v>-140.85405511631751</v>
      </c>
      <c r="AW43">
        <v>40</v>
      </c>
      <c r="AX43">
        <f>IF(Z43&gt;0, (R43*SUMPRODUCT(K43:$K$98, X43:$X$98)-K43*$AZ$3)/Z43, 0)</f>
        <v>3145.0670928429772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500000</v>
      </c>
      <c r="S44">
        <f t="shared" si="1"/>
        <v>2662.7212890160304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356.00261544330294</v>
      </c>
      <c r="AC44">
        <f t="shared" si="2"/>
        <v>234.14247499273324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-12064.249215901373</v>
      </c>
      <c r="AI44">
        <f t="shared" si="25"/>
        <v>-12068.645892263232</v>
      </c>
      <c r="AJ44">
        <f t="shared" si="7"/>
        <v>121.8601404505697</v>
      </c>
      <c r="AK44">
        <f t="shared" si="22"/>
        <v>24.920183081031208</v>
      </c>
      <c r="AL44">
        <f t="shared" si="26"/>
        <v>-11921.865568731631</v>
      </c>
      <c r="AN44">
        <f t="shared" si="27"/>
        <v>0</v>
      </c>
      <c r="AO44">
        <f t="shared" si="27"/>
        <v>0</v>
      </c>
      <c r="AP44">
        <f t="shared" si="27"/>
        <v>-4.2187672798007739E-2</v>
      </c>
      <c r="AQ44">
        <f t="shared" si="27"/>
        <v>-115.76076030731976</v>
      </c>
      <c r="AR44">
        <f t="shared" si="27"/>
        <v>-115.80294798011776</v>
      </c>
      <c r="AS44">
        <f t="shared" si="27"/>
        <v>1.1692913713288833</v>
      </c>
      <c r="AT44">
        <f t="shared" si="27"/>
        <v>0.23911801628363863</v>
      </c>
      <c r="AU44">
        <f t="shared" si="23"/>
        <v>-114.39453859250524</v>
      </c>
      <c r="AW44">
        <v>41</v>
      </c>
      <c r="AX44">
        <f>IF(Z44&gt;0, (R44*SUMPRODUCT(K44:$K$98, X44:$X$98)-K44*$AZ$3)/Z44, 0)</f>
        <v>2662.7212890160304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500000</v>
      </c>
      <c r="S45">
        <f t="shared" si="1"/>
        <v>2083.1397219110454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234.14247499273324</v>
      </c>
      <c r="AC45">
        <f t="shared" si="2"/>
        <v>137.04940988862666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-10632.180570085662</v>
      </c>
      <c r="AI45">
        <f t="shared" si="25"/>
        <v>-10635.470061626895</v>
      </c>
      <c r="AJ45">
        <f t="shared" si="7"/>
        <v>97.093065104106586</v>
      </c>
      <c r="AK45">
        <f t="shared" si="22"/>
        <v>16.38997324949133</v>
      </c>
      <c r="AL45">
        <f t="shared" si="26"/>
        <v>-10521.987023273296</v>
      </c>
      <c r="AN45">
        <f t="shared" si="27"/>
        <v>0</v>
      </c>
      <c r="AO45">
        <f t="shared" si="27"/>
        <v>0</v>
      </c>
      <c r="AP45">
        <f t="shared" si="27"/>
        <v>-2.8182000730220425E-2</v>
      </c>
      <c r="AQ45">
        <f t="shared" si="27"/>
        <v>-91.088886180185526</v>
      </c>
      <c r="AR45">
        <f t="shared" si="27"/>
        <v>-91.117068180915751</v>
      </c>
      <c r="AS45">
        <f t="shared" si="27"/>
        <v>0.83182364124220776</v>
      </c>
      <c r="AT45">
        <f t="shared" si="27"/>
        <v>0.14041751811662212</v>
      </c>
      <c r="AU45">
        <f t="shared" si="23"/>
        <v>-90.144827021556907</v>
      </c>
      <c r="AW45">
        <v>42</v>
      </c>
      <c r="AX45">
        <f>IF(Z45&gt;0, (R45*SUMPRODUCT(K45:$K$98, X45:$X$98)-K45*$AZ$3)/Z45, 0)</f>
        <v>2083.1397219110454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500000</v>
      </c>
      <c r="S46">
        <f t="shared" si="1"/>
        <v>1331.2619121435891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137.04940988862666</v>
      </c>
      <c r="AC46">
        <f t="shared" si="2"/>
        <v>62.628108711309835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-9043.8823842357124</v>
      </c>
      <c r="AI46">
        <f t="shared" si="25"/>
        <v>-9046.2345926231083</v>
      </c>
      <c r="AJ46">
        <f t="shared" si="7"/>
        <v>74.42130117731682</v>
      </c>
      <c r="AK46">
        <f t="shared" si="22"/>
        <v>9.5934586922038676</v>
      </c>
      <c r="AL46">
        <f t="shared" si="26"/>
        <v>-8962.219832753588</v>
      </c>
      <c r="AN46">
        <f t="shared" si="27"/>
        <v>0</v>
      </c>
      <c r="AO46">
        <f t="shared" si="27"/>
        <v>0</v>
      </c>
      <c r="AP46">
        <f t="shared" si="27"/>
        <v>-1.7992885629761493E-2</v>
      </c>
      <c r="AQ46">
        <f t="shared" si="27"/>
        <v>-69.179900157012057</v>
      </c>
      <c r="AR46">
        <f t="shared" si="27"/>
        <v>-69.197893042641823</v>
      </c>
      <c r="AS46">
        <f t="shared" si="27"/>
        <v>0.56927522564600352</v>
      </c>
      <c r="AT46">
        <f t="shared" si="27"/>
        <v>7.3383806455060333E-2</v>
      </c>
      <c r="AU46">
        <f t="shared" si="23"/>
        <v>-68.555234010540758</v>
      </c>
      <c r="AW46">
        <v>43</v>
      </c>
      <c r="AX46">
        <f>IF(Z46&gt;0, (R46*SUMPRODUCT(K46:$K$98, X46:$X$98)-K46*$AZ$3)/Z46, 0)</f>
        <v>1331.2619121435891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500000</v>
      </c>
      <c r="S47">
        <f t="shared" si="1"/>
        <v>261.14289982415204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62.628108711309835</v>
      </c>
      <c r="AC47">
        <f t="shared" si="2"/>
        <v>8.3299808782879268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-7337.7775270652955</v>
      </c>
      <c r="AI47">
        <f t="shared" si="25"/>
        <v>-7339.372435616111</v>
      </c>
      <c r="AJ47">
        <f t="shared" si="7"/>
        <v>54.298127833021908</v>
      </c>
      <c r="AK47">
        <f t="shared" si="22"/>
        <v>4.3839676097916893</v>
      </c>
      <c r="AL47">
        <f t="shared" si="26"/>
        <v>-7280.690340173298</v>
      </c>
      <c r="AN47">
        <f t="shared" si="27"/>
        <v>0</v>
      </c>
      <c r="AO47">
        <f t="shared" si="27"/>
        <v>0</v>
      </c>
      <c r="AP47">
        <f t="shared" si="27"/>
        <v>-1.0892881746834242E-2</v>
      </c>
      <c r="AQ47">
        <f t="shared" si="27"/>
        <v>-50.115439437585046</v>
      </c>
      <c r="AR47">
        <f t="shared" si="27"/>
        <v>-50.12633231933188</v>
      </c>
      <c r="AS47">
        <f t="shared" si="27"/>
        <v>0.37084451347196667</v>
      </c>
      <c r="AT47">
        <f t="shared" si="27"/>
        <v>2.9941554160571492E-2</v>
      </c>
      <c r="AU47">
        <f t="shared" si="23"/>
        <v>-49.725546251699342</v>
      </c>
      <c r="AW47">
        <v>44</v>
      </c>
      <c r="AX47">
        <f>IF(Z47&gt;0, (R47*SUMPRODUCT(K47:$K$98, X47:$X$98)-K47*$AZ$3)/Z47, 0)</f>
        <v>261.14289982415204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500000</v>
      </c>
      <c r="S48">
        <f t="shared" si="1"/>
        <v>-1402.8686781067661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8.3299808782879268</v>
      </c>
      <c r="AC48">
        <f t="shared" si="2"/>
        <v>-28.498161841448749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-5632.4921793417052</v>
      </c>
      <c r="AI48">
        <f t="shared" si="25"/>
        <v>-5633.5078895890783</v>
      </c>
      <c r="AJ48">
        <f t="shared" si="7"/>
        <v>36.828142719736675</v>
      </c>
      <c r="AK48">
        <f t="shared" si="22"/>
        <v>0.58309866148015488</v>
      </c>
      <c r="AL48">
        <f t="shared" si="26"/>
        <v>-5596.0966482078611</v>
      </c>
      <c r="AN48">
        <f t="shared" si="27"/>
        <v>0</v>
      </c>
      <c r="AO48">
        <f t="shared" si="27"/>
        <v>0</v>
      </c>
      <c r="AP48">
        <f t="shared" si="27"/>
        <v>-6.1938233341856351E-3</v>
      </c>
      <c r="AQ48">
        <f t="shared" si="27"/>
        <v>-34.347060670339175</v>
      </c>
      <c r="AR48">
        <f t="shared" si="27"/>
        <v>-34.353254493673354</v>
      </c>
      <c r="AS48">
        <f t="shared" si="27"/>
        <v>0.22457882090100736</v>
      </c>
      <c r="AT48">
        <f t="shared" si="27"/>
        <v>3.5557484085123351E-3</v>
      </c>
      <c r="AU48">
        <f t="shared" si="23"/>
        <v>-34.125119924363837</v>
      </c>
      <c r="AW48">
        <v>45</v>
      </c>
      <c r="AX48">
        <f>IF(Z48&gt;0, (R48*SUMPRODUCT(K48:$K$98, X48:$X$98)-K48*$AZ$3)/Z48, 0)</f>
        <v>-1402.8686781067661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500000</v>
      </c>
      <c r="S49">
        <f t="shared" si="1"/>
        <v>-4240.1745028050536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-28.498161841448749</v>
      </c>
      <c r="AC49">
        <f t="shared" si="2"/>
        <v>-50.981564727994844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-4043.8018970342046</v>
      </c>
      <c r="AI49">
        <f t="shared" si="25"/>
        <v>-4044.403069989401</v>
      </c>
      <c r="AJ49">
        <f t="shared" si="7"/>
        <v>22.483402886546095</v>
      </c>
      <c r="AK49">
        <f t="shared" si="22"/>
        <v>-1.9948713289014126</v>
      </c>
      <c r="AL49">
        <f t="shared" si="26"/>
        <v>-4023.9145384317562</v>
      </c>
      <c r="AN49">
        <f t="shared" si="27"/>
        <v>0</v>
      </c>
      <c r="AO49">
        <f t="shared" si="27"/>
        <v>0</v>
      </c>
      <c r="AP49">
        <f t="shared" si="27"/>
        <v>-3.2731837923663798E-3</v>
      </c>
      <c r="AQ49">
        <f t="shared" si="27"/>
        <v>-22.017136191012792</v>
      </c>
      <c r="AR49">
        <f t="shared" si="27"/>
        <v>-22.020409374805158</v>
      </c>
      <c r="AS49">
        <f t="shared" si="27"/>
        <v>0.12241453859387919</v>
      </c>
      <c r="AT49">
        <f t="shared" si="27"/>
        <v>-1.0861400941569805E-2</v>
      </c>
      <c r="AU49">
        <f t="shared" si="23"/>
        <v>-21.908856237152847</v>
      </c>
      <c r="AW49">
        <v>46</v>
      </c>
      <c r="AX49">
        <f>IF(Z49&gt;0, (R49*SUMPRODUCT(K49:$K$98, X49:$X$98)-K49*$AZ$3)/Z49, 0)</f>
        <v>-4240.1745028050536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500000</v>
      </c>
      <c r="S50">
        <f t="shared" si="1"/>
        <v>-9568.4950661809016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-50.981564727994844</v>
      </c>
      <c r="AC50">
        <f t="shared" si="2"/>
        <v>-62.406149326335182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-2690.5900740269408</v>
      </c>
      <c r="AI50">
        <f t="shared" si="25"/>
        <v>-2690.9161762451827</v>
      </c>
      <c r="AJ50">
        <f t="shared" si="7"/>
        <v>11.424584598340338</v>
      </c>
      <c r="AK50">
        <f t="shared" si="22"/>
        <v>-3.5687095309596395</v>
      </c>
      <c r="AL50">
        <f t="shared" si="26"/>
        <v>-2683.0603011778016</v>
      </c>
      <c r="AN50">
        <f t="shared" si="27"/>
        <v>0</v>
      </c>
      <c r="AO50">
        <f t="shared" si="27"/>
        <v>0</v>
      </c>
      <c r="AP50">
        <f t="shared" si="27"/>
        <v>-1.5852825805210409E-3</v>
      </c>
      <c r="AQ50">
        <f t="shared" si="27"/>
        <v>-13.079780930885267</v>
      </c>
      <c r="AR50">
        <f t="shared" si="27"/>
        <v>-13.081366213465788</v>
      </c>
      <c r="AS50">
        <f t="shared" si="27"/>
        <v>5.5538398515314391E-2</v>
      </c>
      <c r="AT50">
        <f t="shared" si="27"/>
        <v>-1.7348588074233347E-2</v>
      </c>
      <c r="AU50">
        <f t="shared" si="23"/>
        <v>-13.043176403024706</v>
      </c>
      <c r="AW50">
        <v>47</v>
      </c>
      <c r="AX50">
        <f>IF(Z50&gt;0, (R50*SUMPRODUCT(K50:$K$98, X50:$X$98)-K50*$AZ$3)/Z50, 0)</f>
        <v>-9568.4950661809016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500000</v>
      </c>
      <c r="S51">
        <f t="shared" si="1"/>
        <v>-20795.306819165435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-62.406149326335182</v>
      </c>
      <c r="AC51">
        <f t="shared" si="2"/>
        <v>-66.028294906620062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-1640.8351222037606</v>
      </c>
      <c r="AI51">
        <f t="shared" si="25"/>
        <v>-1640.9938798875996</v>
      </c>
      <c r="AJ51">
        <f t="shared" si="7"/>
        <v>3.6221455802848794</v>
      </c>
      <c r="AK51">
        <f t="shared" si="22"/>
        <v>-4.3684304528434632</v>
      </c>
      <c r="AL51">
        <f t="shared" si="26"/>
        <v>-1641.7401647601582</v>
      </c>
      <c r="AN51">
        <f t="shared" si="27"/>
        <v>0</v>
      </c>
      <c r="AO51">
        <f t="shared" si="27"/>
        <v>0</v>
      </c>
      <c r="AP51">
        <f t="shared" si="27"/>
        <v>-6.8908003335449073E-4</v>
      </c>
      <c r="AQ51">
        <f t="shared" si="27"/>
        <v>-7.1219653335607234</v>
      </c>
      <c r="AR51">
        <f t="shared" si="27"/>
        <v>-7.1226544135940779</v>
      </c>
      <c r="AS51">
        <f t="shared" si="27"/>
        <v>1.5721747363167199E-2</v>
      </c>
      <c r="AT51">
        <f t="shared" si="27"/>
        <v>-1.8960960687772636E-2</v>
      </c>
      <c r="AU51">
        <f t="shared" si="23"/>
        <v>-7.1258936269186828</v>
      </c>
      <c r="AW51">
        <v>48</v>
      </c>
      <c r="AX51">
        <f>IF(Z51&gt;0, (R51*SUMPRODUCT(K51:$K$98, X51:$X$98)-K51*$AZ$3)/Z51, 0)</f>
        <v>-20795.306819165435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500000</v>
      </c>
      <c r="S52">
        <f t="shared" si="1"/>
        <v>-48024.705995753851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-66.028294906620062</v>
      </c>
      <c r="AC52">
        <f t="shared" si="2"/>
        <v>-64.705942962859012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-898.02757611080494</v>
      </c>
      <c r="AI52">
        <f t="shared" si="25"/>
        <v>-898.09494346019437</v>
      </c>
      <c r="AJ52">
        <f t="shared" si="7"/>
        <v>-1.3223519437610491</v>
      </c>
      <c r="AK52">
        <f t="shared" si="22"/>
        <v>-4.621980643463405</v>
      </c>
      <c r="AL52">
        <f t="shared" si="26"/>
        <v>-904.03927604741887</v>
      </c>
      <c r="AN52">
        <f t="shared" si="27"/>
        <v>0</v>
      </c>
      <c r="AO52">
        <f t="shared" si="27"/>
        <v>0</v>
      </c>
      <c r="AP52">
        <f t="shared" si="27"/>
        <v>-2.6107563877145402E-4</v>
      </c>
      <c r="AQ52">
        <f t="shared" si="27"/>
        <v>-3.4802189071153324</v>
      </c>
      <c r="AR52">
        <f t="shared" si="27"/>
        <v>-3.4804799827541038</v>
      </c>
      <c r="AS52">
        <f t="shared" si="27"/>
        <v>-5.1246469027918561E-3</v>
      </c>
      <c r="AT52">
        <f t="shared" si="27"/>
        <v>-1.7912038395709231E-2</v>
      </c>
      <c r="AU52">
        <f t="shared" si="23"/>
        <v>-3.5035166680526051</v>
      </c>
      <c r="AW52">
        <v>49</v>
      </c>
      <c r="AX52">
        <f>IF(Z52&gt;0, (R52*SUMPRODUCT(K52:$K$98, X52:$X$98)-K52*$AZ$3)/Z52, 0)</f>
        <v>-48024.705995753851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500000</v>
      </c>
      <c r="S53">
        <f t="shared" si="1"/>
        <v>-127201.97179839134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-64.705942962859012</v>
      </c>
      <c r="AC53">
        <f t="shared" si="2"/>
        <v>-60.64659287236563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-428.54975907313701</v>
      </c>
      <c r="AI53">
        <f t="shared" si="25"/>
        <v>-428.5735977731253</v>
      </c>
      <c r="AJ53">
        <f t="shared" si="7"/>
        <v>-4.0593500904933819</v>
      </c>
      <c r="AK53">
        <f t="shared" si="22"/>
        <v>-4.5294160074001315</v>
      </c>
      <c r="AL53">
        <f t="shared" si="26"/>
        <v>-437.16236387101884</v>
      </c>
      <c r="AN53">
        <f t="shared" si="27"/>
        <v>0</v>
      </c>
      <c r="AO53">
        <f t="shared" si="27"/>
        <v>0</v>
      </c>
      <c r="AP53">
        <f t="shared" si="27"/>
        <v>-8.2486226150372838E-5</v>
      </c>
      <c r="AQ53">
        <f t="shared" si="27"/>
        <v>-1.4828599026368026</v>
      </c>
      <c r="AR53">
        <f t="shared" si="27"/>
        <v>-1.4829423888629529</v>
      </c>
      <c r="AS53">
        <f t="shared" si="27"/>
        <v>-1.4046087653803635E-2</v>
      </c>
      <c r="AT53">
        <f t="shared" si="27"/>
        <v>-1.5672600993315893E-2</v>
      </c>
      <c r="AU53">
        <f t="shared" si="23"/>
        <v>-1.5126610775100726</v>
      </c>
      <c r="AW53">
        <v>50</v>
      </c>
      <c r="AX53">
        <f>IF(Z53&gt;0, (R53*SUMPRODUCT(K53:$K$98, X53:$X$98)-K53*$AZ$3)/Z53, 0)</f>
        <v>-127201.97179839134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500000</v>
      </c>
      <c r="S54">
        <f t="shared" si="1"/>
        <v>-418372.16481648549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-60.64659287236563</v>
      </c>
      <c r="AC54">
        <f t="shared" si="2"/>
        <v>-55.397694741423209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-169.79689127605403</v>
      </c>
      <c r="AI54">
        <f t="shared" si="25"/>
        <v>-169.80351189991481</v>
      </c>
      <c r="AJ54">
        <f t="shared" si="7"/>
        <v>-5.2488981309424219</v>
      </c>
      <c r="AK54">
        <f t="shared" si="22"/>
        <v>-4.2452615010655945</v>
      </c>
      <c r="AL54">
        <f t="shared" si="26"/>
        <v>-179.29767153192282</v>
      </c>
      <c r="AN54">
        <f t="shared" si="27"/>
        <v>0</v>
      </c>
      <c r="AO54">
        <f t="shared" si="27"/>
        <v>0</v>
      </c>
      <c r="AP54">
        <f t="shared" si="27"/>
        <v>-2.0454070980386263E-5</v>
      </c>
      <c r="AQ54">
        <f t="shared" si="27"/>
        <v>-0.52457861063246858</v>
      </c>
      <c r="AR54">
        <f t="shared" si="27"/>
        <v>-0.52459906470344897</v>
      </c>
      <c r="AS54">
        <f t="shared" si="27"/>
        <v>-1.6216196116362287E-2</v>
      </c>
      <c r="AT54">
        <f t="shared" si="27"/>
        <v>-1.3115513265669319E-2</v>
      </c>
      <c r="AU54">
        <f t="shared" si="23"/>
        <v>-0.55393077408548053</v>
      </c>
      <c r="AW54">
        <v>51</v>
      </c>
      <c r="AX54">
        <f>IF(Z54&gt;0, (R54*SUMPRODUCT(K54:$K$98, X54:$X$98)-K54*$AZ$3)/Z54, 0)</f>
        <v>-418372.16481648549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500000</v>
      </c>
      <c r="S55">
        <f t="shared" si="1"/>
        <v>-1902074.4266751895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-55.397694741423209</v>
      </c>
      <c r="AC55">
        <f t="shared" si="2"/>
        <v>-49.911775107788522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-52.423823409096251</v>
      </c>
      <c r="AI55">
        <f t="shared" si="25"/>
        <v>-52.425135444377517</v>
      </c>
      <c r="AJ55">
        <f t="shared" si="7"/>
        <v>-5.4859196336346869</v>
      </c>
      <c r="AK55">
        <f t="shared" si="22"/>
        <v>-3.8778386318996252</v>
      </c>
      <c r="AL55">
        <f t="shared" si="26"/>
        <v>-61.788893709911832</v>
      </c>
      <c r="AN55">
        <f t="shared" si="27"/>
        <v>0</v>
      </c>
      <c r="AO55">
        <f t="shared" si="27"/>
        <v>0</v>
      </c>
      <c r="AP55">
        <f t="shared" si="27"/>
        <v>-3.6191645951558757E-6</v>
      </c>
      <c r="AQ55">
        <f t="shared" si="27"/>
        <v>-0.14460773146435552</v>
      </c>
      <c r="AR55">
        <f t="shared" si="27"/>
        <v>-0.14461135062895067</v>
      </c>
      <c r="AS55">
        <f t="shared" si="27"/>
        <v>-1.513255504134082E-2</v>
      </c>
      <c r="AT55">
        <f t="shared" si="27"/>
        <v>-1.069676744421782E-2</v>
      </c>
      <c r="AU55">
        <f t="shared" si="23"/>
        <v>-0.17044067311450933</v>
      </c>
      <c r="AW55">
        <v>52</v>
      </c>
      <c r="AX55">
        <f>IF(Z55&gt;0, (R55*SUMPRODUCT(K55:$K$98, X55:$X$98)-K55*$AZ$3)/Z55, 0)</f>
        <v>-1902074.4266751895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500000</v>
      </c>
      <c r="S56">
        <f t="shared" si="1"/>
        <v>-8689143.9026062526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-49.911775107788522</v>
      </c>
      <c r="AC56">
        <f t="shared" si="2"/>
        <v>-44.689866549728634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-10.417557246765147</v>
      </c>
      <c r="AI56">
        <f t="shared" si="25"/>
        <v>-10.417814405968922</v>
      </c>
      <c r="AJ56">
        <f t="shared" si="7"/>
        <v>-5.2219085580598872</v>
      </c>
      <c r="AK56">
        <f t="shared" si="22"/>
        <v>-3.4938242575451968</v>
      </c>
      <c r="AL56">
        <f t="shared" si="26"/>
        <v>-19.133547221574005</v>
      </c>
      <c r="AN56">
        <f t="shared" si="27"/>
        <v>0</v>
      </c>
      <c r="AO56">
        <f t="shared" si="27"/>
        <v>0</v>
      </c>
      <c r="AP56">
        <f t="shared" si="27"/>
        <v>-6.3335451505960932E-7</v>
      </c>
      <c r="AQ56">
        <f t="shared" si="27"/>
        <v>-2.5657284753013883E-2</v>
      </c>
      <c r="AR56">
        <f t="shared" si="27"/>
        <v>-2.5657918107528942E-2</v>
      </c>
      <c r="AS56">
        <f t="shared" si="27"/>
        <v>-1.2860979945173427E-2</v>
      </c>
      <c r="AT56">
        <f t="shared" si="27"/>
        <v>-8.6049005279678226E-3</v>
      </c>
      <c r="AU56">
        <f t="shared" si="23"/>
        <v>-4.7123798580670187E-2</v>
      </c>
      <c r="AW56">
        <v>53</v>
      </c>
      <c r="AX56">
        <f>IF(Z56&gt;0, (R56*SUMPRODUCT(K56:$K$98, X56:$X$98)-K56*$AZ$3)/Z56, 0)</f>
        <v>-8689143.9026062526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500000</v>
      </c>
      <c r="S57">
        <f t="shared" si="1"/>
        <v>-40084780.405978464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-44.689866549728634</v>
      </c>
      <c r="AC57">
        <f t="shared" si="2"/>
        <v>-39.923991433120705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-2.0478817286264488</v>
      </c>
      <c r="AI57">
        <f t="shared" si="25"/>
        <v>-2.0479315280653241</v>
      </c>
      <c r="AJ57">
        <f t="shared" si="7"/>
        <v>-4.7658751166079298</v>
      </c>
      <c r="AK57">
        <f t="shared" si="22"/>
        <v>-3.1282906584810046</v>
      </c>
      <c r="AL57">
        <f t="shared" si="26"/>
        <v>-9.9420973031542594</v>
      </c>
      <c r="AN57">
        <f t="shared" si="27"/>
        <v>0</v>
      </c>
      <c r="AO57">
        <f t="shared" si="27"/>
        <v>0</v>
      </c>
      <c r="AP57">
        <f t="shared" si="27"/>
        <v>-1.0950935603036522E-7</v>
      </c>
      <c r="AQ57">
        <f t="shared" si="27"/>
        <v>-4.503307956741108E-3</v>
      </c>
      <c r="AR57">
        <f t="shared" si="27"/>
        <v>-4.5034174660971383E-3</v>
      </c>
      <c r="AS57">
        <f t="shared" si="27"/>
        <v>-1.0480196699567231E-2</v>
      </c>
      <c r="AT57">
        <f t="shared" si="27"/>
        <v>-6.8791356533979301E-3</v>
      </c>
      <c r="AU57">
        <f t="shared" si="23"/>
        <v>-2.1862749819062301E-2</v>
      </c>
      <c r="AW57">
        <v>54</v>
      </c>
      <c r="AX57">
        <f>IF(Z57&gt;0, (R57*SUMPRODUCT(K57:$K$98, X57:$X$98)-K57*$AZ$3)/Z57, 0)</f>
        <v>-40084780.405978464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500000</v>
      </c>
      <c r="S58">
        <f t="shared" si="1"/>
        <v>-187339089.30034021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-39.923991433120705</v>
      </c>
      <c r="AC58">
        <f t="shared" si="2"/>
        <v>-35.650340811290896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-0.39786521321137019</v>
      </c>
      <c r="AI58">
        <f t="shared" si="25"/>
        <v>-0.39787472813453556</v>
      </c>
      <c r="AJ58">
        <f t="shared" si="7"/>
        <v>-4.2736506218298089</v>
      </c>
      <c r="AK58">
        <f t="shared" si="22"/>
        <v>-2.7946794003184494</v>
      </c>
      <c r="AL58">
        <f t="shared" si="26"/>
        <v>-7.4662047502827935</v>
      </c>
      <c r="AN58">
        <f t="shared" si="27"/>
        <v>0</v>
      </c>
      <c r="AO58">
        <f t="shared" si="27"/>
        <v>0</v>
      </c>
      <c r="AP58">
        <f t="shared" si="27"/>
        <v>-1.8681598701069089E-8</v>
      </c>
      <c r="AQ58">
        <f t="shared" si="27"/>
        <v>-7.8116849932914427E-4</v>
      </c>
      <c r="AR58">
        <f t="shared" si="27"/>
        <v>-7.8118718092784532E-4</v>
      </c>
      <c r="AS58">
        <f t="shared" si="27"/>
        <v>-8.3908849832977812E-3</v>
      </c>
      <c r="AT58">
        <f t="shared" si="27"/>
        <v>-5.487073111096627E-3</v>
      </c>
      <c r="AU58">
        <f t="shared" si="23"/>
        <v>-1.4659145275322253E-2</v>
      </c>
      <c r="AW58">
        <v>55</v>
      </c>
      <c r="AX58">
        <f>IF(Z58&gt;0, (R58*SUMPRODUCT(K58:$K$98, X58:$X$98)-K58*$AZ$3)/Z58, 0)</f>
        <v>-187339089.30034021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500000</v>
      </c>
      <c r="S59">
        <f t="shared" si="1"/>
        <v>-888774889.3103224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-35.650340811290896</v>
      </c>
      <c r="AC59">
        <f t="shared" si="2"/>
        <v>-31.83134168533795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-7.6290313020300357E-2</v>
      </c>
      <c r="AI59">
        <f t="shared" si="25"/>
        <v>-7.6292103762932051E-2</v>
      </c>
      <c r="AJ59">
        <f t="shared" si="7"/>
        <v>-3.8189991259529457</v>
      </c>
      <c r="AK59">
        <f t="shared" si="22"/>
        <v>-2.495523856790363</v>
      </c>
      <c r="AL59">
        <f t="shared" si="26"/>
        <v>-6.3908150865062403</v>
      </c>
      <c r="AN59">
        <f t="shared" si="27"/>
        <v>0</v>
      </c>
      <c r="AO59">
        <f t="shared" si="27"/>
        <v>0</v>
      </c>
      <c r="AP59">
        <f t="shared" si="27"/>
        <v>-3.1392355461690609E-9</v>
      </c>
      <c r="AQ59">
        <f t="shared" si="27"/>
        <v>-1.3373963305668792E-4</v>
      </c>
      <c r="AR59">
        <f t="shared" si="27"/>
        <v>-1.337427722922341E-4</v>
      </c>
      <c r="AS59">
        <f t="shared" si="27"/>
        <v>-6.6948413439180832E-3</v>
      </c>
      <c r="AT59">
        <f t="shared" si="27"/>
        <v>-4.3747421091658778E-3</v>
      </c>
      <c r="AU59">
        <f t="shared" si="23"/>
        <v>-1.1203326225376193E-2</v>
      </c>
      <c r="AW59">
        <v>56</v>
      </c>
      <c r="AX59">
        <f>IF(Z59&gt;0, (R59*SUMPRODUCT(K59:$K$98, X59:$X$98)-K59*$AZ$3)/Z59, 0)</f>
        <v>-888774889.3103224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500000</v>
      </c>
      <c r="S60">
        <f t="shared" si="1"/>
        <v>-4281099126.9560461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-31.83134168533795</v>
      </c>
      <c r="AC60">
        <f t="shared" si="2"/>
        <v>-28.420957304924332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-1.4408999188756174E-2</v>
      </c>
      <c r="AI60">
        <f t="shared" si="25"/>
        <v>-1.4409331124042676E-2</v>
      </c>
      <c r="AJ60">
        <f t="shared" si="7"/>
        <v>-3.4103843804136176</v>
      </c>
      <c r="AK60">
        <f t="shared" si="22"/>
        <v>-2.2281939179736567</v>
      </c>
      <c r="AL60">
        <f t="shared" si="26"/>
        <v>-5.6529876295113173</v>
      </c>
      <c r="AN60">
        <f t="shared" si="27"/>
        <v>0</v>
      </c>
      <c r="AO60">
        <f t="shared" si="27"/>
        <v>0</v>
      </c>
      <c r="AP60">
        <f t="shared" si="27"/>
        <v>-5.1954854210540879E-10</v>
      </c>
      <c r="AQ60">
        <f t="shared" si="27"/>
        <v>-2.2553114495976003E-5</v>
      </c>
      <c r="AR60">
        <f t="shared" si="27"/>
        <v>-2.255363404451811E-5</v>
      </c>
      <c r="AS60">
        <f t="shared" si="27"/>
        <v>-5.3379688900791729E-3</v>
      </c>
      <c r="AT60">
        <f t="shared" si="27"/>
        <v>-3.4875921563317959E-3</v>
      </c>
      <c r="AU60">
        <f t="shared" si="23"/>
        <v>-8.8481146804554878E-3</v>
      </c>
      <c r="AW60">
        <v>57</v>
      </c>
      <c r="AX60">
        <f>IF(Z60&gt;0, (R60*SUMPRODUCT(K60:$K$98, X60:$X$98)-K60*$AZ$3)/Z60, 0)</f>
        <v>-4281099126.9560461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500000</v>
      </c>
      <c r="S61">
        <f t="shared" si="1"/>
        <v>-20968539610.033936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-28.420957304924332</v>
      </c>
      <c r="AC61">
        <f t="shared" si="2"/>
        <v>-25.375874393711445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-2.6810653511430394E-3</v>
      </c>
      <c r="AI61">
        <f t="shared" si="25"/>
        <v>-2.6811258605415611E-3</v>
      </c>
      <c r="AJ61">
        <f t="shared" si="7"/>
        <v>-3.0450829112128872</v>
      </c>
      <c r="AK61">
        <f t="shared" si="22"/>
        <v>-1.9894670113447035</v>
      </c>
      <c r="AL61">
        <f t="shared" si="26"/>
        <v>-5.037231048418132</v>
      </c>
      <c r="AN61">
        <f t="shared" si="27"/>
        <v>0</v>
      </c>
      <c r="AO61">
        <f t="shared" si="27"/>
        <v>0</v>
      </c>
      <c r="AP61">
        <f t="shared" si="27"/>
        <v>-8.4562442978326367E-11</v>
      </c>
      <c r="AQ61">
        <f t="shared" si="27"/>
        <v>-3.7468135763270457E-6</v>
      </c>
      <c r="AR61">
        <f t="shared" si="27"/>
        <v>-3.746898138770024E-6</v>
      </c>
      <c r="AS61">
        <f t="shared" si="27"/>
        <v>-4.2555314766608314E-3</v>
      </c>
      <c r="AT61">
        <f t="shared" si="27"/>
        <v>-2.7802985125234404E-3</v>
      </c>
      <c r="AU61">
        <f t="shared" si="23"/>
        <v>-7.0395768873230419E-3</v>
      </c>
      <c r="AW61">
        <v>58</v>
      </c>
      <c r="AX61">
        <f>IF(Z61&gt;0, (R61*SUMPRODUCT(K61:$K$98, X61:$X$98)-K61*$AZ$3)/Z61, 0)</f>
        <v>-20968539610.033936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500000</v>
      </c>
      <c r="S62">
        <f t="shared" si="1"/>
        <v>-104546740343.53741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-25.375874393711445</v>
      </c>
      <c r="AC62">
        <f t="shared" si="2"/>
        <v>-22.657033975946995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-4.9068465034885877E-4</v>
      </c>
      <c r="AI62">
        <f t="shared" si="25"/>
        <v>-4.906954861883606E-4</v>
      </c>
      <c r="AJ62">
        <f t="shared" si="7"/>
        <v>-2.7188404177644507</v>
      </c>
      <c r="AK62">
        <f t="shared" si="22"/>
        <v>-1.7763112075598013</v>
      </c>
      <c r="AL62">
        <f t="shared" si="26"/>
        <v>-4.4956423208104406</v>
      </c>
      <c r="AN62">
        <f t="shared" si="27"/>
        <v>0</v>
      </c>
      <c r="AO62">
        <f t="shared" si="27"/>
        <v>0</v>
      </c>
      <c r="AP62">
        <f t="shared" si="27"/>
        <v>-1.3520701541166684E-11</v>
      </c>
      <c r="AQ62">
        <f t="shared" si="27"/>
        <v>-6.1226457877175373E-7</v>
      </c>
      <c r="AR62">
        <f t="shared" si="27"/>
        <v>-6.1227809947329492E-7</v>
      </c>
      <c r="AS62">
        <f t="shared" si="27"/>
        <v>-3.3925040898399117E-3</v>
      </c>
      <c r="AT62">
        <f t="shared" si="27"/>
        <v>-2.2164386688903409E-3</v>
      </c>
      <c r="AU62">
        <f t="shared" si="23"/>
        <v>-5.6095550368297263E-3</v>
      </c>
      <c r="AW62">
        <v>59</v>
      </c>
      <c r="AX62">
        <f>IF(Z62&gt;0, (R62*SUMPRODUCT(K62:$K$98, X62:$X$98)-K62*$AZ$3)/Z62, 0)</f>
        <v>-104546740343.53741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500000</v>
      </c>
      <c r="S63">
        <f t="shared" si="1"/>
        <v>-531112379995.18066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-22.657033975946995</v>
      </c>
      <c r="AC63">
        <f t="shared" si="2"/>
        <v>-20.229495155552623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-8.8230352759490618E-5</v>
      </c>
      <c r="AI63">
        <f t="shared" si="25"/>
        <v>-8.8232257205321431E-5</v>
      </c>
      <c r="AJ63">
        <f t="shared" si="7"/>
        <v>-2.4275388203943713</v>
      </c>
      <c r="AK63">
        <f t="shared" si="22"/>
        <v>-1.5859923783162897</v>
      </c>
      <c r="AL63">
        <f t="shared" si="26"/>
        <v>-4.0136194309678661</v>
      </c>
      <c r="AN63">
        <f t="shared" si="27"/>
        <v>0</v>
      </c>
      <c r="AO63">
        <f t="shared" si="27"/>
        <v>0</v>
      </c>
      <c r="AP63">
        <f t="shared" si="27"/>
        <v>-2.1217160618084234E-12</v>
      </c>
      <c r="AQ63">
        <f t="shared" si="27"/>
        <v>-9.8296183361871266E-8</v>
      </c>
      <c r="AR63">
        <f t="shared" si="27"/>
        <v>-9.8298305077933059E-8</v>
      </c>
      <c r="AS63">
        <f t="shared" si="27"/>
        <v>-2.7044865349002988E-3</v>
      </c>
      <c r="AT63">
        <f t="shared" si="27"/>
        <v>-1.7669315916085243E-3</v>
      </c>
      <c r="AU63">
        <f t="shared" si="23"/>
        <v>-4.4715164248139002E-3</v>
      </c>
      <c r="AW63">
        <v>60</v>
      </c>
      <c r="AX63">
        <f>IF(Z63&gt;0, (R63*SUMPRODUCT(K63:$K$98, X63:$X$98)-K63*$AZ$3)/Z63, 0)</f>
        <v>-531112379995.18066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500000</v>
      </c>
      <c r="S64">
        <f t="shared" si="1"/>
        <v>-2753990324338.4575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-20.229495155552623</v>
      </c>
      <c r="AC64">
        <f t="shared" si="2"/>
        <v>-18.06204933183189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-1.5574763037067504E-5</v>
      </c>
      <c r="AI64">
        <f t="shared" si="25"/>
        <v>-1.5575090962136307E-5</v>
      </c>
      <c r="AJ64">
        <f t="shared" si="7"/>
        <v>-2.1674458237207332</v>
      </c>
      <c r="AK64">
        <f t="shared" si="22"/>
        <v>-1.4160646608886838</v>
      </c>
      <c r="AL64">
        <f t="shared" si="26"/>
        <v>-3.5835260597003793</v>
      </c>
      <c r="AN64">
        <f t="shared" si="27"/>
        <v>0</v>
      </c>
      <c r="AO64">
        <f t="shared" si="27"/>
        <v>0</v>
      </c>
      <c r="AP64">
        <f t="shared" si="27"/>
        <v>-3.2619344950740094E-13</v>
      </c>
      <c r="AQ64">
        <f t="shared" si="27"/>
        <v>-1.5492519979839737E-8</v>
      </c>
      <c r="AR64">
        <f t="shared" si="27"/>
        <v>-1.5492846173289242E-8</v>
      </c>
      <c r="AS64">
        <f t="shared" si="27"/>
        <v>-2.1560005535426825E-3</v>
      </c>
      <c r="AT64">
        <f t="shared" si="27"/>
        <v>-1.4085870840763422E-3</v>
      </c>
      <c r="AU64">
        <f t="shared" si="23"/>
        <v>-3.5646031304651985E-3</v>
      </c>
      <c r="AW64">
        <v>61</v>
      </c>
      <c r="AX64">
        <f>IF(Z64&gt;0, (R64*SUMPRODUCT(K64:$K$98, X64:$X$98)-K64*$AZ$3)/Z64, 0)</f>
        <v>-2753990324338.4575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500000</v>
      </c>
      <c r="S65">
        <f t="shared" si="1"/>
        <v>-14591018933096.357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-18.06204933183189</v>
      </c>
      <c r="AC65">
        <f t="shared" si="2"/>
        <v>-16.126829774095011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-2.6938295454105076E-6</v>
      </c>
      <c r="AI65">
        <f t="shared" si="25"/>
        <v>-2.6938848082740818E-6</v>
      </c>
      <c r="AJ65">
        <f t="shared" si="7"/>
        <v>-1.9352195577368789</v>
      </c>
      <c r="AK65">
        <f t="shared" si="22"/>
        <v>-1.2643434532282325</v>
      </c>
      <c r="AL65">
        <f t="shared" si="26"/>
        <v>-3.1995657048499195</v>
      </c>
      <c r="AN65">
        <f t="shared" si="27"/>
        <v>0</v>
      </c>
      <c r="AO65">
        <f t="shared" si="27"/>
        <v>0</v>
      </c>
      <c r="AP65">
        <f t="shared" si="27"/>
        <v>-4.9081291226955653E-14</v>
      </c>
      <c r="AQ65">
        <f t="shared" si="27"/>
        <v>-2.3925041860547902E-9</v>
      </c>
      <c r="AR65">
        <f t="shared" si="27"/>
        <v>-2.3925532673460173E-9</v>
      </c>
      <c r="AS65">
        <f t="shared" si="27"/>
        <v>-1.7187505054686088E-3</v>
      </c>
      <c r="AT65">
        <f t="shared" si="27"/>
        <v>-1.1229170047574594E-3</v>
      </c>
      <c r="AU65">
        <f t="shared" si="23"/>
        <v>-2.8416699027793355E-3</v>
      </c>
      <c r="AW65">
        <v>62</v>
      </c>
      <c r="AX65">
        <f>IF(Z65&gt;0, (R65*SUMPRODUCT(K65:$K$98, X65:$X$98)-K65*$AZ$3)/Z65, 0)</f>
        <v>-14591018933096.357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500000</v>
      </c>
      <c r="S66">
        <f t="shared" si="1"/>
        <v>-79128588729043.172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-16.126829774095011</v>
      </c>
      <c r="AC66">
        <f t="shared" si="2"/>
        <v>-14.398955157532704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-4.5611781781902459E-7</v>
      </c>
      <c r="AI66">
        <f t="shared" si="25"/>
        <v>-4.5612691627218089E-7</v>
      </c>
      <c r="AJ66">
        <f t="shared" si="7"/>
        <v>-1.7278746165623069</v>
      </c>
      <c r="AK66">
        <f t="shared" si="22"/>
        <v>-1.1288780841866508</v>
      </c>
      <c r="AL66">
        <f t="shared" si="26"/>
        <v>-2.8567531568758739</v>
      </c>
      <c r="AN66">
        <f t="shared" si="27"/>
        <v>0</v>
      </c>
      <c r="AO66">
        <f t="shared" si="27"/>
        <v>0</v>
      </c>
      <c r="AP66">
        <f t="shared" si="27"/>
        <v>-7.2149302216685755E-15</v>
      </c>
      <c r="AQ66">
        <f t="shared" si="27"/>
        <v>-3.616942541644401E-10</v>
      </c>
      <c r="AR66">
        <f t="shared" si="27"/>
        <v>-3.6170146909466171E-10</v>
      </c>
      <c r="AS66">
        <f t="shared" si="27"/>
        <v>-1.3701773890691109E-3</v>
      </c>
      <c r="AT66">
        <f t="shared" si="27"/>
        <v>-8.951825619416576E-4</v>
      </c>
      <c r="AU66">
        <f t="shared" si="23"/>
        <v>-2.2653603127122373E-3</v>
      </c>
      <c r="AW66">
        <v>63</v>
      </c>
      <c r="AX66">
        <f>IF(Z66&gt;0, (R66*SUMPRODUCT(K66:$K$98, X66:$X$98)-K66*$AZ$3)/Z66, 0)</f>
        <v>-79128588729043.172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-440111659158023.13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-14.398955157532704</v>
      </c>
      <c r="AC67">
        <f t="shared" ref="AC67:AC89" si="30">S67*Z67</f>
        <v>-12.85620996239903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-7.5469063225646139E-8</v>
      </c>
      <c r="AI67">
        <f t="shared" ref="AI67:AI89" si="34">SUM(AE67:AH67)</f>
        <v>-7.5470523787948328E-8</v>
      </c>
      <c r="AJ67">
        <f t="shared" ref="AJ67:AJ89" si="35">AB67-AC67</f>
        <v>-1.5427451951336746</v>
      </c>
      <c r="AK67">
        <f t="shared" si="22"/>
        <v>-1.0079268610272893</v>
      </c>
      <c r="AL67">
        <f t="shared" si="26"/>
        <v>-2.5506721316314875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-5.343373205792378E-11</v>
      </c>
      <c r="AR67">
        <f t="shared" si="36"/>
        <v>-5.3434766167681784E-11</v>
      </c>
      <c r="AS67">
        <f t="shared" si="36"/>
        <v>-1.0922970269811021E-3</v>
      </c>
      <c r="AT67">
        <f t="shared" si="36"/>
        <v>-7.1363405777394632E-4</v>
      </c>
      <c r="AU67">
        <f t="shared" si="23"/>
        <v>-1.8059311381898146E-3</v>
      </c>
      <c r="AW67">
        <v>64</v>
      </c>
      <c r="AX67">
        <f>IF(Z67&gt;0, (R67*SUMPRODUCT(K67:$K$98, X67:$X$98)-K67*$AZ$3)/Z67, 0)</f>
        <v>-440111659158023.13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500000</v>
      </c>
      <c r="S68">
        <f t="shared" si="29"/>
        <v>-2513446294529854.5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-12.85620996239903</v>
      </c>
      <c r="AC68">
        <f t="shared" si="30"/>
        <v>-11.478758895045884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-1.2176096697235366E-8</v>
      </c>
      <c r="AI68">
        <f t="shared" si="34"/>
        <v>-1.2176325044244809E-8</v>
      </c>
      <c r="AJ68">
        <f t="shared" si="35"/>
        <v>-1.3774510673531459</v>
      </c>
      <c r="AK68">
        <f t="shared" si="22"/>
        <v>-0.89993469736793219</v>
      </c>
      <c r="AL68">
        <f t="shared" si="26"/>
        <v>-2.2773857768974031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-7.6972681234173326E-12</v>
      </c>
      <c r="AR68">
        <f t="shared" si="36"/>
        <v>-7.6974124757660838E-12</v>
      </c>
      <c r="AS68">
        <f t="shared" si="36"/>
        <v>-8.707725025468891E-4</v>
      </c>
      <c r="AT68">
        <f t="shared" si="36"/>
        <v>-5.68904701683276E-4</v>
      </c>
      <c r="AU68">
        <f t="shared" si="23"/>
        <v>-1.4396772119275776E-3</v>
      </c>
      <c r="AW68">
        <v>65</v>
      </c>
      <c r="AX68">
        <f>IF(Z68&gt;0, (R68*SUMPRODUCT(K68:$K$98, X68:$X$98)-K68*$AZ$3)/Z68, 0)</f>
        <v>-2513446294529854.5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500000</v>
      </c>
      <c r="S69">
        <f t="shared" si="29"/>
        <v>-1.4767395204232412E+16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-11.478758895045884</v>
      </c>
      <c r="AC69">
        <f t="shared" si="30"/>
        <v>-10.248891870583419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-1.9136245723914165E-9</v>
      </c>
      <c r="AI69">
        <f t="shared" si="34"/>
        <v>-1.9136592734735262E-9</v>
      </c>
      <c r="AJ69">
        <f t="shared" si="35"/>
        <v>-1.2298670244624645</v>
      </c>
      <c r="AK69">
        <f t="shared" si="22"/>
        <v>-0.80351312265321195</v>
      </c>
      <c r="AL69">
        <f t="shared" si="26"/>
        <v>-2.0333801490293357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-1.0801081492696414E-12</v>
      </c>
      <c r="AR69">
        <f t="shared" si="36"/>
        <v>-1.0801277356201283E-12</v>
      </c>
      <c r="AS69">
        <f t="shared" si="36"/>
        <v>-6.9417450779274479E-4</v>
      </c>
      <c r="AT69">
        <f t="shared" si="36"/>
        <v>-4.5352734509374444E-4</v>
      </c>
      <c r="AU69">
        <f t="shared" si="23"/>
        <v>-1.1477018539666169E-3</v>
      </c>
      <c r="AW69">
        <v>66</v>
      </c>
      <c r="AX69">
        <f>IF(Z69&gt;0, (R69*SUMPRODUCT(K69:$K$98, X69:$X$98)-K69*$AZ$3)/Z69, 0)</f>
        <v>-1.4767395204232412E+16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500000</v>
      </c>
      <c r="S70">
        <f t="shared" si="29"/>
        <v>-8.93537525260456E+16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-10.248891870583419</v>
      </c>
      <c r="AC70">
        <f t="shared" si="30"/>
        <v>-9.1507963130218553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-2.923352735270663E-10</v>
      </c>
      <c r="AI70">
        <f t="shared" si="34"/>
        <v>-2.9234039407100224E-10</v>
      </c>
      <c r="AJ70">
        <f t="shared" si="35"/>
        <v>-1.0980955575615639</v>
      </c>
      <c r="AK70">
        <f t="shared" si="22"/>
        <v>-0.71742243094083935</v>
      </c>
      <c r="AL70">
        <f t="shared" si="26"/>
        <v>-1.8155179887947437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-1.4732406792094021E-13</v>
      </c>
      <c r="AR70">
        <f t="shared" si="36"/>
        <v>-1.4732664844895348E-13</v>
      </c>
      <c r="AS70">
        <f t="shared" si="36"/>
        <v>-5.533916675672881E-4</v>
      </c>
      <c r="AT70">
        <f t="shared" si="36"/>
        <v>-3.6154922281093953E-4</v>
      </c>
      <c r="AU70">
        <f t="shared" si="23"/>
        <v>-9.1494089052555439E-4</v>
      </c>
      <c r="AW70">
        <v>67</v>
      </c>
      <c r="AX70">
        <f>IF(Z70&gt;0, (R70*SUMPRODUCT(K70:$K$98, X70:$X$98)-K70*$AZ$3)/Z70, 0)</f>
        <v>-8.93537525260456E+16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500000</v>
      </c>
      <c r="S71">
        <f t="shared" si="29"/>
        <v>-5.5701226298294579E+17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-9.1507963130218553</v>
      </c>
      <c r="AC71">
        <f t="shared" si="30"/>
        <v>-8.1703538509125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-4.3359297016724869E-11</v>
      </c>
      <c r="AI71">
        <f t="shared" si="34"/>
        <v>-4.336003042551978E-11</v>
      </c>
      <c r="AJ71">
        <f t="shared" si="35"/>
        <v>-0.98044246210935526</v>
      </c>
      <c r="AK71">
        <f t="shared" si="22"/>
        <v>-0.64055574191152997</v>
      </c>
      <c r="AL71">
        <f t="shared" si="26"/>
        <v>-1.6209982040642452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-1.9509974007955418E-14</v>
      </c>
      <c r="AR71">
        <f t="shared" si="36"/>
        <v>-1.9510304012994946E-14</v>
      </c>
      <c r="AS71">
        <f t="shared" si="36"/>
        <v>-4.4116044927275887E-4</v>
      </c>
      <c r="AT71">
        <f t="shared" si="36"/>
        <v>-2.8822482685824047E-4</v>
      </c>
      <c r="AU71">
        <f t="shared" si="23"/>
        <v>-7.2938527615050962E-4</v>
      </c>
      <c r="AW71">
        <v>68</v>
      </c>
      <c r="AX71">
        <f>IF(Z71&gt;0, (R71*SUMPRODUCT(K71:$K$98, X71:$X$98)-K71*$AZ$3)/Z71, 0)</f>
        <v>-5.5701226298294579E+17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500000</v>
      </c>
      <c r="S72">
        <f t="shared" si="29"/>
        <v>-3.5832861632912241E+18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-8.1703538509125</v>
      </c>
      <c r="AC72">
        <f t="shared" si="30"/>
        <v>-7.2949587954576067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-6.2428324428013244E-12</v>
      </c>
      <c r="AI72">
        <f t="shared" si="34"/>
        <v>-6.2429342342640076E-12</v>
      </c>
      <c r="AJ72">
        <f t="shared" si="35"/>
        <v>-0.87539505545489327</v>
      </c>
      <c r="AK72">
        <f t="shared" ref="AK72:AK89" si="49">G72*SUM(AB72:AB72, AE72:AF72)</f>
        <v>-0.57192476956387506</v>
      </c>
      <c r="AL72">
        <f t="shared" si="26"/>
        <v>-1.4473198250250112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-2.5080611120167365E-15</v>
      </c>
      <c r="AR72">
        <f t="shared" si="36"/>
        <v>-2.5081020067886899E-15</v>
      </c>
      <c r="AS72">
        <f t="shared" si="36"/>
        <v>-3.5169040917794575E-4</v>
      </c>
      <c r="AT72">
        <f t="shared" si="36"/>
        <v>-2.2977106732959582E-4</v>
      </c>
      <c r="AU72">
        <f t="shared" si="23"/>
        <v>-5.8146147651004965E-4</v>
      </c>
      <c r="AW72">
        <v>69</v>
      </c>
      <c r="AX72">
        <f>IF(Z72&gt;0, (R72*SUMPRODUCT(K72:$K$98, X72:$X$98)-K72*$AZ$3)/Z72, 0)</f>
        <v>-3.5832861632912241E+18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500000</v>
      </c>
      <c r="S73">
        <f t="shared" si="29"/>
        <v>-2.382638098513544E+19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-7.2949587954576067</v>
      </c>
      <c r="AC73">
        <f t="shared" si="30"/>
        <v>-6.5133560673728645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-8.7105177539736257E-13</v>
      </c>
      <c r="AI73">
        <f t="shared" si="34"/>
        <v>-8.7106544376787893E-13</v>
      </c>
      <c r="AJ73">
        <f t="shared" si="35"/>
        <v>-0.78160272808474218</v>
      </c>
      <c r="AK73">
        <f t="shared" si="49"/>
        <v>-0.51064711568203247</v>
      </c>
      <c r="AL73">
        <f t="shared" si="26"/>
        <v>-1.2922498437676457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-3.1245133411048368E-16</v>
      </c>
      <c r="AR73">
        <f t="shared" si="36"/>
        <v>-3.124562370344241E-16</v>
      </c>
      <c r="AS73">
        <f t="shared" si="36"/>
        <v>-2.8036544099007728E-4</v>
      </c>
      <c r="AT73">
        <f t="shared" si="36"/>
        <v>-1.8317208811351749E-4</v>
      </c>
      <c r="AU73">
        <f t="shared" si="23"/>
        <v>-4.6353752910390726E-4</v>
      </c>
      <c r="AW73">
        <v>70</v>
      </c>
      <c r="AX73">
        <f>IF(Z73&gt;0, (R73*SUMPRODUCT(K73:$K$98, X73:$X$98)-K73*$AZ$3)/Z73, 0)</f>
        <v>-2.382638098513544E+19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500000</v>
      </c>
      <c r="S74">
        <f t="shared" si="29"/>
        <v>-1.6400155058498617E+20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-6.5133560673728645</v>
      </c>
      <c r="AC74">
        <f t="shared" si="30"/>
        <v>-5.8154964887257714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-1.1758686352358791E-13</v>
      </c>
      <c r="AI74">
        <f t="shared" si="34"/>
        <v>-1.1758863652404674E-13</v>
      </c>
      <c r="AJ74">
        <f t="shared" si="35"/>
        <v>-0.69785957864709314</v>
      </c>
      <c r="AK74">
        <f t="shared" si="49"/>
        <v>-0.45593492471610059</v>
      </c>
      <c r="AL74">
        <f t="shared" si="26"/>
        <v>-1.1537945033633112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-3.7659902967236703E-17</v>
      </c>
      <c r="AR74">
        <f t="shared" si="36"/>
        <v>-3.7660470811494471E-17</v>
      </c>
      <c r="AS74">
        <f t="shared" si="36"/>
        <v>-2.2350561303418207E-4</v>
      </c>
      <c r="AT74">
        <f t="shared" si="36"/>
        <v>-1.460236671823322E-4</v>
      </c>
      <c r="AU74">
        <f t="shared" si="23"/>
        <v>-3.6952928021655195E-4</v>
      </c>
      <c r="AW74">
        <v>71</v>
      </c>
      <c r="AX74">
        <f>IF(Z74&gt;0, (R74*SUMPRODUCT(K74:$K$98, X74:$X$98)-K74*$AZ$3)/Z74, 0)</f>
        <v>-1.6400155058498617E+20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500000</v>
      </c>
      <c r="S75">
        <f t="shared" si="29"/>
        <v>-1.1701918293610611E+21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-5.8154964887257714</v>
      </c>
      <c r="AC75">
        <f t="shared" si="30"/>
        <v>-5.192407579219438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-1.5334090701122503E-14</v>
      </c>
      <c r="AI75">
        <f t="shared" si="34"/>
        <v>-1.5334312562506633E-14</v>
      </c>
      <c r="AJ75">
        <f t="shared" si="35"/>
        <v>-0.62308890950633344</v>
      </c>
      <c r="AK75">
        <f t="shared" si="49"/>
        <v>-0.40708475421080403</v>
      </c>
      <c r="AL75">
        <f t="shared" si="26"/>
        <v>-1.0301736637171528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-4.3849070881243652E-18</v>
      </c>
      <c r="AR75">
        <f t="shared" si="36"/>
        <v>-4.3849705311791125E-18</v>
      </c>
      <c r="AS75">
        <f t="shared" si="36"/>
        <v>-1.7817730630913757E-4</v>
      </c>
      <c r="AT75">
        <f t="shared" si="36"/>
        <v>-1.1640917345530309E-4</v>
      </c>
      <c r="AU75">
        <f t="shared" si="23"/>
        <v>-2.9458647976444502E-4</v>
      </c>
      <c r="AW75">
        <v>72</v>
      </c>
      <c r="AX75">
        <f>IF(Z75&gt;0, (R75*SUMPRODUCT(K75:$K$98, X75:$X$98)-K75*$AZ$3)/Z75, 0)</f>
        <v>-1.1701918293610611E+21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500000</v>
      </c>
      <c r="S76">
        <f t="shared" si="29"/>
        <v>-8.6687375721649626E+21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-5.192407579219438</v>
      </c>
      <c r="AC76">
        <f t="shared" si="30"/>
        <v>-4.636078195731641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-1.9290255490586402E-15</v>
      </c>
      <c r="AI76">
        <f t="shared" si="34"/>
        <v>-1.929052289274024E-15</v>
      </c>
      <c r="AJ76">
        <f t="shared" si="35"/>
        <v>-0.55632938348779692</v>
      </c>
      <c r="AK76">
        <f t="shared" si="49"/>
        <v>-0.36346853054536071</v>
      </c>
      <c r="AL76">
        <f t="shared" si="26"/>
        <v>-0.91979791403315958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-4.9251824672107358E-19</v>
      </c>
      <c r="AR76">
        <f t="shared" si="36"/>
        <v>-4.9252507402515158E-19</v>
      </c>
      <c r="AS76">
        <f t="shared" si="36"/>
        <v>-1.4204185770817708E-4</v>
      </c>
      <c r="AT76">
        <f t="shared" si="36"/>
        <v>-9.280068036934236E-5</v>
      </c>
      <c r="AU76">
        <f t="shared" si="23"/>
        <v>-2.3484253807751993E-4</v>
      </c>
      <c r="AW76">
        <v>73</v>
      </c>
      <c r="AX76">
        <f>IF(Z76&gt;0, (R76*SUMPRODUCT(K76:$K$98, X76:$X$98)-K76*$AZ$3)/Z76, 0)</f>
        <v>-8.6687375721649626E+21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500000</v>
      </c>
      <c r="S77">
        <f t="shared" si="29"/>
        <v>-6.6788538455987564E+22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-4.636078195731641</v>
      </c>
      <c r="AC77">
        <f t="shared" si="30"/>
        <v>-4.1393555319032505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-2.3373961520218342E-16</v>
      </c>
      <c r="AI77">
        <f t="shared" si="34"/>
        <v>-2.3374271405389331E-16</v>
      </c>
      <c r="AJ77">
        <f t="shared" si="35"/>
        <v>-0.49672266382839059</v>
      </c>
      <c r="AK77">
        <f t="shared" si="49"/>
        <v>-0.32452547370121493</v>
      </c>
      <c r="AL77">
        <f t="shared" si="26"/>
        <v>-0.82124813752960568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-5.3284224220291911E-20</v>
      </c>
      <c r="AR77">
        <f t="shared" si="36"/>
        <v>-5.3284930647010344E-20</v>
      </c>
      <c r="AS77">
        <f t="shared" si="36"/>
        <v>-1.1323489932093208E-4</v>
      </c>
      <c r="AT77">
        <f t="shared" si="36"/>
        <v>-7.3980134223008908E-5</v>
      </c>
      <c r="AU77">
        <f t="shared" si="23"/>
        <v>-1.8721503354394102E-4</v>
      </c>
      <c r="AW77">
        <v>74</v>
      </c>
      <c r="AX77">
        <f>IF(Z77&gt;0, (R77*SUMPRODUCT(K77:$K$98, X77:$X$98)-K77*$AZ$3)/Z77, 0)</f>
        <v>-6.6788538455987564E+22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500000</v>
      </c>
      <c r="S78">
        <f t="shared" si="29"/>
        <v>-5.3606450712158614E+23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-4.1393555319032505</v>
      </c>
      <c r="AC78">
        <f t="shared" si="30"/>
        <v>-3.6958531534850452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-2.7231422586104023E-17</v>
      </c>
      <c r="AI78">
        <f t="shared" si="34"/>
        <v>-2.7231767307038201E-17</v>
      </c>
      <c r="AJ78">
        <f t="shared" si="35"/>
        <v>-0.44350237841820528</v>
      </c>
      <c r="AK78">
        <f t="shared" si="49"/>
        <v>-0.28975488723322756</v>
      </c>
      <c r="AL78">
        <f t="shared" si="26"/>
        <v>-0.7332572656514329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-5.5426649866515265E-21</v>
      </c>
      <c r="AR78">
        <f t="shared" si="36"/>
        <v>-5.5427351509129043E-21</v>
      </c>
      <c r="AS78">
        <f t="shared" si="36"/>
        <v>-9.0270168463753121E-5</v>
      </c>
      <c r="AT78">
        <f t="shared" si="36"/>
        <v>-5.8976510062985398E-5</v>
      </c>
      <c r="AU78">
        <f t="shared" si="23"/>
        <v>-1.4924667852673853E-4</v>
      </c>
      <c r="AW78">
        <v>75</v>
      </c>
      <c r="AX78">
        <f>IF(Z78&gt;0, (R78*SUMPRODUCT(K78:$K$98, X78:$X$98)-K78*$AZ$3)/Z78, 0)</f>
        <v>-5.3606450712158614E+23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500000</v>
      </c>
      <c r="S79">
        <f t="shared" si="29"/>
        <v>-4.4892676777546001E+24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-3.6958531534850452</v>
      </c>
      <c r="AC79">
        <f t="shared" si="30"/>
        <v>-3.2998688870402186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-3.0452086085070605E-18</v>
      </c>
      <c r="AI79">
        <f t="shared" si="34"/>
        <v>-3.0452453613710452E-18</v>
      </c>
      <c r="AJ79">
        <f t="shared" si="35"/>
        <v>-0.39598426644482654</v>
      </c>
      <c r="AK79">
        <f t="shared" si="49"/>
        <v>-0.25870972074395321</v>
      </c>
      <c r="AL79">
        <f t="shared" si="26"/>
        <v>-0.6546939871887798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-5.5341041211716157E-22</v>
      </c>
      <c r="AR79">
        <f t="shared" si="36"/>
        <v>-5.534170912712752E-22</v>
      </c>
      <c r="AS79">
        <f t="shared" si="36"/>
        <v>-7.1962825624803266E-5</v>
      </c>
      <c r="AT79">
        <f t="shared" si="36"/>
        <v>-4.7015712741538108E-5</v>
      </c>
      <c r="AU79">
        <f t="shared" si="23"/>
        <v>-1.1897853836634139E-4</v>
      </c>
      <c r="AW79">
        <v>76</v>
      </c>
      <c r="AX79">
        <f>IF(Z79&gt;0, (R79*SUMPRODUCT(K79:$K$98, X79:$X$98)-K79*$AZ$3)/Z79, 0)</f>
        <v>-4.4892676777546001E+24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500000</v>
      </c>
      <c r="S80">
        <f t="shared" si="29"/>
        <v>-3.958929428208868E+25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-3.2998688870402186</v>
      </c>
      <c r="AC80">
        <f t="shared" si="30"/>
        <v>-2.9463115062859089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-3.2664239074242577E-19</v>
      </c>
      <c r="AI80">
        <f t="shared" si="34"/>
        <v>-3.2664611183869649E-19</v>
      </c>
      <c r="AJ80">
        <f t="shared" si="35"/>
        <v>-0.35355738075430976</v>
      </c>
      <c r="AK80">
        <f t="shared" si="49"/>
        <v>-0.23099082209281532</v>
      </c>
      <c r="AL80">
        <f t="shared" si="26"/>
        <v>-0.58454820284712505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-5.3001089848723826E-23</v>
      </c>
      <c r="AR80">
        <f t="shared" si="36"/>
        <v>-5.3001693634892952E-23</v>
      </c>
      <c r="AS80">
        <f t="shared" si="36"/>
        <v>-5.7368323999364898E-5</v>
      </c>
      <c r="AT80">
        <f t="shared" si="36"/>
        <v>-3.7480638346251672E-5</v>
      </c>
      <c r="AU80">
        <f t="shared" si="23"/>
        <v>-9.4848962345616563E-5</v>
      </c>
      <c r="AW80">
        <v>77</v>
      </c>
      <c r="AX80">
        <f>IF(Z80&gt;0, (R80*SUMPRODUCT(K80:$K$98, X80:$X$98)-K80*$AZ$3)/Z80, 0)</f>
        <v>-3.958929428208868E+25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500000</v>
      </c>
      <c r="S81">
        <f t="shared" si="29"/>
        <v>-3.6856585292333535E+26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-2.9463115062859089</v>
      </c>
      <c r="AC81">
        <f t="shared" si="30"/>
        <v>-2.6306352734695619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-3.3270107830858766E-20</v>
      </c>
      <c r="AI81">
        <f t="shared" si="34"/>
        <v>-3.3270464705383714E-20</v>
      </c>
      <c r="AJ81">
        <f t="shared" si="35"/>
        <v>-0.31567623281634694</v>
      </c>
      <c r="AK81">
        <f t="shared" si="49"/>
        <v>-0.20624180544001364</v>
      </c>
      <c r="AL81">
        <f t="shared" si="26"/>
        <v>-0.52191803825636063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-4.820015559381948E-24</v>
      </c>
      <c r="AR81">
        <f t="shared" si="36"/>
        <v>-4.8200672616719357E-24</v>
      </c>
      <c r="AS81">
        <f t="shared" si="36"/>
        <v>-4.5733676657656811E-5</v>
      </c>
      <c r="AT81">
        <f t="shared" si="36"/>
        <v>-2.9879335416335826E-5</v>
      </c>
      <c r="AU81">
        <f t="shared" si="23"/>
        <v>-7.561301207399264E-5</v>
      </c>
      <c r="AW81">
        <v>78</v>
      </c>
      <c r="AX81">
        <f>IF(Z81&gt;0, (R81*SUMPRODUCT(K81:$K$98, X81:$X$98)-K81*$AZ$3)/Z81, 0)</f>
        <v>-3.6856585292333535E+26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500000</v>
      </c>
      <c r="S82">
        <f t="shared" si="29"/>
        <v>-3.6321582561153568E+27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-2.6306352734695619</v>
      </c>
      <c r="AC82">
        <f t="shared" si="30"/>
        <v>-2.3487814941692511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-3.2097264153844501E-21</v>
      </c>
      <c r="AI82">
        <f t="shared" si="34"/>
        <v>-3.2097587485226087E-21</v>
      </c>
      <c r="AJ82">
        <f t="shared" si="35"/>
        <v>-0.28185377930031086</v>
      </c>
      <c r="AK82">
        <f t="shared" si="49"/>
        <v>-0.18414446914286936</v>
      </c>
      <c r="AL82">
        <f t="shared" si="26"/>
        <v>-0.46599824844318022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-4.1518745762725365E-25</v>
      </c>
      <c r="AR82">
        <f t="shared" si="36"/>
        <v>-4.1519164001281921E-25</v>
      </c>
      <c r="AS82">
        <f t="shared" si="36"/>
        <v>-3.6458607029382159E-5</v>
      </c>
      <c r="AT82">
        <f t="shared" si="36"/>
        <v>-2.3819623259196291E-5</v>
      </c>
      <c r="AU82">
        <f t="shared" si="23"/>
        <v>-6.027823028857845E-5</v>
      </c>
      <c r="AW82">
        <v>79</v>
      </c>
      <c r="AX82">
        <f>IF(Z82&gt;0, (R82*SUMPRODUCT(K82:$K$98, X82:$X$98)-K82*$AZ$3)/Z82, 0)</f>
        <v>-3.6321582561153568E+27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500000</v>
      </c>
      <c r="S83">
        <f t="shared" si="29"/>
        <v>-3.8001641007970665E+28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-2.3487814941692511</v>
      </c>
      <c r="AC83">
        <f t="shared" si="30"/>
        <v>-2.0971263340796882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-2.9250549178472688E-22</v>
      </c>
      <c r="AI83">
        <f t="shared" si="34"/>
        <v>-2.9250825104232533E-22</v>
      </c>
      <c r="AJ83">
        <f t="shared" si="35"/>
        <v>-0.2516551600895629</v>
      </c>
      <c r="AK83">
        <f t="shared" si="49"/>
        <v>-0.16441470459184759</v>
      </c>
      <c r="AL83">
        <f t="shared" si="26"/>
        <v>-0.4160698646814105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-3.3782533083888365E-26</v>
      </c>
      <c r="AR83">
        <f t="shared" si="36"/>
        <v>-3.3782851760678115E-26</v>
      </c>
      <c r="AS83">
        <f t="shared" si="36"/>
        <v>-2.9064578307862005E-5</v>
      </c>
      <c r="AT83">
        <f t="shared" si="36"/>
        <v>-1.8988857827803158E-5</v>
      </c>
      <c r="AU83">
        <f t="shared" si="23"/>
        <v>-4.8053436135665162E-5</v>
      </c>
      <c r="AW83">
        <v>80</v>
      </c>
      <c r="AX83">
        <f>IF(Z83&gt;0, (R83*SUMPRODUCT(K83:$K$98, X83:$X$98)-K83*$AZ$3)/Z83, 0)</f>
        <v>-3.8001641007970665E+28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500000</v>
      </c>
      <c r="S84">
        <f t="shared" si="29"/>
        <v>-4.2346509562150439E+29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-2.0971263340796882</v>
      </c>
      <c r="AC84">
        <f t="shared" si="30"/>
        <v>-1.8724342268568646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-2.5105801861472438E-23</v>
      </c>
      <c r="AI84">
        <f t="shared" si="34"/>
        <v>-2.5106022946308734E-23</v>
      </c>
      <c r="AJ84">
        <f t="shared" si="35"/>
        <v>-0.22469210722282362</v>
      </c>
      <c r="AK84">
        <f t="shared" si="49"/>
        <v>-0.14679884338557819</v>
      </c>
      <c r="AL84">
        <f t="shared" si="26"/>
        <v>-0.37149095060840182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-2.5888939506003979E-27</v>
      </c>
      <c r="AR84">
        <f t="shared" si="36"/>
        <v>-2.5889167487248477E-27</v>
      </c>
      <c r="AS84">
        <f t="shared" si="36"/>
        <v>-2.3170103880629745E-5</v>
      </c>
      <c r="AT84">
        <f t="shared" si="36"/>
        <v>-1.5137801202011444E-5</v>
      </c>
      <c r="AU84">
        <f t="shared" si="23"/>
        <v>-3.830790508264119E-5</v>
      </c>
      <c r="AW84">
        <v>81</v>
      </c>
      <c r="AX84">
        <f>IF(Z84&gt;0, (R84*SUMPRODUCT(K84:$K$98, X84:$X$98)-K84*$AZ$3)/Z84, 0)</f>
        <v>-4.2346509562150439E+29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500000</v>
      </c>
      <c r="S85">
        <f t="shared" si="29"/>
        <v>-5.045447941949353E+30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-1.8724342268568646</v>
      </c>
      <c r="AC85">
        <f t="shared" si="30"/>
        <v>-1.6718162739793432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-2.0230641758898535E-24</v>
      </c>
      <c r="AI85">
        <f t="shared" si="34"/>
        <v>-2.0230807434601982E-24</v>
      </c>
      <c r="AJ85">
        <f t="shared" si="35"/>
        <v>-0.20061795287752138</v>
      </c>
      <c r="AK85">
        <f t="shared" si="49"/>
        <v>-0.13107039587998054</v>
      </c>
      <c r="AL85">
        <f t="shared" si="26"/>
        <v>-0.33168834875750192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-1.8626523332907675E-28</v>
      </c>
      <c r="AR85">
        <f t="shared" si="36"/>
        <v>-1.8626675871932029E-28</v>
      </c>
      <c r="AS85">
        <f t="shared" si="36"/>
        <v>-1.84710649558592E-5</v>
      </c>
      <c r="AT85">
        <f t="shared" si="36"/>
        <v>-1.2067762437828001E-5</v>
      </c>
      <c r="AU85">
        <f t="shared" si="23"/>
        <v>-3.0538827393687199E-5</v>
      </c>
      <c r="AW85">
        <v>82</v>
      </c>
      <c r="AX85">
        <f>IF(Z85&gt;0, (R85*SUMPRODUCT(K85:$K$98, X85:$X$98)-K85*$AZ$3)/Z85, 0)</f>
        <v>-5.045447941949353E+30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500000</v>
      </c>
      <c r="S86">
        <f t="shared" si="29"/>
        <v>-6.4585261578813935E+31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-1.6718162739793432</v>
      </c>
      <c r="AC86">
        <f t="shared" si="30"/>
        <v>-1.4926931017672707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-1.5246295774555539E-25</v>
      </c>
      <c r="AI86">
        <f t="shared" si="34"/>
        <v>-1.5246411334442213E-25</v>
      </c>
      <c r="AJ86">
        <f t="shared" si="35"/>
        <v>-0.17912317221207252</v>
      </c>
      <c r="AK86">
        <f t="shared" si="49"/>
        <v>-0.11702713917855403</v>
      </c>
      <c r="AL86">
        <f t="shared" si="26"/>
        <v>-0.29615031139062653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-1.2533387267973018E-29</v>
      </c>
      <c r="AR86">
        <f t="shared" si="36"/>
        <v>-1.2533482265265065E-29</v>
      </c>
      <c r="AS86">
        <f t="shared" si="36"/>
        <v>-1.472501989465815E-5</v>
      </c>
      <c r="AT86">
        <f t="shared" si="36"/>
        <v>-9.620346331176656E-6</v>
      </c>
      <c r="AU86">
        <f t="shared" si="23"/>
        <v>-2.4345366225834806E-5</v>
      </c>
      <c r="AW86">
        <v>83</v>
      </c>
      <c r="AX86">
        <f>IF(Z86&gt;0, (R86*SUMPRODUCT(K86:$K$98, X86:$X$98)-K86*$AZ$3)/Z86, 0)</f>
        <v>-6.4585261578813935E+31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500000</v>
      </c>
      <c r="S87">
        <f t="shared" si="29"/>
        <v>-8.9315789292294268E+32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-1.4926931017672707</v>
      </c>
      <c r="AC87">
        <f t="shared" si="30"/>
        <v>-1.3327616980064916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-1.0694333544582908E-26</v>
      </c>
      <c r="AI87">
        <f t="shared" si="34"/>
        <v>-1.0694408154106519E-26</v>
      </c>
      <c r="AJ87">
        <f t="shared" si="35"/>
        <v>-0.15993140376077908</v>
      </c>
      <c r="AK87">
        <f t="shared" si="49"/>
        <v>-0.10448851712370896</v>
      </c>
      <c r="AL87">
        <f t="shared" si="26"/>
        <v>-0.26441992088448807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-7.8494607259915843E-31</v>
      </c>
      <c r="AR87">
        <f t="shared" si="36"/>
        <v>-7.8495154881254684E-31</v>
      </c>
      <c r="AS87">
        <f t="shared" si="36"/>
        <v>-1.173869570683845E-5</v>
      </c>
      <c r="AT87">
        <f t="shared" si="36"/>
        <v>-7.6692811951344521E-6</v>
      </c>
      <c r="AU87">
        <f t="shared" si="23"/>
        <v>-1.9407976901972906E-5</v>
      </c>
      <c r="AW87">
        <v>84</v>
      </c>
      <c r="AX87">
        <f>IF(Z87&gt;0, (R87*SUMPRODUCT(K87:$K$98, X87:$X$98)-K87*$AZ$3)/Z87, 0)</f>
        <v>-8.9315789292294268E+32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500000</v>
      </c>
      <c r="S88">
        <f t="shared" si="29"/>
        <v>-1.3430634733014333E+34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-1.3327616980064916</v>
      </c>
      <c r="AC88">
        <f t="shared" si="30"/>
        <v>-1.1899658017915102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-6.9433385322328637E-28</v>
      </c>
      <c r="AI88">
        <f t="shared" si="34"/>
        <v>-6.9433828326633886E-28</v>
      </c>
      <c r="AJ88">
        <f t="shared" si="35"/>
        <v>-0.14279589621498134</v>
      </c>
      <c r="AK88">
        <f t="shared" si="49"/>
        <v>-9.3293318860454416E-2</v>
      </c>
      <c r="AL88">
        <f t="shared" si="26"/>
        <v>-0.23608921507543576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-4.5502621024905322E-32</v>
      </c>
      <c r="AR88">
        <f t="shared" si="36"/>
        <v>-4.5502911344280082E-32</v>
      </c>
      <c r="AS88">
        <f t="shared" si="36"/>
        <v>-9.3580163479260621E-6</v>
      </c>
      <c r="AT88">
        <f t="shared" si="36"/>
        <v>-6.1139040139783562E-6</v>
      </c>
      <c r="AU88">
        <f t="shared" si="23"/>
        <v>-1.5471920361904417E-5</v>
      </c>
      <c r="AW88">
        <v>85</v>
      </c>
      <c r="AX88">
        <f>IF(Z88&gt;0, (R88*SUMPRODUCT(K88:$K$98, X88:$X$98)-K88*$AZ$3)/Z88, 0)</f>
        <v>-1.3430634733014333E+34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-1.1899658017915102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-4.4300430524940565E-29</v>
      </c>
      <c r="AI89">
        <f t="shared" si="34"/>
        <v>-4.4300430524940565E-29</v>
      </c>
      <c r="AJ89">
        <f t="shared" si="35"/>
        <v>-1.1899658017915102</v>
      </c>
      <c r="AK89">
        <f t="shared" si="49"/>
        <v>-8.3297606125405724E-2</v>
      </c>
      <c r="AL89">
        <f t="shared" si="26"/>
        <v>-1.2732634079169161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-2.5921372746321287E-33</v>
      </c>
      <c r="AR89">
        <f t="shared" si="36"/>
        <v>-2.5921372746321287E-33</v>
      </c>
      <c r="AS89">
        <f t="shared" si="36"/>
        <v>-6.9628097826830761E-5</v>
      </c>
      <c r="AT89">
        <f t="shared" si="36"/>
        <v>-4.8739668478781537E-6</v>
      </c>
      <c r="AU89">
        <f t="shared" si="23"/>
        <v>-7.450206467470892E-5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33869.756567043216</v>
      </c>
      <c r="AO91" s="8">
        <f t="shared" si="50"/>
        <v>-3386.9756567043219</v>
      </c>
      <c r="AP91" s="8">
        <f t="shared" si="50"/>
        <v>-2840.8975507460086</v>
      </c>
      <c r="AQ91" s="8">
        <f t="shared" si="50"/>
        <v>-18157.932922360847</v>
      </c>
      <c r="AR91" s="8">
        <f t="shared" si="50"/>
        <v>9483.9504372320353</v>
      </c>
      <c r="AS91" s="8">
        <f t="shared" si="50"/>
        <v>-5194.7661287185438</v>
      </c>
      <c r="AT91" s="8">
        <f t="shared" si="50"/>
        <v>3030.2802417524822</v>
      </c>
      <c r="AU91" s="8">
        <f t="shared" si="50"/>
        <v>7319.464550265986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86061.484405834359</v>
      </c>
      <c r="K3">
        <v>1</v>
      </c>
      <c r="L3" s="2">
        <v>0</v>
      </c>
      <c r="O3">
        <f>$C$3</f>
        <v>86061.484405834359</v>
      </c>
      <c r="P3">
        <f>O3*C5</f>
        <v>8606.1484405834362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86061.484405834359</v>
      </c>
      <c r="AF3">
        <f t="shared" ref="AF3:AG34" si="4">-$Z3*P3</f>
        <v>-8606.1484405834362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74935.427761250918</v>
      </c>
      <c r="AJ3">
        <f t="shared" ref="AJ3:AJ66" si="7">AB3-AC3</f>
        <v>0</v>
      </c>
      <c r="AL3">
        <f t="shared" ref="AL3:AL34" si="8">SUM(AI3:AK3)</f>
        <v>74935.427761250918</v>
      </c>
      <c r="AN3">
        <f t="shared" ref="AN3:AU34" si="9">AE3*$K3</f>
        <v>86061.484405834359</v>
      </c>
      <c r="AO3">
        <f t="shared" si="9"/>
        <v>-8606.1484405834362</v>
      </c>
      <c r="AP3">
        <f t="shared" si="9"/>
        <v>-2519.9082039999998</v>
      </c>
      <c r="AQ3">
        <f t="shared" si="9"/>
        <v>0</v>
      </c>
      <c r="AR3">
        <f t="shared" si="9"/>
        <v>74935.427761250918</v>
      </c>
      <c r="AS3">
        <f t="shared" si="9"/>
        <v>0</v>
      </c>
      <c r="AT3">
        <f t="shared" si="9"/>
        <v>0</v>
      </c>
      <c r="AU3">
        <f t="shared" si="9"/>
        <v>74935.427761250918</v>
      </c>
      <c r="AW3">
        <v>0</v>
      </c>
      <c r="AX3">
        <f>IF(Z3&gt;0, (R3*SUMPRODUCT(K3:$K$98, X3:$X$98)-K3*$AZ$3)/Z3, 0)</f>
        <v>0</v>
      </c>
      <c r="AZ3">
        <f>C6*ABS(SUMPRODUCT(X4:X79, K4:K79))/1</f>
        <v>48001.368534854097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5207.2550185711325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5143.0037715915169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-5143.0037715915169</v>
      </c>
      <c r="AK4">
        <f>G4*SUM(AB4, AE4:AF4)</f>
        <v>0</v>
      </c>
      <c r="AL4">
        <f t="shared" si="8"/>
        <v>-6312.4007715915168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-1044.1044642857141</v>
      </c>
      <c r="AR4">
        <f t="shared" si="9"/>
        <v>-1044.1044642857141</v>
      </c>
      <c r="AS4">
        <f t="shared" si="9"/>
        <v>-4591.9676532067115</v>
      </c>
      <c r="AT4">
        <f t="shared" si="9"/>
        <v>0</v>
      </c>
      <c r="AU4">
        <f t="shared" si="9"/>
        <v>-5636.0721174924256</v>
      </c>
      <c r="AW4">
        <v>1</v>
      </c>
      <c r="AX4">
        <f>IF(Z4&gt;0, (R4*SUMPRODUCT(K4:$K$98, X4:$X$98)-K4*$AZ$3)/Z4, 0)</f>
        <v>5207.2550185711325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500000</v>
      </c>
      <c r="S5">
        <f t="shared" si="1"/>
        <v>8910.7180394721527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5143.0037715915169</v>
      </c>
      <c r="AC5">
        <f t="shared" si="2"/>
        <v>8690.8669605125033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-1228.6248610726439</v>
      </c>
      <c r="AI5">
        <f t="shared" si="6"/>
        <v>-1277.3912282835365</v>
      </c>
      <c r="AJ5">
        <f t="shared" si="7"/>
        <v>-3547.8631889209864</v>
      </c>
      <c r="AK5">
        <f>G5*SUM(AB5, AE5:AF5)</f>
        <v>360.01026401140621</v>
      </c>
      <c r="AL5">
        <f t="shared" si="8"/>
        <v>-4465.2441531931163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-979.4522170540846</v>
      </c>
      <c r="AR5">
        <f t="shared" si="9"/>
        <v>-1018.3284664250131</v>
      </c>
      <c r="AS5">
        <f t="shared" si="9"/>
        <v>-2828.3348125964494</v>
      </c>
      <c r="AT5">
        <f t="shared" si="9"/>
        <v>286.99797832541947</v>
      </c>
      <c r="AU5">
        <f t="shared" si="9"/>
        <v>-3559.6653006960428</v>
      </c>
      <c r="AW5">
        <v>2</v>
      </c>
      <c r="AX5">
        <f>IF(Z5&gt;0, (R5*SUMPRODUCT(K5:$K$98, X5:$X$98)-K5*$AZ$3)/Z5, 0)</f>
        <v>8910.7180394721527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500000</v>
      </c>
      <c r="S6">
        <f t="shared" si="1"/>
        <v>12265.502751976132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8690.8669605125033</v>
      </c>
      <c r="AC6">
        <f t="shared" si="2"/>
        <v>11811.385862392992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-1298.9911863875659</v>
      </c>
      <c r="AI6">
        <f t="shared" si="6"/>
        <v>-1347.139990807711</v>
      </c>
      <c r="AJ6">
        <f t="shared" si="7"/>
        <v>-3120.5189018804886</v>
      </c>
      <c r="AK6">
        <f>G6*SUM(AB6, AE6:AF6)</f>
        <v>608.36068723587528</v>
      </c>
      <c r="AL6">
        <f t="shared" si="8"/>
        <v>-3859.2982054523245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-924.59626855437841</v>
      </c>
      <c r="AR6">
        <f t="shared" si="9"/>
        <v>-958.86763649646878</v>
      </c>
      <c r="AS6">
        <f t="shared" si="9"/>
        <v>-2221.1237172869273</v>
      </c>
      <c r="AT6">
        <f t="shared" si="9"/>
        <v>433.01912072068831</v>
      </c>
      <c r="AU6">
        <f t="shared" si="9"/>
        <v>-2746.9722330627078</v>
      </c>
      <c r="AW6">
        <v>3</v>
      </c>
      <c r="AX6">
        <f>IF(Z6&gt;0, (R6*SUMPRODUCT(K6:$K$98, X6:$X$98)-K6*$AZ$3)/Z6, 0)</f>
        <v>12265.502751976132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500000</v>
      </c>
      <c r="S7">
        <f t="shared" si="1"/>
        <v>15303.673990204052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11811.385862392992</v>
      </c>
      <c r="AC7">
        <f t="shared" si="2"/>
        <v>14547.478092887319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-1379.5152473459293</v>
      </c>
      <c r="AI7">
        <f t="shared" si="6"/>
        <v>-1427.0446121971383</v>
      </c>
      <c r="AJ7">
        <f t="shared" si="7"/>
        <v>-2736.0922304943269</v>
      </c>
      <c r="AK7">
        <f>G7*SUM(AB7, AE7:AF7)</f>
        <v>826.79701036750953</v>
      </c>
      <c r="AL7">
        <f t="shared" si="8"/>
        <v>-3336.3398323239553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-876.70687912345045</v>
      </c>
      <c r="AR7">
        <f t="shared" si="9"/>
        <v>-906.91264974149294</v>
      </c>
      <c r="AS7">
        <f t="shared" si="9"/>
        <v>-1738.8360766621431</v>
      </c>
      <c r="AT7">
        <f t="shared" si="9"/>
        <v>525.44444725961898</v>
      </c>
      <c r="AU7">
        <f t="shared" si="9"/>
        <v>-2120.3042791440166</v>
      </c>
      <c r="AW7">
        <v>4</v>
      </c>
      <c r="AX7">
        <f>IF(Z7&gt;0, (R7*SUMPRODUCT(K7:$K$98, X7:$X$98)-K7*$AZ$3)/Z7, 0)</f>
        <v>15303.673990204052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500000</v>
      </c>
      <c r="S8">
        <f t="shared" si="1"/>
        <v>18081.34635585015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14547.478092887319</v>
      </c>
      <c r="AC8">
        <f t="shared" si="2"/>
        <v>16939.243087914507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-2123.0744644355514</v>
      </c>
      <c r="AI8">
        <f t="shared" si="6"/>
        <v>-2169.9162281918047</v>
      </c>
      <c r="AJ8">
        <f t="shared" si="7"/>
        <v>-2391.764995027188</v>
      </c>
      <c r="AK8">
        <f t="shared" ref="AK8:AK71" si="22">G8*SUM(AB8:AB8, AE8:AF8)</f>
        <v>1018.3234665021124</v>
      </c>
      <c r="AL8">
        <f t="shared" si="8"/>
        <v>-3543.3577567168809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-1204.6894678111141</v>
      </c>
      <c r="AR8">
        <f t="shared" si="9"/>
        <v>-1231.2687425356385</v>
      </c>
      <c r="AS8">
        <f t="shared" si="9"/>
        <v>-1357.1516907460887</v>
      </c>
      <c r="AT8">
        <f t="shared" si="9"/>
        <v>577.82408270175802</v>
      </c>
      <c r="AU8">
        <f t="shared" si="9"/>
        <v>-2010.5963505799693</v>
      </c>
      <c r="AW8">
        <v>5</v>
      </c>
      <c r="AX8">
        <f>IF(Z8&gt;0, (R8*SUMPRODUCT(K8:$K$98, X8:$X$98)-K8*$AZ$3)/Z8, 0)</f>
        <v>18081.34635585015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500000</v>
      </c>
      <c r="S9">
        <f t="shared" si="1"/>
        <v>20238.856679902972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16939.243087914507</v>
      </c>
      <c r="AC9">
        <f t="shared" si="2"/>
        <v>18652.83207916647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-2916.1241658751642</v>
      </c>
      <c r="AI9">
        <f t="shared" si="6"/>
        <v>-2962.2058995772677</v>
      </c>
      <c r="AJ9">
        <f t="shared" si="7"/>
        <v>-1713.5889912519633</v>
      </c>
      <c r="AK9">
        <f t="shared" si="22"/>
        <v>1185.7470161540157</v>
      </c>
      <c r="AL9">
        <f t="shared" si="8"/>
        <v>-3490.0478746752151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-1477.3992556496139</v>
      </c>
      <c r="AR9">
        <f t="shared" si="9"/>
        <v>-1500.7456960609052</v>
      </c>
      <c r="AS9">
        <f t="shared" si="9"/>
        <v>-868.15751187509636</v>
      </c>
      <c r="AT9">
        <f t="shared" si="9"/>
        <v>600.73634022677163</v>
      </c>
      <c r="AU9">
        <f t="shared" si="9"/>
        <v>-1768.1668677092298</v>
      </c>
      <c r="AW9">
        <v>6</v>
      </c>
      <c r="AX9">
        <f>IF(Z9&gt;0, (R9*SUMPRODUCT(K9:$K$98, X9:$X$98)-K9*$AZ$3)/Z9, 0)</f>
        <v>20238.856679902972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500000</v>
      </c>
      <c r="S10">
        <f t="shared" si="1"/>
        <v>21858.93198044816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18652.83207916647</v>
      </c>
      <c r="AC10">
        <f t="shared" si="2"/>
        <v>19781.038590537442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-3738.7820184836764</v>
      </c>
      <c r="AI10">
        <f t="shared" si="6"/>
        <v>-3784.0290566469102</v>
      </c>
      <c r="AJ10">
        <f t="shared" si="7"/>
        <v>-1128.2065113709723</v>
      </c>
      <c r="AK10">
        <f t="shared" si="22"/>
        <v>1305.698245541653</v>
      </c>
      <c r="AL10">
        <f t="shared" si="8"/>
        <v>-3606.5373224762297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-1691.235112376778</v>
      </c>
      <c r="AR10">
        <f t="shared" si="9"/>
        <v>-1711.7025745862354</v>
      </c>
      <c r="AS10">
        <f t="shared" si="9"/>
        <v>-510.34333015663339</v>
      </c>
      <c r="AT10">
        <f t="shared" si="9"/>
        <v>590.63157683752524</v>
      </c>
      <c r="AU10">
        <f t="shared" si="9"/>
        <v>-1631.4143279053435</v>
      </c>
      <c r="AW10">
        <v>7</v>
      </c>
      <c r="AX10">
        <f>IF(Z10&gt;0, (R10*SUMPRODUCT(K10:$K$98, X10:$X$98)-K10*$AZ$3)/Z10, 0)</f>
        <v>21858.93198044816</v>
      </c>
    </row>
    <row r="11" spans="1:52" x14ac:dyDescent="0.25">
      <c r="A11" t="s">
        <v>33</v>
      </c>
      <c r="C11" s="12">
        <f>AU81</f>
        <v>21699.26150192022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500000</v>
      </c>
      <c r="S11">
        <f t="shared" si="1"/>
        <v>23028.011278087495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19781.038590537442</v>
      </c>
      <c r="AC11">
        <f t="shared" si="2"/>
        <v>20416.237198714767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-4654.3107898493035</v>
      </c>
      <c r="AI11">
        <f t="shared" si="6"/>
        <v>-4698.6399265519203</v>
      </c>
      <c r="AJ11">
        <f t="shared" si="7"/>
        <v>-635.19860817732479</v>
      </c>
      <c r="AK11">
        <f t="shared" si="22"/>
        <v>1384.672701337621</v>
      </c>
      <c r="AL11">
        <f t="shared" si="8"/>
        <v>-3949.1658333916239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-1879.7980658235442</v>
      </c>
      <c r="AR11">
        <f t="shared" si="9"/>
        <v>-1897.7018606485358</v>
      </c>
      <c r="AS11">
        <f t="shared" si="9"/>
        <v>-256.54606427866048</v>
      </c>
      <c r="AT11">
        <f t="shared" si="9"/>
        <v>559.24608031115145</v>
      </c>
      <c r="AU11">
        <f t="shared" si="9"/>
        <v>-1595.0018446160448</v>
      </c>
      <c r="AW11">
        <v>8</v>
      </c>
      <c r="AX11">
        <f>IF(Z11&gt;0, (R11*SUMPRODUCT(K11:$K$98, X11:$X$98)-K11*$AZ$3)/Z11, 0)</f>
        <v>23028.011278087495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500000</v>
      </c>
      <c r="S12">
        <f t="shared" si="1"/>
        <v>23792.142500665293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20416.237198714767</v>
      </c>
      <c r="AC12">
        <f t="shared" si="2"/>
        <v>20613.612097671677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-5656.3552872826494</v>
      </c>
      <c r="AI12">
        <f t="shared" si="6"/>
        <v>-5699.6754970895117</v>
      </c>
      <c r="AJ12">
        <f t="shared" si="7"/>
        <v>-197.37489895691033</v>
      </c>
      <c r="AK12">
        <f t="shared" si="22"/>
        <v>1429.1366039100337</v>
      </c>
      <c r="AL12">
        <f t="shared" si="8"/>
        <v>-4467.9137921363881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-2039.7384214516862</v>
      </c>
      <c r="AR12">
        <f t="shared" si="9"/>
        <v>-2055.3601233923459</v>
      </c>
      <c r="AS12">
        <f t="shared" si="9"/>
        <v>-71.175367243588184</v>
      </c>
      <c r="AT12">
        <f t="shared" si="9"/>
        <v>515.36098643808714</v>
      </c>
      <c r="AU12">
        <f t="shared" si="9"/>
        <v>-1611.174504197847</v>
      </c>
      <c r="AW12">
        <v>9</v>
      </c>
      <c r="AX12">
        <f>IF(Z12&gt;0, (R12*SUMPRODUCT(K12:$K$98, X12:$X$98)-K12*$AZ$3)/Z12, 0)</f>
        <v>23792.142500665293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500000</v>
      </c>
      <c r="S13">
        <f t="shared" si="1"/>
        <v>24195.427220088452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20613.612097671677</v>
      </c>
      <c r="AC13">
        <f t="shared" si="2"/>
        <v>20428.492394773966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-6714.0182394885815</v>
      </c>
      <c r="AI13">
        <f t="shared" si="6"/>
        <v>-6756.2338453734264</v>
      </c>
      <c r="AJ13">
        <f t="shared" si="7"/>
        <v>185.11970289771125</v>
      </c>
      <c r="AK13">
        <f t="shared" si="22"/>
        <v>1442.9528468370177</v>
      </c>
      <c r="AL13">
        <f t="shared" si="8"/>
        <v>-5128.161295638698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-2161.7341830971054</v>
      </c>
      <c r="AR13">
        <f t="shared" si="9"/>
        <v>-2175.3264783584864</v>
      </c>
      <c r="AS13">
        <f t="shared" si="9"/>
        <v>59.603589898684142</v>
      </c>
      <c r="AT13">
        <f t="shared" si="9"/>
        <v>464.59219834387346</v>
      </c>
      <c r="AU13">
        <f t="shared" si="9"/>
        <v>-1651.1306901159289</v>
      </c>
      <c r="AW13">
        <v>10</v>
      </c>
      <c r="AX13">
        <f>IF(Z13&gt;0, (R13*SUMPRODUCT(K13:$K$98, X13:$X$98)-K13*$AZ$3)/Z13, 0)</f>
        <v>24195.427220088452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500000</v>
      </c>
      <c r="S14">
        <f t="shared" si="1"/>
        <v>24291.278380316904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20428.492394773966</v>
      </c>
      <c r="AC14">
        <f t="shared" si="2"/>
        <v>19922.66778181434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-7855.8793026835774</v>
      </c>
      <c r="AI14">
        <f t="shared" si="6"/>
        <v>-7896.8871645793051</v>
      </c>
      <c r="AJ14">
        <f t="shared" si="7"/>
        <v>505.82461295962639</v>
      </c>
      <c r="AK14">
        <f t="shared" si="22"/>
        <v>1429.9944676341777</v>
      </c>
      <c r="AL14">
        <f t="shared" si="8"/>
        <v>-5961.0680839855013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-2258.3775762061532</v>
      </c>
      <c r="AR14">
        <f t="shared" si="9"/>
        <v>-2270.1663565813601</v>
      </c>
      <c r="AS14">
        <f t="shared" si="9"/>
        <v>145.41248909093486</v>
      </c>
      <c r="AT14">
        <f t="shared" si="9"/>
        <v>411.08923843836203</v>
      </c>
      <c r="AU14">
        <f t="shared" si="9"/>
        <v>-1713.6646290520632</v>
      </c>
      <c r="AW14">
        <v>11</v>
      </c>
      <c r="AX14">
        <f>IF(Z14&gt;0, (R14*SUMPRODUCT(K14:$K$98, X14:$X$98)-K14*$AZ$3)/Z14, 0)</f>
        <v>24291.278380316904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500000</v>
      </c>
      <c r="S15">
        <f t="shared" si="1"/>
        <v>24115.270803150386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19922.66778181434</v>
      </c>
      <c r="AC15">
        <f t="shared" si="2"/>
        <v>19142.780893230934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-9076.1962592300497</v>
      </c>
      <c r="AI15">
        <f t="shared" si="6"/>
        <v>-9115.886422880898</v>
      </c>
      <c r="AJ15">
        <f t="shared" si="7"/>
        <v>779.88688858340538</v>
      </c>
      <c r="AK15">
        <f t="shared" si="22"/>
        <v>1394.5867447270039</v>
      </c>
      <c r="AL15">
        <f t="shared" si="8"/>
        <v>-6941.4127895704887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-2329.6335184284653</v>
      </c>
      <c r="AR15">
        <f t="shared" si="9"/>
        <v>-2339.8209948725644</v>
      </c>
      <c r="AS15">
        <f t="shared" si="9"/>
        <v>200.17753961403585</v>
      </c>
      <c r="AT15">
        <f t="shared" si="9"/>
        <v>357.95568232321125</v>
      </c>
      <c r="AU15">
        <f t="shared" si="9"/>
        <v>-1781.6877729353173</v>
      </c>
      <c r="AW15">
        <v>12</v>
      </c>
      <c r="AX15">
        <f>IF(Z15&gt;0, (R15*SUMPRODUCT(K15:$K$98, X15:$X$98)-K15*$AZ$3)/Z15, 0)</f>
        <v>24115.270803150386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500000</v>
      </c>
      <c r="S16">
        <f t="shared" si="1"/>
        <v>23691.832250074334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19142.780893230934</v>
      </c>
      <c r="AC16">
        <f t="shared" si="2"/>
        <v>18133.228345894204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-10243.173533847281</v>
      </c>
      <c r="AI16">
        <f t="shared" si="6"/>
        <v>-10281.442478508236</v>
      </c>
      <c r="AJ16">
        <f t="shared" si="7"/>
        <v>1009.5525473367306</v>
      </c>
      <c r="AK16">
        <f t="shared" si="22"/>
        <v>1339.9946625261655</v>
      </c>
      <c r="AL16">
        <f t="shared" si="8"/>
        <v>-7931.8952686453395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-2347.4709989785711</v>
      </c>
      <c r="AR16">
        <f t="shared" si="9"/>
        <v>-2356.2412533783681</v>
      </c>
      <c r="AS16">
        <f t="shared" si="9"/>
        <v>231.36338742938358</v>
      </c>
      <c r="AT16">
        <f t="shared" si="9"/>
        <v>307.09219156270422</v>
      </c>
      <c r="AU16">
        <f t="shared" si="9"/>
        <v>-1817.7856743862803</v>
      </c>
      <c r="AW16">
        <v>13</v>
      </c>
      <c r="AX16">
        <f>IF(Z16&gt;0, (R16*SUMPRODUCT(K16:$K$98, X16:$X$98)-K16*$AZ$3)/Z16, 0)</f>
        <v>23691.832250074334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500000</v>
      </c>
      <c r="S17">
        <f t="shared" si="1"/>
        <v>23081.99937040318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18133.228345894204</v>
      </c>
      <c r="AC17">
        <f t="shared" si="2"/>
        <v>16964.401071104672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-11381.364771586646</v>
      </c>
      <c r="AI17">
        <f t="shared" si="6"/>
        <v>-11418.112890323833</v>
      </c>
      <c r="AJ17">
        <f t="shared" si="7"/>
        <v>1168.8272747895317</v>
      </c>
      <c r="AK17">
        <f t="shared" si="22"/>
        <v>1269.3259842125944</v>
      </c>
      <c r="AL17">
        <f t="shared" si="8"/>
        <v>-8979.959631321708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-2328.8527268753019</v>
      </c>
      <c r="AR17">
        <f t="shared" si="9"/>
        <v>-2336.3721200452919</v>
      </c>
      <c r="AS17">
        <f t="shared" si="9"/>
        <v>239.16521794779081</v>
      </c>
      <c r="AT17">
        <f t="shared" si="9"/>
        <v>259.72924503807803</v>
      </c>
      <c r="AU17">
        <f t="shared" si="9"/>
        <v>-1837.4776570594233</v>
      </c>
      <c r="AW17">
        <v>14</v>
      </c>
      <c r="AX17">
        <f>IF(Z17&gt;0, (R17*SUMPRODUCT(K17:$K$98, X17:$X$98)-K17*$AZ$3)/Z17, 0)</f>
        <v>23081.99937040318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500000</v>
      </c>
      <c r="S18">
        <f t="shared" si="1"/>
        <v>22329.312941866276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16964.401071104672</v>
      </c>
      <c r="AC18">
        <f t="shared" si="2"/>
        <v>15687.908812255308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-12521.298946564795</v>
      </c>
      <c r="AI18">
        <f t="shared" si="6"/>
        <v>-12556.427454219953</v>
      </c>
      <c r="AJ18">
        <f t="shared" si="7"/>
        <v>1276.4922588493646</v>
      </c>
      <c r="AK18">
        <f t="shared" si="22"/>
        <v>1187.5080749773272</v>
      </c>
      <c r="AL18">
        <f t="shared" si="8"/>
        <v>-10092.42712039326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-2287.5945037087454</v>
      </c>
      <c r="AR18">
        <f t="shared" si="9"/>
        <v>-2294.0123507211333</v>
      </c>
      <c r="AS18">
        <f t="shared" si="9"/>
        <v>233.21036322447142</v>
      </c>
      <c r="AT18">
        <f t="shared" si="9"/>
        <v>216.95328551940415</v>
      </c>
      <c r="AU18">
        <f t="shared" si="9"/>
        <v>-1843.8487019772576</v>
      </c>
      <c r="AW18">
        <v>15</v>
      </c>
      <c r="AX18">
        <f>IF(Z18&gt;0, (R18*SUMPRODUCT(K18:$K$98, X18:$X$98)-K18*$AZ$3)/Z18, 0)</f>
        <v>22329.312941866276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500000</v>
      </c>
      <c r="S19">
        <f t="shared" si="1"/>
        <v>21468.09387866925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15687.908812255308</v>
      </c>
      <c r="AC19">
        <f t="shared" si="2"/>
        <v>14339.921869284019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-13790.039236837092</v>
      </c>
      <c r="AI19">
        <f t="shared" si="6"/>
        <v>-13823.437455492014</v>
      </c>
      <c r="AJ19">
        <f t="shared" si="7"/>
        <v>1347.986942971289</v>
      </c>
      <c r="AK19">
        <f t="shared" si="22"/>
        <v>1098.1536168578716</v>
      </c>
      <c r="AL19">
        <f t="shared" si="8"/>
        <v>-11377.296895662854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-2249.4541171935257</v>
      </c>
      <c r="AR19">
        <f t="shared" si="9"/>
        <v>-2254.9020901231138</v>
      </c>
      <c r="AS19">
        <f t="shared" si="9"/>
        <v>219.88587028018921</v>
      </c>
      <c r="AT19">
        <f t="shared" si="9"/>
        <v>179.13264294079565</v>
      </c>
      <c r="AU19">
        <f t="shared" si="9"/>
        <v>-1855.8835769021289</v>
      </c>
      <c r="AW19">
        <v>16</v>
      </c>
      <c r="AX19">
        <f>IF(Z19&gt;0, (R19*SUMPRODUCT(K19:$K$98, X19:$X$98)-K19*$AZ$3)/Z19, 0)</f>
        <v>21468.09387866925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500000</v>
      </c>
      <c r="S20">
        <f t="shared" si="1"/>
        <v>20478.283168030273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14339.921869284019</v>
      </c>
      <c r="AC20">
        <f t="shared" si="2"/>
        <v>12929.403074177499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-14956.646108402334</v>
      </c>
      <c r="AI20">
        <f t="shared" si="6"/>
        <v>-14988.214680259867</v>
      </c>
      <c r="AJ20">
        <f t="shared" si="7"/>
        <v>1410.51879510652</v>
      </c>
      <c r="AK20">
        <f t="shared" si="22"/>
        <v>1003.7945308498814</v>
      </c>
      <c r="AL20">
        <f t="shared" si="8"/>
        <v>-12573.901354303465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-2178.3508650006715</v>
      </c>
      <c r="AR20">
        <f t="shared" si="9"/>
        <v>-2182.9486488430039</v>
      </c>
      <c r="AS20">
        <f t="shared" si="9"/>
        <v>205.43408028447413</v>
      </c>
      <c r="AT20">
        <f t="shared" si="9"/>
        <v>146.1969928760557</v>
      </c>
      <c r="AU20">
        <f t="shared" si="9"/>
        <v>-1831.3175756824737</v>
      </c>
      <c r="AW20">
        <v>17</v>
      </c>
      <c r="AX20">
        <f>IF(Z20&gt;0, (R20*SUMPRODUCT(K20:$K$98, X20:$X$98)-K20*$AZ$3)/Z20, 0)</f>
        <v>20478.283168030273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500000</v>
      </c>
      <c r="S21">
        <f t="shared" si="1"/>
        <v>19383.037278105541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12929.403074177499</v>
      </c>
      <c r="AC21">
        <f t="shared" si="2"/>
        <v>11500.101603897363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-15875.105868829225</v>
      </c>
      <c r="AI21">
        <f t="shared" si="6"/>
        <v>-15904.7712443813</v>
      </c>
      <c r="AJ21">
        <f t="shared" si="7"/>
        <v>1429.3014702801356</v>
      </c>
      <c r="AK21">
        <f t="shared" si="22"/>
        <v>905.058215192425</v>
      </c>
      <c r="AL21">
        <f t="shared" si="8"/>
        <v>-13570.41155890874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-2064.3922602499538</v>
      </c>
      <c r="AR21">
        <f t="shared" si="9"/>
        <v>-2068.2499335274188</v>
      </c>
      <c r="AS21">
        <f t="shared" si="9"/>
        <v>185.86577734916222</v>
      </c>
      <c r="AT21">
        <f t="shared" si="9"/>
        <v>117.69339933584152</v>
      </c>
      <c r="AU21">
        <f t="shared" si="9"/>
        <v>-1764.6907568424151</v>
      </c>
      <c r="AW21">
        <v>18</v>
      </c>
      <c r="AX21">
        <f>IF(Z21&gt;0, (R21*SUMPRODUCT(K21:$K$98, X21:$X$98)-K21*$AZ$3)/Z21, 0)</f>
        <v>19383.037278105541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500000</v>
      </c>
      <c r="S22">
        <f t="shared" si="1"/>
        <v>18240.9822307266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11500.101603897363</v>
      </c>
      <c r="AC22">
        <f t="shared" si="2"/>
        <v>10104.503446076462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-16714.648224872115</v>
      </c>
      <c r="AI22">
        <f t="shared" si="6"/>
        <v>-16742.345481846183</v>
      </c>
      <c r="AJ22">
        <f t="shared" si="7"/>
        <v>1395.5981578209012</v>
      </c>
      <c r="AK22">
        <f t="shared" si="22"/>
        <v>805.00711227281545</v>
      </c>
      <c r="AL22">
        <f t="shared" si="8"/>
        <v>-14541.740211752467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-1940.6839322462611</v>
      </c>
      <c r="AR22">
        <f t="shared" si="9"/>
        <v>-1943.8997714822244</v>
      </c>
      <c r="AS22">
        <f t="shared" si="9"/>
        <v>162.03840393872403</v>
      </c>
      <c r="AT22">
        <f t="shared" si="9"/>
        <v>93.466781179821567</v>
      </c>
      <c r="AU22">
        <f t="shared" si="9"/>
        <v>-1688.3945863636789</v>
      </c>
      <c r="AW22">
        <v>19</v>
      </c>
      <c r="AX22">
        <f>IF(Z22&gt;0, (R22*SUMPRODUCT(K22:$K$98, X22:$X$98)-K22*$AZ$3)/Z22, 0)</f>
        <v>18240.9822307266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500000</v>
      </c>
      <c r="S23">
        <f t="shared" si="1"/>
        <v>17057.070967243926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10104.503446076462</v>
      </c>
      <c r="AC23">
        <f t="shared" si="2"/>
        <v>8760.9571052847168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-17389.786217886387</v>
      </c>
      <c r="AI23">
        <f t="shared" si="6"/>
        <v>-17415.467523668925</v>
      </c>
      <c r="AJ23">
        <f t="shared" si="7"/>
        <v>1343.546340791745</v>
      </c>
      <c r="AK23">
        <f t="shared" si="22"/>
        <v>707.31524122535245</v>
      </c>
      <c r="AL23">
        <f t="shared" si="8"/>
        <v>-15364.605941651827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-1802.7428826530197</v>
      </c>
      <c r="AR23">
        <f t="shared" si="9"/>
        <v>-1805.4051805465433</v>
      </c>
      <c r="AS23">
        <f t="shared" si="9"/>
        <v>139.28110288587624</v>
      </c>
      <c r="AT23">
        <f t="shared" si="9"/>
        <v>73.325082950099002</v>
      </c>
      <c r="AU23">
        <f t="shared" si="9"/>
        <v>-1592.798994710568</v>
      </c>
      <c r="AW23">
        <v>20</v>
      </c>
      <c r="AX23">
        <f>IF(Z23&gt;0, (R23*SUMPRODUCT(K23:$K$98, X23:$X$98)-K23*$AZ$3)/Z23, 0)</f>
        <v>17057.070967243926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500000</v>
      </c>
      <c r="S24">
        <f t="shared" si="1"/>
        <v>15852.799830802051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8760.9571052847168</v>
      </c>
      <c r="AC24">
        <f t="shared" si="2"/>
        <v>7491.3727864303683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-17965.756804479104</v>
      </c>
      <c r="AI24">
        <f t="shared" si="6"/>
        <v>-17989.384721523369</v>
      </c>
      <c r="AJ24">
        <f t="shared" si="7"/>
        <v>1269.5843188543486</v>
      </c>
      <c r="AK24">
        <f t="shared" si="22"/>
        <v>613.26699736993021</v>
      </c>
      <c r="AL24">
        <f t="shared" si="8"/>
        <v>-16106.533405299091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-1662.9034733452795</v>
      </c>
      <c r="AR24">
        <f t="shared" si="9"/>
        <v>-1665.0904641716845</v>
      </c>
      <c r="AS24">
        <f t="shared" si="9"/>
        <v>117.51223154714236</v>
      </c>
      <c r="AT24">
        <f t="shared" si="9"/>
        <v>56.763755132221121</v>
      </c>
      <c r="AU24">
        <f t="shared" si="9"/>
        <v>-1490.8144774923212</v>
      </c>
      <c r="AW24">
        <v>21</v>
      </c>
      <c r="AX24">
        <f>IF(Z24&gt;0, (R24*SUMPRODUCT(K24:$K$98, X24:$X$98)-K24*$AZ$3)/Z24, 0)</f>
        <v>15852.799830802051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500000</v>
      </c>
      <c r="S25">
        <f t="shared" si="1"/>
        <v>14632.181929813618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7491.3727864303683</v>
      </c>
      <c r="AC25">
        <f t="shared" si="2"/>
        <v>6304.5037450481886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-18483.582204894396</v>
      </c>
      <c r="AI25">
        <f t="shared" si="6"/>
        <v>-18505.125484547727</v>
      </c>
      <c r="AJ25">
        <f t="shared" si="7"/>
        <v>1186.8690413821796</v>
      </c>
      <c r="AK25">
        <f t="shared" si="22"/>
        <v>524.39609505012584</v>
      </c>
      <c r="AL25">
        <f t="shared" si="8"/>
        <v>-16793.860348115424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-1527.5296351119086</v>
      </c>
      <c r="AR25">
        <f t="shared" si="9"/>
        <v>-1529.3100258253091</v>
      </c>
      <c r="AS25">
        <f t="shared" si="9"/>
        <v>98.085837128912743</v>
      </c>
      <c r="AT25">
        <f t="shared" si="9"/>
        <v>43.337409753501035</v>
      </c>
      <c r="AU25">
        <f t="shared" si="9"/>
        <v>-1387.8867789428955</v>
      </c>
      <c r="AW25">
        <v>22</v>
      </c>
      <c r="AX25">
        <f>IF(Z25&gt;0, (R25*SUMPRODUCT(K25:$K$98, X25:$X$98)-K25*$AZ$3)/Z25, 0)</f>
        <v>14632.181929813618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500000</v>
      </c>
      <c r="S26">
        <f t="shared" si="1"/>
        <v>13371.36886255902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6304.5037450481886</v>
      </c>
      <c r="AC26">
        <f t="shared" si="2"/>
        <v>5202.0048527604777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-18758.187726491473</v>
      </c>
      <c r="AI26">
        <f t="shared" si="6"/>
        <v>-18777.639754575623</v>
      </c>
      <c r="AJ26">
        <f t="shared" si="7"/>
        <v>1102.498892287711</v>
      </c>
      <c r="AK26">
        <f t="shared" si="22"/>
        <v>441.31526215337323</v>
      </c>
      <c r="AL26">
        <f t="shared" si="8"/>
        <v>-17233.825600134536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-1384.1283257089633</v>
      </c>
      <c r="AR26">
        <f t="shared" si="9"/>
        <v>-1385.5636510962731</v>
      </c>
      <c r="AS26">
        <f t="shared" si="9"/>
        <v>81.351139466584215</v>
      </c>
      <c r="AT26">
        <f t="shared" si="9"/>
        <v>32.563751030783159</v>
      </c>
      <c r="AU26">
        <f t="shared" si="9"/>
        <v>-1271.6487605989055</v>
      </c>
      <c r="AW26">
        <v>23</v>
      </c>
      <c r="AX26">
        <f>IF(Z26&gt;0, (R26*SUMPRODUCT(K26:$K$98, X26:$X$98)-K26*$AZ$3)/Z26, 0)</f>
        <v>13371.36886255902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500000</v>
      </c>
      <c r="S27">
        <f t="shared" si="1"/>
        <v>12074.566278998287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5202.0048527604777</v>
      </c>
      <c r="AC27">
        <f t="shared" si="2"/>
        <v>4197.368261715972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-18764.766145665308</v>
      </c>
      <c r="AI27">
        <f t="shared" si="6"/>
        <v>-18782.14717685405</v>
      </c>
      <c r="AJ27">
        <f t="shared" si="7"/>
        <v>1004.6365910445056</v>
      </c>
      <c r="AK27">
        <f t="shared" si="22"/>
        <v>364.14033969323344</v>
      </c>
      <c r="AL27">
        <f t="shared" si="8"/>
        <v>-17413.370246116312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-1236.2622623319603</v>
      </c>
      <c r="AR27">
        <f t="shared" si="9"/>
        <v>-1237.4073612248671</v>
      </c>
      <c r="AS27">
        <f t="shared" si="9"/>
        <v>66.187571708856694</v>
      </c>
      <c r="AT27">
        <f t="shared" si="9"/>
        <v>23.990331489394872</v>
      </c>
      <c r="AU27">
        <f t="shared" si="9"/>
        <v>-1147.2294580266157</v>
      </c>
      <c r="AW27">
        <v>24</v>
      </c>
      <c r="AX27">
        <f>IF(Z27&gt;0, (R27*SUMPRODUCT(K27:$K$98, X27:$X$98)-K27*$AZ$3)/Z27, 0)</f>
        <v>12074.566278998287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500000</v>
      </c>
      <c r="S28">
        <f t="shared" si="1"/>
        <v>10751.353637435477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4197.368261715972</v>
      </c>
      <c r="AC28">
        <f t="shared" si="2"/>
        <v>3299.9379053344232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-18606.049221699566</v>
      </c>
      <c r="AI28">
        <f t="shared" si="6"/>
        <v>-18621.39583765425</v>
      </c>
      <c r="AJ28">
        <f t="shared" si="7"/>
        <v>897.43035638154879</v>
      </c>
      <c r="AK28">
        <f t="shared" si="22"/>
        <v>293.81577832011806</v>
      </c>
      <c r="AL28">
        <f t="shared" si="8"/>
        <v>-17430.149702952585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-1094.4693370943542</v>
      </c>
      <c r="AR28">
        <f t="shared" si="9"/>
        <v>-1095.3720757891961</v>
      </c>
      <c r="AS28">
        <f t="shared" si="9"/>
        <v>52.78982096273009</v>
      </c>
      <c r="AT28">
        <f t="shared" si="9"/>
        <v>17.283215598013307</v>
      </c>
      <c r="AU28">
        <f t="shared" si="9"/>
        <v>-1025.2990392284528</v>
      </c>
      <c r="AW28">
        <v>25</v>
      </c>
      <c r="AX28">
        <f>IF(Z28&gt;0, (R28*SUMPRODUCT(K28:$K$98, X28:$X$98)-K28*$AZ$3)/Z28, 0)</f>
        <v>10751.353637435477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500000</v>
      </c>
      <c r="S29">
        <f t="shared" si="1"/>
        <v>9381.1536331408897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3299.9379053344232</v>
      </c>
      <c r="AC29">
        <f t="shared" si="2"/>
        <v>2507.9970556957937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-18259.395682643171</v>
      </c>
      <c r="AI29">
        <f t="shared" si="6"/>
        <v>-18272.762892870043</v>
      </c>
      <c r="AJ29">
        <f t="shared" si="7"/>
        <v>791.94084963862952</v>
      </c>
      <c r="AK29">
        <f t="shared" si="22"/>
        <v>230.99565337340965</v>
      </c>
      <c r="AL29">
        <f t="shared" si="8"/>
        <v>-17249.826389858001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-958.99824080269286</v>
      </c>
      <c r="AR29">
        <f t="shared" si="9"/>
        <v>-959.7002975035175</v>
      </c>
      <c r="AS29">
        <f t="shared" si="9"/>
        <v>41.593374437094027</v>
      </c>
      <c r="AT29">
        <f t="shared" si="9"/>
        <v>12.132078688055536</v>
      </c>
      <c r="AU29">
        <f t="shared" si="9"/>
        <v>-905.97484437836783</v>
      </c>
      <c r="AW29">
        <v>26</v>
      </c>
      <c r="AX29">
        <f>IF(Z29&gt;0, (R29*SUMPRODUCT(K29:$K$98, X29:$X$98)-K29*$AZ$3)/Z29, 0)</f>
        <v>9381.1536331408897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500000</v>
      </c>
      <c r="S30">
        <f t="shared" si="1"/>
        <v>7936.4068416067521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2507.9970556957937</v>
      </c>
      <c r="AC30">
        <f t="shared" si="2"/>
        <v>1819.1135358357101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-17729.768646966859</v>
      </c>
      <c r="AI30">
        <f t="shared" si="6"/>
        <v>-17741.229208226767</v>
      </c>
      <c r="AJ30">
        <f t="shared" si="7"/>
        <v>688.88351986008365</v>
      </c>
      <c r="AK30">
        <f t="shared" si="22"/>
        <v>175.55979389870558</v>
      </c>
      <c r="AL30">
        <f t="shared" si="8"/>
        <v>-16876.785894467979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-831.41232160480445</v>
      </c>
      <c r="AR30">
        <f t="shared" si="9"/>
        <v>-831.94974834926586</v>
      </c>
      <c r="AS30">
        <f t="shared" si="9"/>
        <v>32.30421433954497</v>
      </c>
      <c r="AT30">
        <f t="shared" si="9"/>
        <v>8.2326272120169204</v>
      </c>
      <c r="AU30">
        <f t="shared" si="9"/>
        <v>-791.41290679770407</v>
      </c>
      <c r="AW30">
        <v>27</v>
      </c>
      <c r="AX30">
        <f>IF(Z30&gt;0, (R30*SUMPRODUCT(K30:$K$98, X30:$X$98)-K30*$AZ$3)/Z30, 0)</f>
        <v>7936.4068416067521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500000</v>
      </c>
      <c r="S31">
        <f t="shared" si="1"/>
        <v>6370.3416700926882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1819.1135358357101</v>
      </c>
      <c r="AC31">
        <f t="shared" si="2"/>
        <v>1228.8750722153807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-17006.718002532973</v>
      </c>
      <c r="AI31">
        <f t="shared" si="6"/>
        <v>-17016.363286380027</v>
      </c>
      <c r="AJ31">
        <f t="shared" si="7"/>
        <v>590.23846362032941</v>
      </c>
      <c r="AK31">
        <f t="shared" si="22"/>
        <v>127.33794750849972</v>
      </c>
      <c r="AL31">
        <f t="shared" si="8"/>
        <v>-16298.786875251199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-712.05882900100755</v>
      </c>
      <c r="AR31">
        <f t="shared" si="9"/>
        <v>-712.4626699725867</v>
      </c>
      <c r="AS31">
        <f t="shared" si="9"/>
        <v>24.712852248990583</v>
      </c>
      <c r="AT31">
        <f t="shared" si="9"/>
        <v>5.3315466145078325</v>
      </c>
      <c r="AU31">
        <f t="shared" si="9"/>
        <v>-682.41827110908832</v>
      </c>
      <c r="AW31">
        <v>28</v>
      </c>
      <c r="AX31">
        <f>IF(Z31&gt;0, (R31*SUMPRODUCT(K31:$K$98, X31:$X$98)-K31*$AZ$3)/Z31, 0)</f>
        <v>6370.3416700926882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500000</v>
      </c>
      <c r="S32">
        <f t="shared" si="1"/>
        <v>4609.1760777589143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1228.8750722153807</v>
      </c>
      <c r="AC32">
        <f t="shared" si="2"/>
        <v>732.15004498622511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-16065.216605092199</v>
      </c>
      <c r="AI32">
        <f t="shared" si="6"/>
        <v>-16073.158914440275</v>
      </c>
      <c r="AJ32">
        <f t="shared" si="7"/>
        <v>496.72502722915556</v>
      </c>
      <c r="AK32">
        <f t="shared" si="22"/>
        <v>86.021255055076651</v>
      </c>
      <c r="AL32">
        <f t="shared" si="8"/>
        <v>-15490.412632156043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-600.5704061942356</v>
      </c>
      <c r="AR32">
        <f t="shared" si="9"/>
        <v>-600.86731572670851</v>
      </c>
      <c r="AS32">
        <f t="shared" si="9"/>
        <v>18.569208165876741</v>
      </c>
      <c r="AT32">
        <f t="shared" si="9"/>
        <v>3.2157562116772245</v>
      </c>
      <c r="AU32">
        <f t="shared" si="9"/>
        <v>-579.08235134915458</v>
      </c>
      <c r="AW32">
        <v>29</v>
      </c>
      <c r="AX32">
        <f>IF(Z32&gt;0, (R32*SUMPRODUCT(K32:$K$98, X32:$X$98)-K32*$AZ$3)/Z32, 0)</f>
        <v>4609.1760777589143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500000</v>
      </c>
      <c r="S33">
        <f t="shared" si="1"/>
        <v>2542.6769756415424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732.15004498622511</v>
      </c>
      <c r="AC33">
        <f t="shared" si="2"/>
        <v>323.84196180257049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-14947.56033868325</v>
      </c>
      <c r="AI33">
        <f t="shared" si="6"/>
        <v>-14953.928468903976</v>
      </c>
      <c r="AJ33">
        <f t="shared" si="7"/>
        <v>408.30808318365462</v>
      </c>
      <c r="AK33">
        <f t="shared" si="22"/>
        <v>51.250503149035765</v>
      </c>
      <c r="AL33">
        <f t="shared" si="8"/>
        <v>-14494.369882571285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-498.91853117502933</v>
      </c>
      <c r="AR33">
        <f t="shared" si="9"/>
        <v>-499.13108614079408</v>
      </c>
      <c r="AS33">
        <f t="shared" si="9"/>
        <v>13.628476120058663</v>
      </c>
      <c r="AT33">
        <f t="shared" si="9"/>
        <v>1.7106353929159397</v>
      </c>
      <c r="AU33">
        <f t="shared" si="9"/>
        <v>-483.79197462781951</v>
      </c>
      <c r="AW33">
        <v>30</v>
      </c>
      <c r="AX33">
        <f>IF(Z33&gt;0, (R33*SUMPRODUCT(K33:$K$98, X33:$X$98)-K33*$AZ$3)/Z33, 0)</f>
        <v>2542.6769756415424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500000</v>
      </c>
      <c r="S34">
        <f t="shared" si="1"/>
        <v>-34.503448361246654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323.84196180257049</v>
      </c>
      <c r="AC34">
        <f t="shared" si="2"/>
        <v>-3.4137809701535393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-13574.347325578061</v>
      </c>
      <c r="AI34">
        <f t="shared" si="6"/>
        <v>-13579.294339764023</v>
      </c>
      <c r="AJ34">
        <f t="shared" si="7"/>
        <v>327.25574277272403</v>
      </c>
      <c r="AK34">
        <f t="shared" si="22"/>
        <v>22.668937326179936</v>
      </c>
      <c r="AL34">
        <f t="shared" si="8"/>
        <v>-13229.369659665119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-404.53886763633341</v>
      </c>
      <c r="AR34">
        <f t="shared" si="9"/>
        <v>-404.68629715680834</v>
      </c>
      <c r="AS34">
        <f t="shared" si="9"/>
        <v>9.7527832781549435</v>
      </c>
      <c r="AT34">
        <f t="shared" si="9"/>
        <v>0.67557327188556526</v>
      </c>
      <c r="AU34">
        <f t="shared" ref="AU34:AU79" si="23">AL34*$K34</f>
        <v>-394.25794060676782</v>
      </c>
      <c r="AW34">
        <v>31</v>
      </c>
      <c r="AX34">
        <f>IF(Z34&gt;0, (R34*SUMPRODUCT(K34:$K$98, X34:$X$98)-K34*$AZ$3)/Z34, 0)</f>
        <v>-34.503448361246654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500000</v>
      </c>
      <c r="S35">
        <f t="shared" si="1"/>
        <v>-3440.4982358211078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-3.4137809701535393</v>
      </c>
      <c r="AC35">
        <f t="shared" si="2"/>
        <v>-254.68230181871445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-11963.024743916665</v>
      </c>
      <c r="AI35">
        <f t="shared" ref="AI35:AI66" si="25">SUM(AE35:AH35)</f>
        <v>-11966.725985486375</v>
      </c>
      <c r="AJ35">
        <f t="shared" si="7"/>
        <v>251.26852084856091</v>
      </c>
      <c r="AK35">
        <f t="shared" si="22"/>
        <v>-0.23896466791074777</v>
      </c>
      <c r="AL35">
        <f t="shared" ref="AL35:AL79" si="26">SUM(AI35:AK35)</f>
        <v>-11715.696429305724</v>
      </c>
      <c r="AN35">
        <f t="shared" ref="AN35:AT66" si="27">AE35*$K35</f>
        <v>0</v>
      </c>
      <c r="AO35">
        <f t="shared" si="27"/>
        <v>0</v>
      </c>
      <c r="AP35">
        <f t="shared" si="27"/>
        <v>-9.8485139807852548E-2</v>
      </c>
      <c r="AQ35">
        <f t="shared" si="27"/>
        <v>-318.32025611926713</v>
      </c>
      <c r="AR35">
        <f t="shared" si="27"/>
        <v>-318.41874125907498</v>
      </c>
      <c r="AS35">
        <f t="shared" si="27"/>
        <v>6.6859228015804311</v>
      </c>
      <c r="AT35">
        <f t="shared" si="27"/>
        <v>-6.358533558286414E-3</v>
      </c>
      <c r="AU35">
        <f t="shared" si="23"/>
        <v>-311.73917699105283</v>
      </c>
      <c r="AW35">
        <v>32</v>
      </c>
      <c r="AX35">
        <f>IF(Z35&gt;0, (R35*SUMPRODUCT(K35:$K$98, X35:$X$98)-K35*$AZ$3)/Z35, 0)</f>
        <v>-3440.4982358211078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500000</v>
      </c>
      <c r="S36">
        <f t="shared" si="1"/>
        <v>-8239.776778754207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-254.68230181871445</v>
      </c>
      <c r="AC36">
        <f t="shared" si="2"/>
        <v>-436.15403402032706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-10175.917163040824</v>
      </c>
      <c r="AI36">
        <f t="shared" si="25"/>
        <v>-10178.563800478532</v>
      </c>
      <c r="AJ36">
        <f t="shared" si="7"/>
        <v>181.47173220161261</v>
      </c>
      <c r="AK36">
        <f t="shared" si="22"/>
        <v>-17.827761127310012</v>
      </c>
      <c r="AL36">
        <f t="shared" si="26"/>
        <v>-10014.919829404229</v>
      </c>
      <c r="AN36">
        <f t="shared" si="27"/>
        <v>0</v>
      </c>
      <c r="AO36">
        <f t="shared" si="27"/>
        <v>0</v>
      </c>
      <c r="AP36">
        <f t="shared" si="27"/>
        <v>-6.2878142462524211E-2</v>
      </c>
      <c r="AQ36">
        <f t="shared" si="27"/>
        <v>-241.75686474774011</v>
      </c>
      <c r="AR36">
        <f t="shared" si="27"/>
        <v>-241.81974289020263</v>
      </c>
      <c r="AS36">
        <f t="shared" si="27"/>
        <v>4.3113594887296909</v>
      </c>
      <c r="AT36">
        <f t="shared" si="27"/>
        <v>-0.42354743720438975</v>
      </c>
      <c r="AU36">
        <f t="shared" si="23"/>
        <v>-237.93193083867732</v>
      </c>
      <c r="AW36">
        <v>33</v>
      </c>
      <c r="AX36">
        <f>IF(Z36&gt;0, (R36*SUMPRODUCT(K36:$K$98, X36:$X$98)-K36*$AZ$3)/Z36, 0)</f>
        <v>-8239.776778754207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500000</v>
      </c>
      <c r="S37">
        <f t="shared" si="1"/>
        <v>-15483.718738654467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-436.15403402032706</v>
      </c>
      <c r="AC37">
        <f t="shared" si="2"/>
        <v>-555.72471669873335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-8256.2568932113718</v>
      </c>
      <c r="AI37">
        <f t="shared" si="25"/>
        <v>-8258.0514385853821</v>
      </c>
      <c r="AJ37">
        <f t="shared" si="7"/>
        <v>119.57068267840629</v>
      </c>
      <c r="AK37">
        <f t="shared" si="22"/>
        <v>-30.530782381422895</v>
      </c>
      <c r="AL37">
        <f t="shared" si="26"/>
        <v>-8169.0115382883987</v>
      </c>
      <c r="AN37">
        <f t="shared" si="27"/>
        <v>0</v>
      </c>
      <c r="AO37">
        <f t="shared" si="27"/>
        <v>0</v>
      </c>
      <c r="AP37">
        <f t="shared" si="27"/>
        <v>-3.8066388260255511E-2</v>
      </c>
      <c r="AQ37">
        <f t="shared" si="27"/>
        <v>-175.13398380725707</v>
      </c>
      <c r="AR37">
        <f t="shared" si="27"/>
        <v>-175.1720501955173</v>
      </c>
      <c r="AS37">
        <f t="shared" si="27"/>
        <v>2.5363660887588328</v>
      </c>
      <c r="AT37">
        <f t="shared" si="27"/>
        <v>-0.64762732269238221</v>
      </c>
      <c r="AU37">
        <f t="shared" si="23"/>
        <v>-173.28331142945086</v>
      </c>
      <c r="AW37">
        <v>34</v>
      </c>
      <c r="AX37">
        <f>IF(Z37&gt;0, (R37*SUMPRODUCT(K37:$K$98, X37:$X$98)-K37*$AZ$3)/Z37, 0)</f>
        <v>-15483.718738654467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500000</v>
      </c>
      <c r="S38">
        <f t="shared" si="1"/>
        <v>-27202.386860962502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-555.72471669873335</v>
      </c>
      <c r="AC38">
        <f t="shared" si="2"/>
        <v>-621.76389508694217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-6337.5187119154625</v>
      </c>
      <c r="AI38">
        <f t="shared" si="25"/>
        <v>-6338.661559964542</v>
      </c>
      <c r="AJ38">
        <f t="shared" si="7"/>
        <v>66.039178388208825</v>
      </c>
      <c r="AK38">
        <f t="shared" si="22"/>
        <v>-38.900730168911338</v>
      </c>
      <c r="AL38">
        <f t="shared" si="26"/>
        <v>-6311.5231117452449</v>
      </c>
      <c r="AN38">
        <f t="shared" si="27"/>
        <v>0</v>
      </c>
      <c r="AO38">
        <f t="shared" si="27"/>
        <v>0</v>
      </c>
      <c r="AP38">
        <f t="shared" si="27"/>
        <v>-2.1645005365367492E-2</v>
      </c>
      <c r="AQ38">
        <f t="shared" si="27"/>
        <v>-120.02962828965511</v>
      </c>
      <c r="AR38">
        <f t="shared" si="27"/>
        <v>-120.05127329502048</v>
      </c>
      <c r="AS38">
        <f t="shared" si="27"/>
        <v>1.2507510265157329</v>
      </c>
      <c r="AT38">
        <f t="shared" si="27"/>
        <v>-0.73676156152276839</v>
      </c>
      <c r="AU38">
        <f t="shared" si="23"/>
        <v>-119.53728383002752</v>
      </c>
      <c r="AW38">
        <v>35</v>
      </c>
      <c r="AX38">
        <f>IF(Z38&gt;0, (R38*SUMPRODUCT(K38:$K$98, X38:$X$98)-K38*$AZ$3)/Z38, 0)</f>
        <v>-27202.386860962502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500000</v>
      </c>
      <c r="S39">
        <f t="shared" si="1"/>
        <v>-47632.018266376661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-621.76389508694217</v>
      </c>
      <c r="AC39">
        <f t="shared" si="2"/>
        <v>-644.38744710958986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-4549.969955347322</v>
      </c>
      <c r="AI39">
        <f t="shared" si="25"/>
        <v>-4550.6463779203759</v>
      </c>
      <c r="AJ39">
        <f t="shared" si="7"/>
        <v>22.623552022647686</v>
      </c>
      <c r="AK39">
        <f t="shared" si="22"/>
        <v>-43.523472656085957</v>
      </c>
      <c r="AL39">
        <f t="shared" si="26"/>
        <v>-4571.5462985538143</v>
      </c>
      <c r="AN39">
        <f t="shared" si="27"/>
        <v>0</v>
      </c>
      <c r="AO39">
        <f t="shared" si="27"/>
        <v>0</v>
      </c>
      <c r="AP39">
        <f t="shared" si="27"/>
        <v>-1.143850525354374E-2</v>
      </c>
      <c r="AQ39">
        <f t="shared" si="27"/>
        <v>-76.94133417629304</v>
      </c>
      <c r="AR39">
        <f t="shared" si="27"/>
        <v>-76.952772681546591</v>
      </c>
      <c r="AS39">
        <f t="shared" si="27"/>
        <v>0.38257093860225516</v>
      </c>
      <c r="AT39">
        <f t="shared" si="27"/>
        <v>-0.73599476194541924</v>
      </c>
      <c r="AU39">
        <f t="shared" si="23"/>
        <v>-77.306196504889755</v>
      </c>
      <c r="AW39">
        <v>36</v>
      </c>
      <c r="AX39">
        <f>IF(Z39&gt;0, (R39*SUMPRODUCT(K39:$K$98, X39:$X$98)-K39*$AZ$3)/Z39, 0)</f>
        <v>-47632.018266376661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500000</v>
      </c>
      <c r="S40">
        <f t="shared" si="1"/>
        <v>-86443.580690676681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-644.38744710958986</v>
      </c>
      <c r="AC40">
        <f t="shared" si="2"/>
        <v>-634.35907033319791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-3027.3748098186711</v>
      </c>
      <c r="AI40">
        <f t="shared" si="25"/>
        <v>-3027.7417306850125</v>
      </c>
      <c r="AJ40">
        <f t="shared" si="7"/>
        <v>-10.028376776391951</v>
      </c>
      <c r="AK40">
        <f t="shared" si="22"/>
        <v>-45.107121297671291</v>
      </c>
      <c r="AL40">
        <f t="shared" si="26"/>
        <v>-3082.8772287590755</v>
      </c>
      <c r="AN40">
        <f t="shared" si="27"/>
        <v>0</v>
      </c>
      <c r="AO40">
        <f t="shared" si="27"/>
        <v>0</v>
      </c>
      <c r="AP40">
        <f t="shared" si="27"/>
        <v>-5.5399465095516938E-3</v>
      </c>
      <c r="AQ40">
        <f t="shared" si="27"/>
        <v>-45.708750984914317</v>
      </c>
      <c r="AR40">
        <f t="shared" si="27"/>
        <v>-45.714290931423875</v>
      </c>
      <c r="AS40">
        <f t="shared" si="27"/>
        <v>-0.15141322289143744</v>
      </c>
      <c r="AT40">
        <f t="shared" si="27"/>
        <v>-0.68104886397105091</v>
      </c>
      <c r="AU40">
        <f t="shared" si="23"/>
        <v>-46.54675301828636</v>
      </c>
      <c r="AW40">
        <v>37</v>
      </c>
      <c r="AX40">
        <f>IF(Z40&gt;0, (R40*SUMPRODUCT(K40:$K$98, X40:$X$98)-K40*$AZ$3)/Z40, 0)</f>
        <v>-86443.580690676681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500000</v>
      </c>
      <c r="S41">
        <f t="shared" si="1"/>
        <v>-168621.63758020505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-634.35907033319791</v>
      </c>
      <c r="AC41">
        <f t="shared" si="2"/>
        <v>-602.41629368178621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-1846.2206353830722</v>
      </c>
      <c r="AI41">
        <f t="shared" si="25"/>
        <v>-1846.3992649772117</v>
      </c>
      <c r="AJ41">
        <f t="shared" si="7"/>
        <v>-31.942776651411691</v>
      </c>
      <c r="AK41">
        <f t="shared" si="22"/>
        <v>-44.405134923323857</v>
      </c>
      <c r="AL41">
        <f t="shared" si="26"/>
        <v>-1922.7471765519474</v>
      </c>
      <c r="AN41">
        <f t="shared" si="27"/>
        <v>0</v>
      </c>
      <c r="AO41">
        <f t="shared" si="27"/>
        <v>0</v>
      </c>
      <c r="AP41">
        <f t="shared" si="27"/>
        <v>-2.4080669102724095E-3</v>
      </c>
      <c r="AQ41">
        <f t="shared" si="27"/>
        <v>-24.888500937063199</v>
      </c>
      <c r="AR41">
        <f t="shared" si="27"/>
        <v>-24.890909003973473</v>
      </c>
      <c r="AS41">
        <f t="shared" si="27"/>
        <v>-0.43061366089438396</v>
      </c>
      <c r="AT41">
        <f t="shared" si="27"/>
        <v>-0.59861601640058071</v>
      </c>
      <c r="AU41">
        <f t="shared" si="23"/>
        <v>-25.920138681268437</v>
      </c>
      <c r="AW41">
        <v>38</v>
      </c>
      <c r="AX41">
        <f>IF(Z41&gt;0, (R41*SUMPRODUCT(K41:$K$98, X41:$X$98)-K41*$AZ$3)/Z41, 0)</f>
        <v>-168621.63758020505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500000</v>
      </c>
      <c r="S42">
        <f t="shared" si="1"/>
        <v>-368057.03939974756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-602.41629368178621</v>
      </c>
      <c r="AC42">
        <f t="shared" si="2"/>
        <v>-557.97307351498694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-1010.4348814352862</v>
      </c>
      <c r="AI42">
        <f t="shared" si="25"/>
        <v>-1010.5106812453408</v>
      </c>
      <c r="AJ42">
        <f t="shared" si="7"/>
        <v>-44.443220166799279</v>
      </c>
      <c r="AK42">
        <f t="shared" si="22"/>
        <v>-42.169140557725036</v>
      </c>
      <c r="AL42">
        <f t="shared" si="26"/>
        <v>-1097.1230419698652</v>
      </c>
      <c r="AN42">
        <f t="shared" si="27"/>
        <v>0</v>
      </c>
      <c r="AO42">
        <f t="shared" si="27"/>
        <v>0</v>
      </c>
      <c r="AP42">
        <f t="shared" si="27"/>
        <v>-9.1235789222229369E-4</v>
      </c>
      <c r="AQ42">
        <f t="shared" si="27"/>
        <v>-12.16201251679211</v>
      </c>
      <c r="AR42">
        <f t="shared" si="27"/>
        <v>-12.162924874684332</v>
      </c>
      <c r="AS42">
        <f t="shared" si="27"/>
        <v>-0.53493699582834331</v>
      </c>
      <c r="AT42">
        <f t="shared" si="27"/>
        <v>-0.50756523226604799</v>
      </c>
      <c r="AU42">
        <f t="shared" si="23"/>
        <v>-13.205427102778724</v>
      </c>
      <c r="AW42">
        <v>39</v>
      </c>
      <c r="AX42">
        <f>IF(Z42&gt;0, (R42*SUMPRODUCT(K42:$K$98, X42:$X$98)-K42*$AZ$3)/Z42, 0)</f>
        <v>-368057.03939974756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500000</v>
      </c>
      <c r="S43">
        <f t="shared" si="1"/>
        <v>-947393.89820045454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-557.97307351498694</v>
      </c>
      <c r="AC43">
        <f t="shared" si="2"/>
        <v>-508.23176361761608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-482.19190202769056</v>
      </c>
      <c r="AI43">
        <f t="shared" si="25"/>
        <v>-482.21872464944181</v>
      </c>
      <c r="AJ43">
        <f t="shared" si="7"/>
        <v>-49.741309897370854</v>
      </c>
      <c r="AK43">
        <f t="shared" si="22"/>
        <v>-39.05811514604909</v>
      </c>
      <c r="AL43">
        <f t="shared" si="26"/>
        <v>-571.01814969286181</v>
      </c>
      <c r="AN43">
        <f t="shared" si="27"/>
        <v>0</v>
      </c>
      <c r="AO43">
        <f t="shared" si="27"/>
        <v>0</v>
      </c>
      <c r="AP43">
        <f t="shared" si="27"/>
        <v>-2.8825730268079762E-4</v>
      </c>
      <c r="AQ43">
        <f t="shared" si="27"/>
        <v>-5.182019056228369</v>
      </c>
      <c r="AR43">
        <f t="shared" si="27"/>
        <v>-5.1823073135310498</v>
      </c>
      <c r="AS43">
        <f t="shared" si="27"/>
        <v>-0.53455981879001835</v>
      </c>
      <c r="AT43">
        <f t="shared" si="27"/>
        <v>-0.4197496808554142</v>
      </c>
      <c r="AU43">
        <f t="shared" si="23"/>
        <v>-6.1366168131764827</v>
      </c>
      <c r="AW43">
        <v>40</v>
      </c>
      <c r="AX43">
        <f>IF(Z43&gt;0, (R43*SUMPRODUCT(K43:$K$98, X43:$X$98)-K43*$AZ$3)/Z43, 0)</f>
        <v>-947393.89820045454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500000</v>
      </c>
      <c r="S44">
        <f t="shared" si="1"/>
        <v>-3075058.9710759842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-508.23176361761608</v>
      </c>
      <c r="AC44">
        <f t="shared" si="2"/>
        <v>-458.14295908977039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-191.05059384438155</v>
      </c>
      <c r="AI44">
        <f t="shared" si="25"/>
        <v>-191.05804318053086</v>
      </c>
      <c r="AJ44">
        <f t="shared" si="7"/>
        <v>-50.088804527845696</v>
      </c>
      <c r="AK44">
        <f t="shared" si="22"/>
        <v>-35.576223453233126</v>
      </c>
      <c r="AL44">
        <f t="shared" si="26"/>
        <v>-276.72307116160971</v>
      </c>
      <c r="AN44">
        <f t="shared" si="27"/>
        <v>0</v>
      </c>
      <c r="AO44">
        <f t="shared" si="27"/>
        <v>0</v>
      </c>
      <c r="AP44">
        <f t="shared" si="27"/>
        <v>-7.147902873989192E-5</v>
      </c>
      <c r="AQ44">
        <f t="shared" si="27"/>
        <v>-1.8331983702259882</v>
      </c>
      <c r="AR44">
        <f t="shared" si="27"/>
        <v>-1.8332698492547281</v>
      </c>
      <c r="AS44">
        <f t="shared" si="27"/>
        <v>-0.48061988701175223</v>
      </c>
      <c r="AT44">
        <f t="shared" si="27"/>
        <v>-0.34136651208938651</v>
      </c>
      <c r="AU44">
        <f t="shared" si="23"/>
        <v>-2.655256248355867</v>
      </c>
      <c r="AW44">
        <v>41</v>
      </c>
      <c r="AX44">
        <f>IF(Z44&gt;0, (R44*SUMPRODUCT(K44:$K$98, X44:$X$98)-K44*$AZ$3)/Z44, 0)</f>
        <v>-3075058.9710759842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500000</v>
      </c>
      <c r="S45">
        <f t="shared" si="1"/>
        <v>-13907643.685313862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-458.14295908977039</v>
      </c>
      <c r="AC45">
        <f t="shared" si="2"/>
        <v>-410.62720783135887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-58.985783064882916</v>
      </c>
      <c r="AI45">
        <f t="shared" si="25"/>
        <v>-58.987259329364242</v>
      </c>
      <c r="AJ45">
        <f t="shared" si="7"/>
        <v>-47.515751258411512</v>
      </c>
      <c r="AK45">
        <f t="shared" si="22"/>
        <v>-32.070007136283927</v>
      </c>
      <c r="AL45">
        <f t="shared" si="26"/>
        <v>-138.57301772405967</v>
      </c>
      <c r="AN45">
        <f t="shared" si="27"/>
        <v>0</v>
      </c>
      <c r="AO45">
        <f t="shared" si="27"/>
        <v>0</v>
      </c>
      <c r="AP45">
        <f t="shared" si="27"/>
        <v>-1.2647573696190476E-5</v>
      </c>
      <c r="AQ45">
        <f t="shared" si="27"/>
        <v>-0.5053478206496399</v>
      </c>
      <c r="AR45">
        <f t="shared" si="27"/>
        <v>-0.50536046822333602</v>
      </c>
      <c r="AS45">
        <f t="shared" si="27"/>
        <v>-0.4070808268927455</v>
      </c>
      <c r="AT45">
        <f t="shared" si="27"/>
        <v>-0.27475278571300338</v>
      </c>
      <c r="AU45">
        <f t="shared" si="23"/>
        <v>-1.1871940808290848</v>
      </c>
      <c r="AW45">
        <v>42</v>
      </c>
      <c r="AX45">
        <f>IF(Z45&gt;0, (R45*SUMPRODUCT(K45:$K$98, X45:$X$98)-K45*$AZ$3)/Z45, 0)</f>
        <v>-13907643.685313862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500000</v>
      </c>
      <c r="S46">
        <f t="shared" si="1"/>
        <v>-63430676.304960601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-410.62720783135887</v>
      </c>
      <c r="AC46">
        <f t="shared" si="2"/>
        <v>-367.07099348358219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-11.7215367339473</v>
      </c>
      <c r="AI46">
        <f t="shared" si="25"/>
        <v>-11.721826082110418</v>
      </c>
      <c r="AJ46">
        <f t="shared" si="7"/>
        <v>-43.556214347776688</v>
      </c>
      <c r="AK46">
        <f t="shared" si="22"/>
        <v>-28.743904548195125</v>
      </c>
      <c r="AL46">
        <f t="shared" si="26"/>
        <v>-84.021944978082232</v>
      </c>
      <c r="AN46">
        <f t="shared" si="27"/>
        <v>0</v>
      </c>
      <c r="AO46">
        <f t="shared" si="27"/>
        <v>0</v>
      </c>
      <c r="AP46">
        <f t="shared" si="27"/>
        <v>-2.2133278811781656E-6</v>
      </c>
      <c r="AQ46">
        <f t="shared" si="27"/>
        <v>-8.9662238681330581E-2</v>
      </c>
      <c r="AR46">
        <f t="shared" si="27"/>
        <v>-8.9664452009211748E-2</v>
      </c>
      <c r="AS46">
        <f t="shared" si="27"/>
        <v>-0.33317710600139022</v>
      </c>
      <c r="AT46">
        <f t="shared" si="27"/>
        <v>-0.21987243556295646</v>
      </c>
      <c r="AU46">
        <f t="shared" si="23"/>
        <v>-0.64271399357355841</v>
      </c>
      <c r="AW46">
        <v>43</v>
      </c>
      <c r="AX46">
        <f>IF(Z46&gt;0, (R46*SUMPRODUCT(K46:$K$98, X46:$X$98)-K46*$AZ$3)/Z46, 0)</f>
        <v>-63430676.304960601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500000</v>
      </c>
      <c r="S47">
        <f t="shared" si="1"/>
        <v>-292524543.93274456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-367.07099348358219</v>
      </c>
      <c r="AC47">
        <f t="shared" si="2"/>
        <v>-327.81997521473994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-2.3042178065619194</v>
      </c>
      <c r="AI47">
        <f t="shared" si="25"/>
        <v>-2.3042738394627502</v>
      </c>
      <c r="AJ47">
        <f t="shared" si="7"/>
        <v>-39.251018268842245</v>
      </c>
      <c r="AK47">
        <f t="shared" si="22"/>
        <v>-25.694969543850757</v>
      </c>
      <c r="AL47">
        <f t="shared" si="26"/>
        <v>-67.250261652155757</v>
      </c>
      <c r="AN47">
        <f t="shared" si="27"/>
        <v>0</v>
      </c>
      <c r="AO47">
        <f t="shared" si="27"/>
        <v>0</v>
      </c>
      <c r="AP47">
        <f t="shared" si="27"/>
        <v>-3.8269263925443328E-7</v>
      </c>
      <c r="AQ47">
        <f t="shared" si="27"/>
        <v>-1.5737311128584092E-2</v>
      </c>
      <c r="AR47">
        <f t="shared" si="27"/>
        <v>-1.5737693821223347E-2</v>
      </c>
      <c r="AS47">
        <f t="shared" si="27"/>
        <v>-0.26807599735207993</v>
      </c>
      <c r="AT47">
        <f t="shared" si="27"/>
        <v>-0.17549110548469565</v>
      </c>
      <c r="AU47">
        <f t="shared" si="23"/>
        <v>-0.45930479665799895</v>
      </c>
      <c r="AW47">
        <v>44</v>
      </c>
      <c r="AX47">
        <f>IF(Z47&gt;0, (R47*SUMPRODUCT(K47:$K$98, X47:$X$98)-K47*$AZ$3)/Z47, 0)</f>
        <v>-292524543.93274456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500000</v>
      </c>
      <c r="S48">
        <f t="shared" si="1"/>
        <v>-1367048040.9294825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-327.81997521473994</v>
      </c>
      <c r="AC48">
        <f t="shared" si="2"/>
        <v>-292.71010492986539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-0.44766653077572344</v>
      </c>
      <c r="AI48">
        <f t="shared" si="25"/>
        <v>-0.44767723669446829</v>
      </c>
      <c r="AJ48">
        <f t="shared" si="7"/>
        <v>-35.109870284874546</v>
      </c>
      <c r="AK48">
        <f t="shared" si="22"/>
        <v>-22.947398265031797</v>
      </c>
      <c r="AL48">
        <f t="shared" si="26"/>
        <v>-58.504945786600814</v>
      </c>
      <c r="AN48">
        <f t="shared" si="27"/>
        <v>0</v>
      </c>
      <c r="AO48">
        <f t="shared" si="27"/>
        <v>0</v>
      </c>
      <c r="AP48">
        <f t="shared" si="27"/>
        <v>-6.5284926983060087E-8</v>
      </c>
      <c r="AQ48">
        <f t="shared" si="27"/>
        <v>-2.7298803092934074E-3</v>
      </c>
      <c r="AR48">
        <f t="shared" si="27"/>
        <v>-2.7299455942203905E-3</v>
      </c>
      <c r="AS48">
        <f t="shared" si="27"/>
        <v>-0.21410075796026512</v>
      </c>
      <c r="AT48">
        <f t="shared" si="27"/>
        <v>-0.13993373720540181</v>
      </c>
      <c r="AU48">
        <f t="shared" si="23"/>
        <v>-0.35676444075988734</v>
      </c>
      <c r="AW48">
        <v>45</v>
      </c>
      <c r="AX48">
        <f>IF(Z48&gt;0, (R48*SUMPRODUCT(K48:$K$98, X48:$X$98)-K48*$AZ$3)/Z48, 0)</f>
        <v>-1367048040.9294825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500000</v>
      </c>
      <c r="S49">
        <f t="shared" si="1"/>
        <v>-6485475413.2517939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-292.71010492986539</v>
      </c>
      <c r="AC49">
        <f t="shared" si="2"/>
        <v>-261.35068517088615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-8.5839672903114353E-2</v>
      </c>
      <c r="AI49">
        <f t="shared" si="25"/>
        <v>-8.5841687795381441E-2</v>
      </c>
      <c r="AJ49">
        <f t="shared" si="7"/>
        <v>-31.359419758979243</v>
      </c>
      <c r="AK49">
        <f t="shared" si="22"/>
        <v>-20.489707345090579</v>
      </c>
      <c r="AL49">
        <f t="shared" si="26"/>
        <v>-51.934968791865202</v>
      </c>
      <c r="AN49">
        <f t="shared" si="27"/>
        <v>0</v>
      </c>
      <c r="AO49">
        <f t="shared" si="27"/>
        <v>0</v>
      </c>
      <c r="AP49">
        <f t="shared" si="27"/>
        <v>-1.0970408191165436E-8</v>
      </c>
      <c r="AQ49">
        <f t="shared" si="27"/>
        <v>-4.6736804052789453E-4</v>
      </c>
      <c r="AR49">
        <f t="shared" si="27"/>
        <v>-4.6737901093608572E-4</v>
      </c>
      <c r="AS49">
        <f t="shared" si="27"/>
        <v>-0.17074145402893443</v>
      </c>
      <c r="AT49">
        <f t="shared" si="27"/>
        <v>-0.11155953941802074</v>
      </c>
      <c r="AU49">
        <f t="shared" si="23"/>
        <v>-0.28276837245789127</v>
      </c>
      <c r="AW49">
        <v>46</v>
      </c>
      <c r="AX49">
        <f>IF(Z49&gt;0, (R49*SUMPRODUCT(K49:$K$98, X49:$X$98)-K49*$AZ$3)/Z49, 0)</f>
        <v>-6485475413.2517939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500000</v>
      </c>
      <c r="S50">
        <f t="shared" si="1"/>
        <v>-31239516423.717335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-261.35068517088615</v>
      </c>
      <c r="AC50">
        <f t="shared" si="2"/>
        <v>-233.34923321813332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-1.6212592769083916E-2</v>
      </c>
      <c r="AI50">
        <f t="shared" si="25"/>
        <v>-1.6212966253151422E-2</v>
      </c>
      <c r="AJ50">
        <f t="shared" si="7"/>
        <v>-28.001451952752831</v>
      </c>
      <c r="AK50">
        <f t="shared" si="22"/>
        <v>-18.294547961962031</v>
      </c>
      <c r="AL50">
        <f t="shared" si="26"/>
        <v>-46.312212880968012</v>
      </c>
      <c r="AN50">
        <f t="shared" si="27"/>
        <v>0</v>
      </c>
      <c r="AO50">
        <f t="shared" si="27"/>
        <v>0</v>
      </c>
      <c r="AP50">
        <f t="shared" si="27"/>
        <v>-1.8156202356260799E-9</v>
      </c>
      <c r="AQ50">
        <f t="shared" si="27"/>
        <v>-7.8814370047790812E-5</v>
      </c>
      <c r="AR50">
        <f t="shared" si="27"/>
        <v>-7.881618566802643E-5</v>
      </c>
      <c r="AS50">
        <f t="shared" si="27"/>
        <v>-0.1361236186902878</v>
      </c>
      <c r="AT50">
        <f t="shared" si="27"/>
        <v>-8.8935390746424398E-2</v>
      </c>
      <c r="AU50">
        <f t="shared" si="23"/>
        <v>-0.22513782562238022</v>
      </c>
      <c r="AW50">
        <v>47</v>
      </c>
      <c r="AX50">
        <f>IF(Z50&gt;0, (R50*SUMPRODUCT(K50:$K$98, X50:$X$98)-K50*$AZ$3)/Z50, 0)</f>
        <v>-31239516423.717335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500000</v>
      </c>
      <c r="S51">
        <f t="shared" si="1"/>
        <v>-153009011623.64246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-233.34923321813332</v>
      </c>
      <c r="AC51">
        <f t="shared" si="2"/>
        <v>-208.34759835322365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-3.0166578647115084E-3</v>
      </c>
      <c r="AI51">
        <f t="shared" si="25"/>
        <v>-3.01672594815187E-3</v>
      </c>
      <c r="AJ51">
        <f t="shared" si="7"/>
        <v>-25.001634864909676</v>
      </c>
      <c r="AK51">
        <f t="shared" si="22"/>
        <v>-16.334446325269333</v>
      </c>
      <c r="AL51">
        <f t="shared" si="26"/>
        <v>-41.339097916127159</v>
      </c>
      <c r="AN51">
        <f t="shared" si="27"/>
        <v>0</v>
      </c>
      <c r="AO51">
        <f t="shared" si="27"/>
        <v>0</v>
      </c>
      <c r="AP51">
        <f t="shared" si="27"/>
        <v>-2.9551287358684633E-10</v>
      </c>
      <c r="AQ51">
        <f t="shared" si="27"/>
        <v>-1.3093657275469208E-5</v>
      </c>
      <c r="AR51">
        <f t="shared" si="27"/>
        <v>-1.3093952788342794E-5</v>
      </c>
      <c r="AS51">
        <f t="shared" si="27"/>
        <v>-0.10851838455961456</v>
      </c>
      <c r="AT51">
        <f t="shared" si="27"/>
        <v>-7.089887271259307E-2</v>
      </c>
      <c r="AU51">
        <f t="shared" si="23"/>
        <v>-0.17943035122499595</v>
      </c>
      <c r="AW51">
        <v>48</v>
      </c>
      <c r="AX51">
        <f>IF(Z51&gt;0, (R51*SUMPRODUCT(K51:$K$98, X51:$X$98)-K51*$AZ$3)/Z51, 0)</f>
        <v>-153009011623.64246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500000</v>
      </c>
      <c r="S52">
        <f t="shared" si="1"/>
        <v>-762885369271.20422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-208.34759835322365</v>
      </c>
      <c r="AC52">
        <f t="shared" si="2"/>
        <v>-186.02465280466683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-5.5210430023163197E-4</v>
      </c>
      <c r="AI52">
        <f t="shared" si="25"/>
        <v>-5.5211649240756672E-4</v>
      </c>
      <c r="AJ52">
        <f t="shared" si="7"/>
        <v>-22.322945548556817</v>
      </c>
      <c r="AK52">
        <f t="shared" si="22"/>
        <v>-14.584331884725657</v>
      </c>
      <c r="AL52">
        <f t="shared" si="26"/>
        <v>-36.907829549774881</v>
      </c>
      <c r="AN52">
        <f t="shared" si="27"/>
        <v>0</v>
      </c>
      <c r="AO52">
        <f t="shared" si="27"/>
        <v>0</v>
      </c>
      <c r="AP52">
        <f t="shared" si="27"/>
        <v>-4.7249597157030331E-11</v>
      </c>
      <c r="AQ52">
        <f t="shared" si="27"/>
        <v>-2.1396267503134272E-6</v>
      </c>
      <c r="AR52">
        <f t="shared" si="27"/>
        <v>-2.1396739999105844E-6</v>
      </c>
      <c r="AS52">
        <f t="shared" si="27"/>
        <v>-8.6510413741468117E-2</v>
      </c>
      <c r="AT52">
        <f t="shared" si="27"/>
        <v>-5.6520165886982193E-2</v>
      </c>
      <c r="AU52">
        <f t="shared" si="23"/>
        <v>-0.14303271930245021</v>
      </c>
      <c r="AW52">
        <v>49</v>
      </c>
      <c r="AX52">
        <f>IF(Z52&gt;0, (R52*SUMPRODUCT(K52:$K$98, X52:$X$98)-K52*$AZ$3)/Z52, 0)</f>
        <v>-762885369271.20422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500000</v>
      </c>
      <c r="S53">
        <f t="shared" si="1"/>
        <v>-3875566628481.8008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-186.02465280466683</v>
      </c>
      <c r="AC53">
        <f t="shared" si="2"/>
        <v>-166.09344187088817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-9.9274263286687128E-5</v>
      </c>
      <c r="AI53">
        <f t="shared" si="25"/>
        <v>-9.9276406114533905E-5</v>
      </c>
      <c r="AJ53">
        <f t="shared" si="7"/>
        <v>-19.931210933778658</v>
      </c>
      <c r="AK53">
        <f t="shared" si="22"/>
        <v>-13.02172569632668</v>
      </c>
      <c r="AL53">
        <f t="shared" si="26"/>
        <v>-32.953035906511452</v>
      </c>
      <c r="AN53">
        <f t="shared" si="27"/>
        <v>0</v>
      </c>
      <c r="AO53">
        <f t="shared" si="27"/>
        <v>0</v>
      </c>
      <c r="AP53">
        <f t="shared" si="27"/>
        <v>-7.4145730454011942E-12</v>
      </c>
      <c r="AQ53">
        <f t="shared" si="27"/>
        <v>-3.4350695870188111E-7</v>
      </c>
      <c r="AR53">
        <f t="shared" si="27"/>
        <v>-3.4351437327492653E-7</v>
      </c>
      <c r="AS53">
        <f t="shared" si="27"/>
        <v>-6.8965605227776255E-2</v>
      </c>
      <c r="AT53">
        <f t="shared" si="27"/>
        <v>-4.5057532968820917E-2</v>
      </c>
      <c r="AU53">
        <f t="shared" si="23"/>
        <v>-0.11402348171097045</v>
      </c>
      <c r="AW53">
        <v>50</v>
      </c>
      <c r="AX53">
        <f>IF(Z53&gt;0, (R53*SUMPRODUCT(K53:$K$98, X53:$X$98)-K53*$AZ$3)/Z53, 0)</f>
        <v>-3875566628481.8008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500000</v>
      </c>
      <c r="S54">
        <f t="shared" si="1"/>
        <v>-20096072637475.605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-166.09344187088817</v>
      </c>
      <c r="AC54">
        <f t="shared" si="2"/>
        <v>-148.29771625599744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-1.752427682777553E-5</v>
      </c>
      <c r="AI54">
        <f t="shared" si="25"/>
        <v>-1.7524645799661059E-5</v>
      </c>
      <c r="AJ54">
        <f t="shared" si="7"/>
        <v>-17.795725614890728</v>
      </c>
      <c r="AK54">
        <f t="shared" si="22"/>
        <v>-11.626540930962173</v>
      </c>
      <c r="AL54">
        <f t="shared" si="26"/>
        <v>-29.422284070498698</v>
      </c>
      <c r="AN54">
        <f t="shared" si="27"/>
        <v>0</v>
      </c>
      <c r="AO54">
        <f t="shared" si="27"/>
        <v>0</v>
      </c>
      <c r="AP54">
        <f t="shared" si="27"/>
        <v>-1.1399193331470344E-12</v>
      </c>
      <c r="AQ54">
        <f t="shared" si="27"/>
        <v>-5.4140336266272346E-8</v>
      </c>
      <c r="AR54">
        <f t="shared" si="27"/>
        <v>-5.4141476185605493E-8</v>
      </c>
      <c r="AS54">
        <f t="shared" si="27"/>
        <v>-5.4978963089959317E-2</v>
      </c>
      <c r="AT54">
        <f t="shared" si="27"/>
        <v>-3.5919589823996935E-2</v>
      </c>
      <c r="AU54">
        <f t="shared" si="23"/>
        <v>-9.0898607055432429E-2</v>
      </c>
      <c r="AW54">
        <v>51</v>
      </c>
      <c r="AX54">
        <f>IF(Z54&gt;0, (R54*SUMPRODUCT(K54:$K$98, X54:$X$98)-K54*$AZ$3)/Z54, 0)</f>
        <v>-20096072637475.605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500000</v>
      </c>
      <c r="S55">
        <f t="shared" si="1"/>
        <v>-106471752497320.25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-148.29771625599744</v>
      </c>
      <c r="AC55">
        <f t="shared" si="2"/>
        <v>-132.40867527585414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-3.0310197701411007E-6</v>
      </c>
      <c r="AI55">
        <f t="shared" si="25"/>
        <v>-3.0310819503307613E-6</v>
      </c>
      <c r="AJ55">
        <f t="shared" si="7"/>
        <v>-15.889040980143307</v>
      </c>
      <c r="AK55">
        <f t="shared" si="22"/>
        <v>-10.380840137919822</v>
      </c>
      <c r="AL55">
        <f t="shared" si="26"/>
        <v>-26.269884149145078</v>
      </c>
      <c r="AN55">
        <f t="shared" si="27"/>
        <v>0</v>
      </c>
      <c r="AO55">
        <f t="shared" si="27"/>
        <v>0</v>
      </c>
      <c r="AP55">
        <f t="shared" si="27"/>
        <v>-1.7152003772582589E-13</v>
      </c>
      <c r="AQ55">
        <f t="shared" si="27"/>
        <v>-8.3608722996664198E-9</v>
      </c>
      <c r="AR55">
        <f t="shared" si="27"/>
        <v>-8.3610438197041456E-9</v>
      </c>
      <c r="AS55">
        <f t="shared" si="27"/>
        <v>-4.3828893466095892E-2</v>
      </c>
      <c r="AT55">
        <f t="shared" si="27"/>
        <v>-2.8634877149731949E-2</v>
      </c>
      <c r="AU55">
        <f t="shared" si="23"/>
        <v>-7.2463778976871659E-2</v>
      </c>
      <c r="AW55">
        <v>52</v>
      </c>
      <c r="AX55">
        <f>IF(Z55&gt;0, (R55*SUMPRODUCT(K55:$K$98, X55:$X$98)-K55*$AZ$3)/Z55, 0)</f>
        <v>-106471752497320.25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500000</v>
      </c>
      <c r="S56">
        <f t="shared" si="1"/>
        <v>-577407208677402.88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-132.40867527585414</v>
      </c>
      <c r="AC56">
        <f t="shared" si="2"/>
        <v>-118.2220315036046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-5.1321069132917388E-7</v>
      </c>
      <c r="AI56">
        <f t="shared" si="25"/>
        <v>-5.132209286478051E-7</v>
      </c>
      <c r="AJ56">
        <f t="shared" si="7"/>
        <v>-14.186643772249539</v>
      </c>
      <c r="AK56">
        <f t="shared" si="22"/>
        <v>-9.2686072693097898</v>
      </c>
      <c r="AL56">
        <f t="shared" si="26"/>
        <v>-23.455251554780258</v>
      </c>
      <c r="AN56">
        <f t="shared" si="27"/>
        <v>0</v>
      </c>
      <c r="AO56">
        <f t="shared" si="27"/>
        <v>0</v>
      </c>
      <c r="AP56">
        <f t="shared" si="27"/>
        <v>-2.5213377090824196E-14</v>
      </c>
      <c r="AQ56">
        <f t="shared" si="27"/>
        <v>-1.2639808482753978E-9</v>
      </c>
      <c r="AR56">
        <f t="shared" si="27"/>
        <v>-1.2640060616524886E-9</v>
      </c>
      <c r="AS56">
        <f t="shared" si="27"/>
        <v>-3.4940125629470728E-2</v>
      </c>
      <c r="AT56">
        <f t="shared" si="27"/>
        <v>-2.2827548756343956E-2</v>
      </c>
      <c r="AU56">
        <f t="shared" si="23"/>
        <v>-5.776767564982075E-2</v>
      </c>
      <c r="AW56">
        <v>53</v>
      </c>
      <c r="AX56">
        <f>IF(Z56&gt;0, (R56*SUMPRODUCT(K56:$K$98, X56:$X$98)-K56*$AZ$3)/Z56, 0)</f>
        <v>-577407208677402.88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500000</v>
      </c>
      <c r="S57">
        <f t="shared" si="1"/>
        <v>-3211527574280511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-118.2220315036046</v>
      </c>
      <c r="AC57">
        <f t="shared" si="2"/>
        <v>-105.55538527218074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-8.4915626180090571E-8</v>
      </c>
      <c r="AI57">
        <f t="shared" si="25"/>
        <v>-8.4917269562917452E-8</v>
      </c>
      <c r="AJ57">
        <f t="shared" si="7"/>
        <v>-12.666646231423854</v>
      </c>
      <c r="AK57">
        <f t="shared" si="22"/>
        <v>-8.2755422052523233</v>
      </c>
      <c r="AL57">
        <f t="shared" si="26"/>
        <v>-20.942188521593447</v>
      </c>
      <c r="AN57">
        <f t="shared" si="27"/>
        <v>0</v>
      </c>
      <c r="AO57">
        <f t="shared" si="27"/>
        <v>0</v>
      </c>
      <c r="AP57">
        <f t="shared" si="27"/>
        <v>-3.6138117044498105E-15</v>
      </c>
      <c r="AQ57">
        <f t="shared" si="27"/>
        <v>-1.867301268833229E-10</v>
      </c>
      <c r="AR57">
        <f t="shared" si="27"/>
        <v>-1.8673374069502737E-10</v>
      </c>
      <c r="AS57">
        <f t="shared" si="27"/>
        <v>-2.7854054246313719E-2</v>
      </c>
      <c r="AT57">
        <f t="shared" si="27"/>
        <v>-1.8197982109179472E-2</v>
      </c>
      <c r="AU57">
        <f t="shared" si="23"/>
        <v>-4.6052036542226928E-2</v>
      </c>
      <c r="AW57">
        <v>54</v>
      </c>
      <c r="AX57">
        <f>IF(Z57&gt;0, (R57*SUMPRODUCT(K57:$K$98, X57:$X$98)-K57*$AZ$3)/Z57, 0)</f>
        <v>-3211527574280511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500000</v>
      </c>
      <c r="S58">
        <f t="shared" si="1"/>
        <v>-1.8340804914778792E+16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-105.55538527218074</v>
      </c>
      <c r="AC58">
        <f t="shared" si="2"/>
        <v>-94.245879707467608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-1.3700194904813873E-8</v>
      </c>
      <c r="AI58">
        <f t="shared" si="25"/>
        <v>-1.3700451834321999E-8</v>
      </c>
      <c r="AJ58">
        <f t="shared" si="7"/>
        <v>-11.309505564713135</v>
      </c>
      <c r="AK58">
        <f t="shared" si="22"/>
        <v>-7.388876969052653</v>
      </c>
      <c r="AL58">
        <f t="shared" si="26"/>
        <v>-18.698382547466238</v>
      </c>
      <c r="AN58">
        <f t="shared" si="27"/>
        <v>0</v>
      </c>
      <c r="AO58">
        <f t="shared" si="27"/>
        <v>0</v>
      </c>
      <c r="AP58">
        <f t="shared" si="27"/>
        <v>-5.0445535731938661E-16</v>
      </c>
      <c r="AQ58">
        <f t="shared" si="27"/>
        <v>-2.6898960600067851E-11</v>
      </c>
      <c r="AR58">
        <f t="shared" si="27"/>
        <v>-2.6899465055425173E-11</v>
      </c>
      <c r="AS58">
        <f t="shared" si="27"/>
        <v>-2.2205081511984495E-2</v>
      </c>
      <c r="AT58">
        <f t="shared" si="27"/>
        <v>-1.4507319921372774E-2</v>
      </c>
      <c r="AU58">
        <f t="shared" si="23"/>
        <v>-3.6712401460256734E-2</v>
      </c>
      <c r="AW58">
        <v>55</v>
      </c>
      <c r="AX58">
        <f>IF(Z58&gt;0, (R58*SUMPRODUCT(K58:$K$98, X58:$X$98)-K58*$AZ$3)/Z58, 0)</f>
        <v>-1.8340804914778792E+16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500000</v>
      </c>
      <c r="S59">
        <f t="shared" si="1"/>
        <v>-1.0775878328079677E+17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-94.245879707467608</v>
      </c>
      <c r="AC59">
        <f t="shared" si="2"/>
        <v>-84.148106881691035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-2.1531555036316524E-9</v>
      </c>
      <c r="AI59">
        <f t="shared" si="25"/>
        <v>-2.1531945482943332E-9</v>
      </c>
      <c r="AJ59">
        <f t="shared" si="7"/>
        <v>-10.097772825776573</v>
      </c>
      <c r="AK59">
        <f t="shared" si="22"/>
        <v>-6.5972115795227335</v>
      </c>
      <c r="AL59">
        <f t="shared" si="26"/>
        <v>-16.694984407452502</v>
      </c>
      <c r="AN59">
        <f t="shared" si="27"/>
        <v>0</v>
      </c>
      <c r="AO59">
        <f t="shared" si="27"/>
        <v>0</v>
      </c>
      <c r="AP59">
        <f t="shared" si="27"/>
        <v>-6.844668284888854E-17</v>
      </c>
      <c r="AQ59">
        <f t="shared" si="27"/>
        <v>-3.7745582049592642E-12</v>
      </c>
      <c r="AR59">
        <f t="shared" si="27"/>
        <v>-3.7746266516421132E-12</v>
      </c>
      <c r="AS59">
        <f t="shared" si="27"/>
        <v>-1.7701755032120549E-2</v>
      </c>
      <c r="AT59">
        <f t="shared" si="27"/>
        <v>-1.1565146621012374E-2</v>
      </c>
      <c r="AU59">
        <f t="shared" si="23"/>
        <v>-2.9266901656907551E-2</v>
      </c>
      <c r="AW59">
        <v>56</v>
      </c>
      <c r="AX59">
        <f>IF(Z59&gt;0, (R59*SUMPRODUCT(K59:$K$98, X59:$X$98)-K59*$AZ$3)/Z59, 0)</f>
        <v>-1.0775878328079677E+17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500000</v>
      </c>
      <c r="S60">
        <f t="shared" si="1"/>
        <v>-6.5202099087995571E+17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-84.148106881691035</v>
      </c>
      <c r="AC60">
        <f t="shared" si="2"/>
        <v>-75.132238287227437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-3.2892726827491831E-10</v>
      </c>
      <c r="AI60">
        <f t="shared" si="25"/>
        <v>-3.2893302976414472E-10</v>
      </c>
      <c r="AJ60">
        <f t="shared" si="7"/>
        <v>-9.0158685944635977</v>
      </c>
      <c r="AK60">
        <f t="shared" si="22"/>
        <v>-5.8903674817183731</v>
      </c>
      <c r="AL60">
        <f t="shared" si="26"/>
        <v>-14.906236076510904</v>
      </c>
      <c r="AN60">
        <f t="shared" si="27"/>
        <v>0</v>
      </c>
      <c r="AO60">
        <f t="shared" si="27"/>
        <v>0</v>
      </c>
      <c r="AP60">
        <f t="shared" si="27"/>
        <v>-9.0179425016842493E-18</v>
      </c>
      <c r="AQ60">
        <f t="shared" si="27"/>
        <v>-5.1484036087958303E-13</v>
      </c>
      <c r="AR60">
        <f t="shared" si="27"/>
        <v>-5.1484937882208467E-13</v>
      </c>
      <c r="AS60">
        <f t="shared" si="27"/>
        <v>-1.411173073354613E-2</v>
      </c>
      <c r="AT60">
        <f t="shared" si="27"/>
        <v>-9.2196640792535124E-3</v>
      </c>
      <c r="AU60">
        <f t="shared" si="23"/>
        <v>-2.333139481331449E-2</v>
      </c>
      <c r="AW60">
        <v>57</v>
      </c>
      <c r="AX60">
        <f>IF(Z60&gt;0, (R60*SUMPRODUCT(K60:$K$98, X60:$X$98)-K60*$AZ$3)/Z60, 0)</f>
        <v>-6.5202099087995571E+17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500000</v>
      </c>
      <c r="S61">
        <f t="shared" si="1"/>
        <v>-4.0645599918879698E+18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-75.132238287227437</v>
      </c>
      <c r="AC61">
        <f t="shared" si="2"/>
        <v>-67.082355613596363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-4.8786637855768883E-11</v>
      </c>
      <c r="AI61">
        <f t="shared" si="25"/>
        <v>-4.878746306631747E-11</v>
      </c>
      <c r="AJ61">
        <f t="shared" si="7"/>
        <v>-8.0498826736310747</v>
      </c>
      <c r="AK61">
        <f t="shared" si="22"/>
        <v>-5.2592566801059215</v>
      </c>
      <c r="AL61">
        <f t="shared" si="26"/>
        <v>-13.309139353785785</v>
      </c>
      <c r="AN61">
        <f t="shared" si="27"/>
        <v>0</v>
      </c>
      <c r="AO61">
        <f t="shared" si="27"/>
        <v>0</v>
      </c>
      <c r="AP61">
        <f t="shared" si="27"/>
        <v>-1.1532393589228699E-18</v>
      </c>
      <c r="AQ61">
        <f t="shared" si="27"/>
        <v>-6.8179776738158829E-14</v>
      </c>
      <c r="AR61">
        <f t="shared" si="27"/>
        <v>-6.8180929977517757E-14</v>
      </c>
      <c r="AS61">
        <f t="shared" si="27"/>
        <v>-1.1249785342435543E-2</v>
      </c>
      <c r="AT61">
        <f t="shared" si="27"/>
        <v>-7.3498597570582878E-3</v>
      </c>
      <c r="AU61">
        <f t="shared" si="23"/>
        <v>-1.8599645099562013E-2</v>
      </c>
      <c r="AW61">
        <v>58</v>
      </c>
      <c r="AX61">
        <f>IF(Z61&gt;0, (R61*SUMPRODUCT(K61:$K$98, X61:$X$98)-K61*$AZ$3)/Z61, 0)</f>
        <v>-4.0645599918879698E+18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500000</v>
      </c>
      <c r="S62">
        <f t="shared" si="1"/>
        <v>-2.61475061622569E+19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-67.082355613596363</v>
      </c>
      <c r="AC62">
        <f t="shared" si="2"/>
        <v>-59.894960369282529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-7.0242560773924292E-12</v>
      </c>
      <c r="AI62">
        <f t="shared" si="25"/>
        <v>-7.0243706102277933E-12</v>
      </c>
      <c r="AJ62">
        <f t="shared" si="7"/>
        <v>-7.1873952443138336</v>
      </c>
      <c r="AK62">
        <f t="shared" si="22"/>
        <v>-4.6957648929517459</v>
      </c>
      <c r="AL62">
        <f t="shared" si="26"/>
        <v>-11.883160137272604</v>
      </c>
      <c r="AN62">
        <f t="shared" si="27"/>
        <v>0</v>
      </c>
      <c r="AO62">
        <f t="shared" si="27"/>
        <v>0</v>
      </c>
      <c r="AP62">
        <f t="shared" si="27"/>
        <v>-1.4291133449944419E-19</v>
      </c>
      <c r="AQ62">
        <f t="shared" si="27"/>
        <v>-8.7646988454844971E-15</v>
      </c>
      <c r="AR62">
        <f t="shared" si="27"/>
        <v>-8.7648417568189968E-15</v>
      </c>
      <c r="AS62">
        <f t="shared" si="27"/>
        <v>-8.9682599987532911E-3</v>
      </c>
      <c r="AT62">
        <f t="shared" si="27"/>
        <v>-5.8592631991855352E-3</v>
      </c>
      <c r="AU62">
        <f t="shared" si="23"/>
        <v>-1.4827523197947591E-2</v>
      </c>
      <c r="AW62">
        <v>59</v>
      </c>
      <c r="AX62">
        <f>IF(Z62&gt;0, (R62*SUMPRODUCT(K62:$K$98, X62:$X$98)-K62*$AZ$3)/Z62, 0)</f>
        <v>-2.61475061622569E+19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500000</v>
      </c>
      <c r="S63">
        <f t="shared" si="1"/>
        <v>-1.7386287760531194E+20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-59.894960369282529</v>
      </c>
      <c r="AC63">
        <f t="shared" si="2"/>
        <v>-53.47764318685941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-9.8008248389137613E-13</v>
      </c>
      <c r="AI63">
        <f t="shared" si="25"/>
        <v>-9.8009786314999757E-13</v>
      </c>
      <c r="AJ63">
        <f t="shared" si="7"/>
        <v>-6.417317182423119</v>
      </c>
      <c r="AK63">
        <f t="shared" si="22"/>
        <v>-4.1926472258497771</v>
      </c>
      <c r="AL63">
        <f t="shared" si="26"/>
        <v>-10.609964408273875</v>
      </c>
      <c r="AN63">
        <f t="shared" si="27"/>
        <v>0</v>
      </c>
      <c r="AO63">
        <f t="shared" si="27"/>
        <v>0</v>
      </c>
      <c r="AP63">
        <f t="shared" si="27"/>
        <v>-1.7133813683529061E-20</v>
      </c>
      <c r="AQ63">
        <f t="shared" si="27"/>
        <v>-1.0918959806151537E-15</v>
      </c>
      <c r="AR63">
        <f t="shared" si="27"/>
        <v>-1.0919131144288373E-15</v>
      </c>
      <c r="AS63">
        <f t="shared" si="27"/>
        <v>-7.1494419632919049E-3</v>
      </c>
      <c r="AT63">
        <f t="shared" si="27"/>
        <v>-4.6709687493507179E-3</v>
      </c>
      <c r="AU63">
        <f t="shared" si="23"/>
        <v>-1.1820410712643713E-2</v>
      </c>
      <c r="AW63">
        <v>60</v>
      </c>
      <c r="AX63">
        <f>IF(Z63&gt;0, (R63*SUMPRODUCT(K63:$K$98, X63:$X$98)-K63*$AZ$3)/Z63, 0)</f>
        <v>-1.7386287760531194E+20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500000</v>
      </c>
      <c r="S64">
        <f t="shared" si="1"/>
        <v>-1.1967315361165313E+21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-53.47764318685941</v>
      </c>
      <c r="AC64">
        <f t="shared" si="2"/>
        <v>-47.747895702553045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-1.3230536752263779E-13</v>
      </c>
      <c r="AI64">
        <f t="shared" si="25"/>
        <v>-1.3230736245192067E-13</v>
      </c>
      <c r="AJ64">
        <f t="shared" si="7"/>
        <v>-5.7297474843063654</v>
      </c>
      <c r="AK64">
        <f t="shared" si="22"/>
        <v>-3.743435023080159</v>
      </c>
      <c r="AL64">
        <f t="shared" si="26"/>
        <v>-9.4731825073866567</v>
      </c>
      <c r="AN64">
        <f t="shared" si="27"/>
        <v>0</v>
      </c>
      <c r="AO64">
        <f t="shared" si="27"/>
        <v>0</v>
      </c>
      <c r="AP64">
        <f t="shared" si="27"/>
        <v>-1.984394992052641E-21</v>
      </c>
      <c r="AQ64">
        <f t="shared" si="27"/>
        <v>-1.316067246035251E-16</v>
      </c>
      <c r="AR64">
        <f t="shared" si="27"/>
        <v>-1.3160870899851716E-16</v>
      </c>
      <c r="AS64">
        <f t="shared" si="27"/>
        <v>-5.6994913610426629E-3</v>
      </c>
      <c r="AT64">
        <f t="shared" si="27"/>
        <v>-3.72366768921454E-3</v>
      </c>
      <c r="AU64">
        <f t="shared" si="23"/>
        <v>-9.4231590502573351E-3</v>
      </c>
      <c r="AW64">
        <v>61</v>
      </c>
      <c r="AX64">
        <f>IF(Z64&gt;0, (R64*SUMPRODUCT(K64:$K$98, X64:$X$98)-K64*$AZ$3)/Z64, 0)</f>
        <v>-1.1967315361165313E+21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500000</v>
      </c>
      <c r="S65">
        <f t="shared" si="1"/>
        <v>-8.538976982272996E+21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-47.747895702553045</v>
      </c>
      <c r="AC65">
        <f t="shared" si="2"/>
        <v>-42.632049734422353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-1.7253479215648101E-14</v>
      </c>
      <c r="AI65">
        <f t="shared" si="25"/>
        <v>-1.7253728847716574E-14</v>
      </c>
      <c r="AJ65">
        <f t="shared" si="7"/>
        <v>-5.1158459681306923</v>
      </c>
      <c r="AK65">
        <f t="shared" si="22"/>
        <v>-3.3423526991787136</v>
      </c>
      <c r="AL65">
        <f t="shared" si="26"/>
        <v>-8.4581986673094232</v>
      </c>
      <c r="AN65">
        <f t="shared" si="27"/>
        <v>0</v>
      </c>
      <c r="AO65">
        <f t="shared" si="27"/>
        <v>0</v>
      </c>
      <c r="AP65">
        <f t="shared" si="27"/>
        <v>-2.2170881962844717E-22</v>
      </c>
      <c r="AQ65">
        <f t="shared" si="27"/>
        <v>-1.5323546108466553E-17</v>
      </c>
      <c r="AR65">
        <f t="shared" si="27"/>
        <v>-1.5323767817286181E-17</v>
      </c>
      <c r="AS65">
        <f t="shared" si="27"/>
        <v>-4.5435996181781508E-3</v>
      </c>
      <c r="AT65">
        <f t="shared" si="27"/>
        <v>-2.968485083876387E-3</v>
      </c>
      <c r="AU65">
        <f t="shared" si="23"/>
        <v>-7.512084702054553E-3</v>
      </c>
      <c r="AW65">
        <v>62</v>
      </c>
      <c r="AX65">
        <f>IF(Z65&gt;0, (R65*SUMPRODUCT(K65:$K$98, X65:$X$98)-K65*$AZ$3)/Z65, 0)</f>
        <v>-8.538976982272996E+21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500000</v>
      </c>
      <c r="S66">
        <f t="shared" si="1"/>
        <v>-6.3256424063820947E+22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-42.632049734422353</v>
      </c>
      <c r="AC66">
        <f t="shared" si="2"/>
        <v>-38.06433012001996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-2.1704842410186744E-15</v>
      </c>
      <c r="AI66">
        <f t="shared" si="25"/>
        <v>-2.1705143283423601E-15</v>
      </c>
      <c r="AJ66">
        <f t="shared" si="7"/>
        <v>-4.5677196144023924</v>
      </c>
      <c r="AK66">
        <f t="shared" si="22"/>
        <v>-2.9842434814095649</v>
      </c>
      <c r="AL66">
        <f t="shared" si="26"/>
        <v>-7.551963095811959</v>
      </c>
      <c r="AN66">
        <f t="shared" si="27"/>
        <v>0</v>
      </c>
      <c r="AO66">
        <f t="shared" si="27"/>
        <v>0</v>
      </c>
      <c r="AP66">
        <f t="shared" si="27"/>
        <v>-2.3858774367329567E-23</v>
      </c>
      <c r="AQ66">
        <f t="shared" si="27"/>
        <v>-1.7211598583995854E-18</v>
      </c>
      <c r="AR66">
        <f t="shared" si="27"/>
        <v>-1.7211837171739527E-18</v>
      </c>
      <c r="AS66">
        <f t="shared" si="27"/>
        <v>-3.6221297976547664E-3</v>
      </c>
      <c r="AT66">
        <f t="shared" si="27"/>
        <v>-2.3664581344677821E-3</v>
      </c>
      <c r="AU66">
        <f t="shared" si="23"/>
        <v>-5.9885879321225502E-3</v>
      </c>
      <c r="AW66">
        <v>63</v>
      </c>
      <c r="AX66">
        <f>IF(Z66&gt;0, (R66*SUMPRODUCT(K66:$K$98, X66:$X$98)-K66*$AZ$3)/Z66, 0)</f>
        <v>-6.3256424063820947E+22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-4.8736094223690393E+23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-38.06433012001996</v>
      </c>
      <c r="AC67">
        <f t="shared" ref="AC67:AC79" si="30">S67*Z67</f>
        <v>-33.98600903573211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-2.6299711351448061E-16</v>
      </c>
      <c r="AI67">
        <f t="shared" ref="AI67:AI79" si="34">SUM(AE67:AH67)</f>
        <v>-2.6300060025357788E-16</v>
      </c>
      <c r="AJ67">
        <f t="shared" ref="AJ67:AJ79" si="35">AB67-AC67</f>
        <v>-4.0783210842878503</v>
      </c>
      <c r="AK67">
        <f t="shared" si="22"/>
        <v>-2.6645031084013975</v>
      </c>
      <c r="AL67">
        <f t="shared" si="26"/>
        <v>-6.7428241926892483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-1.8620765509601045E-19</v>
      </c>
      <c r="AR67">
        <f t="shared" si="36"/>
        <v>-1.8621012378284339E-19</v>
      </c>
      <c r="AS67">
        <f t="shared" si="36"/>
        <v>-2.8875396983854963E-3</v>
      </c>
      <c r="AT67">
        <f t="shared" si="36"/>
        <v>-1.8865259362785254E-3</v>
      </c>
      <c r="AU67">
        <f t="shared" si="23"/>
        <v>-4.7740656346640219E-3</v>
      </c>
      <c r="AW67">
        <v>64</v>
      </c>
      <c r="AX67">
        <f>IF(Z67&gt;0, (R67*SUMPRODUCT(K67:$K$98, X67:$X$98)-K67*$AZ$3)/Z67, 0)</f>
        <v>-4.8736094223690393E+23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500000</v>
      </c>
      <c r="S68">
        <f t="shared" si="29"/>
        <v>-3.9117026563277919E+24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-33.98600903573211</v>
      </c>
      <c r="AC68">
        <f t="shared" si="30"/>
        <v>-30.34465092476081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-3.06400159461351E-17</v>
      </c>
      <c r="AI68">
        <f t="shared" si="34"/>
        <v>-3.0640403816246799E-17</v>
      </c>
      <c r="AJ68">
        <f t="shared" si="35"/>
        <v>-3.6413581109713</v>
      </c>
      <c r="AK68">
        <f t="shared" si="22"/>
        <v>-2.379020632501248</v>
      </c>
      <c r="AL68">
        <f t="shared" si="26"/>
        <v>-6.0203787434725484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-1.9369460009030146E-20</v>
      </c>
      <c r="AR68">
        <f t="shared" si="36"/>
        <v>-1.9369705205854798E-20</v>
      </c>
      <c r="AS68">
        <f t="shared" si="36"/>
        <v>-2.3019289687384406E-3</v>
      </c>
      <c r="AT68">
        <f t="shared" si="36"/>
        <v>-1.5039269262424472E-3</v>
      </c>
      <c r="AU68">
        <f t="shared" si="23"/>
        <v>-3.8058558949808879E-3</v>
      </c>
      <c r="AW68">
        <v>65</v>
      </c>
      <c r="AX68">
        <f>IF(Z68&gt;0, (R68*SUMPRODUCT(K68:$K$98, X68:$X$98)-K68*$AZ$3)/Z68, 0)</f>
        <v>-3.9117026563277919E+24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500000</v>
      </c>
      <c r="S69">
        <f t="shared" si="29"/>
        <v>-3.2758520787604015E+25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-30.34465092476081</v>
      </c>
      <c r="AC69">
        <f t="shared" si="30"/>
        <v>-27.093438325679294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-3.4263814176045742E-18</v>
      </c>
      <c r="AI69">
        <f t="shared" si="34"/>
        <v>-3.4264227708733945E-18</v>
      </c>
      <c r="AJ69">
        <f t="shared" si="35"/>
        <v>-3.2512125990815157</v>
      </c>
      <c r="AK69">
        <f t="shared" si="22"/>
        <v>-2.1241255647332569</v>
      </c>
      <c r="AL69">
        <f t="shared" si="26"/>
        <v>-5.3753381638147726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-1.933954311130044E-21</v>
      </c>
      <c r="AR69">
        <f t="shared" si="36"/>
        <v>-1.933977652177863E-21</v>
      </c>
      <c r="AS69">
        <f t="shared" si="36"/>
        <v>-1.8350836804356179E-3</v>
      </c>
      <c r="AT69">
        <f t="shared" si="36"/>
        <v>-1.1989213378846037E-3</v>
      </c>
      <c r="AU69">
        <f t="shared" si="23"/>
        <v>-3.0340050183202219E-3</v>
      </c>
      <c r="AW69">
        <v>66</v>
      </c>
      <c r="AX69">
        <f>IF(Z69&gt;0, (R69*SUMPRODUCT(K69:$K$98, X69:$X$98)-K69*$AZ$3)/Z69, 0)</f>
        <v>-3.2758520787604015E+25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500000</v>
      </c>
      <c r="S70">
        <f t="shared" si="29"/>
        <v>-2.8888603059531516E+26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-27.093438325679294</v>
      </c>
      <c r="AC70">
        <f t="shared" si="30"/>
        <v>-24.190569933642227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-3.6752865295178492E-19</v>
      </c>
      <c r="AI70">
        <f t="shared" si="34"/>
        <v>-3.6753283982262182E-19</v>
      </c>
      <c r="AJ70">
        <f t="shared" si="35"/>
        <v>-2.9028683920370675</v>
      </c>
      <c r="AK70">
        <f t="shared" si="22"/>
        <v>-1.8965406827975508</v>
      </c>
      <c r="AL70">
        <f t="shared" si="26"/>
        <v>-4.7994090748346183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-1.8521821050564138E-22</v>
      </c>
      <c r="AR70">
        <f t="shared" si="36"/>
        <v>-1.8522032050364508E-22</v>
      </c>
      <c r="AS70">
        <f t="shared" si="36"/>
        <v>-1.4629174748370679E-3</v>
      </c>
      <c r="AT70">
        <f t="shared" si="36"/>
        <v>-9.5577275022688444E-4</v>
      </c>
      <c r="AU70">
        <f t="shared" si="23"/>
        <v>-2.4186902250639521E-3</v>
      </c>
      <c r="AW70">
        <v>67</v>
      </c>
      <c r="AX70">
        <f>IF(Z70&gt;0, (R70*SUMPRODUCT(K70:$K$98, X70:$X$98)-K70*$AZ$3)/Z70, 0)</f>
        <v>-2.8888603059531516E+26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500000</v>
      </c>
      <c r="S71">
        <f t="shared" si="29"/>
        <v>-2.6894524945389255E+27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-24.190569933642227</v>
      </c>
      <c r="AC71">
        <f t="shared" si="30"/>
        <v>-21.5987231550377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-3.7434571449357085E-20</v>
      </c>
      <c r="AI71">
        <f t="shared" si="34"/>
        <v>-3.7434972994340661E-20</v>
      </c>
      <c r="AJ71">
        <f t="shared" si="35"/>
        <v>-2.5918467786045269</v>
      </c>
      <c r="AK71">
        <f t="shared" si="22"/>
        <v>-1.6933398953549561</v>
      </c>
      <c r="AL71">
        <f t="shared" si="26"/>
        <v>-4.2851866739594833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-1.6844081113542771E-23</v>
      </c>
      <c r="AR71">
        <f t="shared" si="36"/>
        <v>-1.6844261792952531E-23</v>
      </c>
      <c r="AS71">
        <f t="shared" si="36"/>
        <v>-1.1662288543025105E-3</v>
      </c>
      <c r="AT71">
        <f t="shared" si="36"/>
        <v>-7.6193618481097279E-4</v>
      </c>
      <c r="AU71">
        <f t="shared" si="23"/>
        <v>-1.9281650391134834E-3</v>
      </c>
      <c r="AW71">
        <v>68</v>
      </c>
      <c r="AX71">
        <f>IF(Z71&gt;0, (R71*SUMPRODUCT(K71:$K$98, X71:$X$98)-K71*$AZ$3)/Z71, 0)</f>
        <v>-2.6894524945389255E+27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500000</v>
      </c>
      <c r="S72">
        <f t="shared" si="29"/>
        <v>-2.6504129465573524E+28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-21.5987231550377</v>
      </c>
      <c r="AC72">
        <f t="shared" si="30"/>
        <v>-19.284574245569374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-3.6114921370393598E-21</v>
      </c>
      <c r="AI72">
        <f t="shared" si="34"/>
        <v>-3.6115285173593977E-21</v>
      </c>
      <c r="AJ72">
        <f t="shared" si="35"/>
        <v>-2.3141489094683259</v>
      </c>
      <c r="AK72">
        <f t="shared" ref="AK72:AK79" si="49">G72*SUM(AB72:AB72, AE72:AF72)</f>
        <v>-1.5119106208526392</v>
      </c>
      <c r="AL72">
        <f t="shared" si="26"/>
        <v>-3.8260595303209648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-1.4509188046056451E-24</v>
      </c>
      <c r="AR72">
        <f t="shared" si="36"/>
        <v>-1.450933420417741E-24</v>
      </c>
      <c r="AS72">
        <f t="shared" si="36"/>
        <v>-9.2971050247330151E-4</v>
      </c>
      <c r="AT72">
        <f t="shared" si="36"/>
        <v>-6.0741086161589014E-4</v>
      </c>
      <c r="AU72">
        <f t="shared" si="23"/>
        <v>-1.5371213640891915E-3</v>
      </c>
      <c r="AW72">
        <v>69</v>
      </c>
      <c r="AX72">
        <f>IF(Z72&gt;0, (R72*SUMPRODUCT(K72:$K$98, X72:$X$98)-K72*$AZ$3)/Z72, 0)</f>
        <v>-2.6504129465573524E+28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500000</v>
      </c>
      <c r="S73">
        <f t="shared" si="29"/>
        <v>-2.7730080634116315E+29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-19.284574245569374</v>
      </c>
      <c r="AC73">
        <f t="shared" si="30"/>
        <v>-17.218369862115509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-3.2911879297813653E-22</v>
      </c>
      <c r="AI73">
        <f t="shared" si="34"/>
        <v>-3.2912189761567606E-22</v>
      </c>
      <c r="AJ73">
        <f t="shared" si="35"/>
        <v>-2.066204383453865</v>
      </c>
      <c r="AK73">
        <f t="shared" si="49"/>
        <v>-1.3499201971898562</v>
      </c>
      <c r="AL73">
        <f t="shared" si="26"/>
        <v>-3.4161245806437215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-1.1805682377484334E-25</v>
      </c>
      <c r="AR73">
        <f t="shared" si="36"/>
        <v>-1.1805793742637192E-25</v>
      </c>
      <c r="AS73">
        <f t="shared" si="36"/>
        <v>-7.4115952046659964E-4</v>
      </c>
      <c r="AT73">
        <f t="shared" si="36"/>
        <v>-4.8422422003817762E-4</v>
      </c>
      <c r="AU73">
        <f t="shared" si="23"/>
        <v>-1.2253837405047773E-3</v>
      </c>
      <c r="AW73">
        <v>70</v>
      </c>
      <c r="AX73">
        <f>IF(Z73&gt;0, (R73*SUMPRODUCT(K73:$K$98, X73:$X$98)-K73*$AZ$3)/Z73, 0)</f>
        <v>-2.7730080634116315E+29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500000</v>
      </c>
      <c r="S74">
        <f t="shared" si="29"/>
        <v>-3.0900563596332885E+30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-17.218369862115509</v>
      </c>
      <c r="AC74">
        <f t="shared" si="30"/>
        <v>-15.373544519745991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-2.8248328450110523E-23</v>
      </c>
      <c r="AI74">
        <f t="shared" si="34"/>
        <v>-2.8248577208429639E-23</v>
      </c>
      <c r="AJ74">
        <f t="shared" si="35"/>
        <v>-1.8448253423695178</v>
      </c>
      <c r="AK74">
        <f t="shared" si="49"/>
        <v>-1.2052858903480856</v>
      </c>
      <c r="AL74">
        <f t="shared" si="26"/>
        <v>-3.0501112327176036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-9.0471782011975364E-27</v>
      </c>
      <c r="AR74">
        <f t="shared" si="36"/>
        <v>-9.0472578717821533E-27</v>
      </c>
      <c r="AS74">
        <f t="shared" si="36"/>
        <v>-5.9084783200462191E-4</v>
      </c>
      <c r="AT74">
        <f t="shared" si="36"/>
        <v>-3.860205835763532E-4</v>
      </c>
      <c r="AU74">
        <f t="shared" si="23"/>
        <v>-9.7686841558097511E-4</v>
      </c>
      <c r="AW74">
        <v>71</v>
      </c>
      <c r="AX74">
        <f>IF(Z74&gt;0, (R74*SUMPRODUCT(K74:$K$98, X74:$X$98)-K74*$AZ$3)/Z74, 0)</f>
        <v>-3.0900563596332885E+30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500000</v>
      </c>
      <c r="S75">
        <f t="shared" si="29"/>
        <v>-3.6817009622333504E+31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-15.373544519745991</v>
      </c>
      <c r="AC75">
        <f t="shared" si="30"/>
        <v>-13.72637903548749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-2.2762938077627705E-24</v>
      </c>
      <c r="AI75">
        <f t="shared" si="34"/>
        <v>-2.2763124491179163E-24</v>
      </c>
      <c r="AJ75">
        <f t="shared" si="35"/>
        <v>-1.6471654842585011</v>
      </c>
      <c r="AK75">
        <f t="shared" si="49"/>
        <v>-1.0761481163822195</v>
      </c>
      <c r="AL75">
        <f t="shared" si="26"/>
        <v>-2.7233136006407204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-6.5092459976005679E-28</v>
      </c>
      <c r="AR75">
        <f t="shared" si="36"/>
        <v>-6.5092993040612532E-28</v>
      </c>
      <c r="AS75">
        <f t="shared" si="36"/>
        <v>-4.7102027423837929E-4</v>
      </c>
      <c r="AT75">
        <f t="shared" si="36"/>
        <v>-3.0773324583574079E-4</v>
      </c>
      <c r="AU75">
        <f t="shared" si="23"/>
        <v>-7.7875352007412003E-4</v>
      </c>
      <c r="AW75">
        <v>72</v>
      </c>
      <c r="AX75">
        <f>IF(Z75&gt;0, (R75*SUMPRODUCT(K75:$K$98, X75:$X$98)-K75*$AZ$3)/Z75, 0)</f>
        <v>-3.6817009622333504E+31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500000</v>
      </c>
      <c r="S76">
        <f t="shared" si="29"/>
        <v>-4.7128346667460117E+32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-13.72637903548749</v>
      </c>
      <c r="AC76">
        <f t="shared" si="30"/>
        <v>-12.255695567399544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-1.7154694881429186E-25</v>
      </c>
      <c r="AI76">
        <f t="shared" si="34"/>
        <v>-1.7154824906100472E-25</v>
      </c>
      <c r="AJ76">
        <f t="shared" si="35"/>
        <v>-1.4706834680879464</v>
      </c>
      <c r="AK76">
        <f t="shared" si="49"/>
        <v>-0.96084653248412444</v>
      </c>
      <c r="AL76">
        <f t="shared" si="26"/>
        <v>-2.4315300005720708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-4.3799317485243103E-29</v>
      </c>
      <c r="AR76">
        <f t="shared" si="36"/>
        <v>-4.3799649463858749E-29</v>
      </c>
      <c r="AS76">
        <f t="shared" si="36"/>
        <v>-3.7549447882523834E-4</v>
      </c>
      <c r="AT76">
        <f t="shared" si="36"/>
        <v>-2.4532305949915558E-4</v>
      </c>
      <c r="AU76">
        <f t="shared" si="23"/>
        <v>-6.2081753832439392E-4</v>
      </c>
      <c r="AW76">
        <v>73</v>
      </c>
      <c r="AX76">
        <f>IF(Z76&gt;0, (R76*SUMPRODUCT(K76:$K$98, X76:$X$98)-K76*$AZ$3)/Z76, 0)</f>
        <v>-4.7128346667460117E+32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500000</v>
      </c>
      <c r="S77">
        <f t="shared" si="29"/>
        <v>-6.5174397033422521E+33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-12.255695567399544</v>
      </c>
      <c r="AC77">
        <f t="shared" si="30"/>
        <v>-10.942585328035307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-1.2032957488842941E-26</v>
      </c>
      <c r="AI77">
        <f t="shared" si="34"/>
        <v>-1.203304143733979E-26</v>
      </c>
      <c r="AJ77">
        <f t="shared" si="35"/>
        <v>-1.3131102393642369</v>
      </c>
      <c r="AK77">
        <f t="shared" si="49"/>
        <v>-0.85789868971796812</v>
      </c>
      <c r="AL77">
        <f t="shared" si="26"/>
        <v>-2.171008929082205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-2.743081459743751E-30</v>
      </c>
      <c r="AR77">
        <f t="shared" si="36"/>
        <v>-2.7431005969812502E-30</v>
      </c>
      <c r="AS77">
        <f t="shared" si="36"/>
        <v>-2.9934189957369104E-4</v>
      </c>
      <c r="AT77">
        <f t="shared" si="36"/>
        <v>-1.9557004105481149E-4</v>
      </c>
      <c r="AU77">
        <f t="shared" si="23"/>
        <v>-4.949119406285025E-4</v>
      </c>
      <c r="AW77">
        <v>74</v>
      </c>
      <c r="AX77">
        <f>IF(Z77&gt;0, (R77*SUMPRODUCT(K77:$K$98, X77:$X$98)-K77*$AZ$3)/Z77, 0)</f>
        <v>-6.5174397033422521E+33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500000</v>
      </c>
      <c r="S78">
        <f t="shared" si="29"/>
        <v>-9.8004342506086989E+34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-10.942585328035307</v>
      </c>
      <c r="AC78">
        <f t="shared" si="30"/>
        <v>-9.7701654714600945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-7.8124454451230278E-28</v>
      </c>
      <c r="AI78">
        <f t="shared" si="34"/>
        <v>-7.8124952906973243E-28</v>
      </c>
      <c r="AJ78">
        <f t="shared" si="35"/>
        <v>-1.1724198565752122</v>
      </c>
      <c r="AK78">
        <f t="shared" si="49"/>
        <v>-0.76598097296247158</v>
      </c>
      <c r="AL78">
        <f t="shared" si="26"/>
        <v>-1.9384008295376838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-1.5901397619566578E-31</v>
      </c>
      <c r="AR78">
        <f t="shared" si="36"/>
        <v>-1.590149907490499E-31</v>
      </c>
      <c r="AS78">
        <f t="shared" si="36"/>
        <v>-2.3863352963463902E-4</v>
      </c>
      <c r="AT78">
        <f t="shared" si="36"/>
        <v>-1.5590723936129741E-4</v>
      </c>
      <c r="AU78">
        <f t="shared" si="23"/>
        <v>-3.9454076899593645E-4</v>
      </c>
      <c r="AW78">
        <v>75</v>
      </c>
      <c r="AX78">
        <f>IF(Z78&gt;0, (R78*SUMPRODUCT(K78:$K$98, X78:$X$98)-K78*$AZ$3)/Z78, 0)</f>
        <v>-9.8004342506086989E+34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-9.7701654714600945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-4.9845574296125066E-29</v>
      </c>
      <c r="AI79">
        <f t="shared" si="34"/>
        <v>-4.9845574296125066E-29</v>
      </c>
      <c r="AJ79">
        <f t="shared" si="35"/>
        <v>-9.7701654714600945</v>
      </c>
      <c r="AK79">
        <f t="shared" si="49"/>
        <v>-0.68391158300220667</v>
      </c>
      <c r="AL79">
        <f t="shared" si="26"/>
        <v>-10.454077054462301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-9.0585123581924266E-33</v>
      </c>
      <c r="AR79">
        <f t="shared" si="36"/>
        <v>-9.0585123581924266E-33</v>
      </c>
      <c r="AS79">
        <f t="shared" si="36"/>
        <v>-1.7755470954958247E-3</v>
      </c>
      <c r="AT79">
        <f t="shared" si="36"/>
        <v>-1.2428829668470774E-4</v>
      </c>
      <c r="AU79">
        <f t="shared" si="23"/>
        <v>-1.8998353921805325E-3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86061.484405834359</v>
      </c>
      <c r="AO81" s="8">
        <f t="shared" si="50"/>
        <v>-8606.1484405834362</v>
      </c>
      <c r="AP81" s="8">
        <f t="shared" si="50"/>
        <v>-2815.2303914449708</v>
      </c>
      <c r="AQ81" s="8">
        <f t="shared" si="50"/>
        <v>-48001.368534854097</v>
      </c>
      <c r="AR81" s="8">
        <f t="shared" si="50"/>
        <v>26638.737038951844</v>
      </c>
      <c r="AS81" s="8">
        <f t="shared" si="50"/>
        <v>-11854.741288875908</v>
      </c>
      <c r="AT81" s="8">
        <f t="shared" si="50"/>
        <v>6915.2657518442802</v>
      </c>
      <c r="AU81" s="8">
        <f t="shared" si="50"/>
        <v>21699.26150192022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205798.5998789024</v>
      </c>
      <c r="K3">
        <v>1</v>
      </c>
      <c r="L3" s="2">
        <v>0</v>
      </c>
      <c r="O3">
        <f>$C$3</f>
        <v>205798.5998789024</v>
      </c>
      <c r="P3" s="2">
        <f>O3*C5</f>
        <v>20579.859987890242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205798.5998789024</v>
      </c>
      <c r="AF3">
        <f t="shared" ref="AF3:AG34" si="4">-$Z3*P3</f>
        <v>-20579.859987890242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182698.83168701216</v>
      </c>
      <c r="AJ3">
        <f t="shared" ref="AJ3:AJ66" si="7">AB3-AC3</f>
        <v>0</v>
      </c>
      <c r="AL3">
        <f t="shared" ref="AL3:AL34" si="8">SUM(AI3:AK3)</f>
        <v>182698.83168701216</v>
      </c>
      <c r="AN3">
        <f t="shared" ref="AN3:AU34" si="9">AE3*$K3</f>
        <v>205798.5998789024</v>
      </c>
      <c r="AO3">
        <f t="shared" si="9"/>
        <v>-20579.859987890242</v>
      </c>
      <c r="AP3">
        <f t="shared" si="9"/>
        <v>-2519.9082039999998</v>
      </c>
      <c r="AQ3">
        <f t="shared" si="9"/>
        <v>0</v>
      </c>
      <c r="AR3">
        <f t="shared" si="9"/>
        <v>182698.83168701216</v>
      </c>
      <c r="AS3">
        <f t="shared" si="9"/>
        <v>0</v>
      </c>
      <c r="AT3">
        <f t="shared" si="9"/>
        <v>0</v>
      </c>
      <c r="AU3">
        <f t="shared" si="9"/>
        <v>182698.83168701216</v>
      </c>
      <c r="AW3">
        <v>0</v>
      </c>
      <c r="AX3">
        <f>IF(Z3&gt;0, (R3*SUMPRODUCT(K3:$K$98, X3:$X$98)-K3*$AZ$3)/Z3, 0)</f>
        <v>0</v>
      </c>
      <c r="AZ3">
        <f>C6*ABS(SUMPRODUCT(X4:X69, K4:K69))/1</f>
        <v>124047.90195898518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13682.282314350725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13290.84663846271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-13290.84663846271</v>
      </c>
      <c r="AK4">
        <f>G4*SUM(AB4, AE4:AF4)</f>
        <v>0</v>
      </c>
      <c r="AL4">
        <f t="shared" si="8"/>
        <v>-22595.319638462708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-8307.5651785714272</v>
      </c>
      <c r="AR4">
        <f t="shared" si="9"/>
        <v>-8307.5651785714272</v>
      </c>
      <c r="AS4">
        <f t="shared" si="9"/>
        <v>-11866.827355770276</v>
      </c>
      <c r="AT4">
        <f t="shared" si="9"/>
        <v>0</v>
      </c>
      <c r="AU4">
        <f t="shared" si="9"/>
        <v>-20174.392534341703</v>
      </c>
      <c r="AW4">
        <v>1</v>
      </c>
      <c r="AX4">
        <f>IF(Z4&gt;0, (R4*SUMPRODUCT(K4:$K$98, X4:$X$98)-K4*$AZ$3)/Z4, 0)</f>
        <v>13682.282314350725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500000</v>
      </c>
      <c r="S5">
        <f t="shared" si="1"/>
        <v>17922.2630356558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13290.84663846271</v>
      </c>
      <c r="AC5">
        <f t="shared" si="2"/>
        <v>16850.108815661559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-10749.81167389614</v>
      </c>
      <c r="AI5">
        <f t="shared" si="6"/>
        <v>-10796.820549901749</v>
      </c>
      <c r="AJ5">
        <f t="shared" si="7"/>
        <v>-3559.2621771988488</v>
      </c>
      <c r="AK5">
        <f>G5*SUM(AB5, AE5:AF5)</f>
        <v>930.35926469238973</v>
      </c>
      <c r="AL5">
        <f t="shared" si="8"/>
        <v>-13425.723462408208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-8569.6840512564886</v>
      </c>
      <c r="AR5">
        <f t="shared" si="9"/>
        <v>-8607.1592393987157</v>
      </c>
      <c r="AS5">
        <f t="shared" si="9"/>
        <v>-2837.4220162618371</v>
      </c>
      <c r="AT5">
        <f t="shared" si="9"/>
        <v>741.67670973564225</v>
      </c>
      <c r="AU5">
        <f t="shared" si="9"/>
        <v>-10702.90454592491</v>
      </c>
      <c r="AW5">
        <v>2</v>
      </c>
      <c r="AX5">
        <f>IF(Z5&gt;0, (R5*SUMPRODUCT(K5:$K$98, X5:$X$98)-K5*$AZ$3)/Z5, 0)</f>
        <v>17922.2630356558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500000</v>
      </c>
      <c r="S6">
        <f t="shared" si="1"/>
        <v>20822.460821236156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16850.108815661559</v>
      </c>
      <c r="AC6">
        <f t="shared" si="2"/>
        <v>18875.80633205708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-12131.975035237559</v>
      </c>
      <c r="AI6">
        <f t="shared" si="6"/>
        <v>-12177.300624979591</v>
      </c>
      <c r="AJ6">
        <f t="shared" si="7"/>
        <v>-2025.6975163955212</v>
      </c>
      <c r="AK6">
        <f>G6*SUM(AB6, AE6:AF6)</f>
        <v>1179.5076170963093</v>
      </c>
      <c r="AL6">
        <f t="shared" si="8"/>
        <v>-13023.490524278803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-8635.3001970475052</v>
      </c>
      <c r="AR6">
        <f t="shared" si="9"/>
        <v>-8667.5620565463778</v>
      </c>
      <c r="AS6">
        <f t="shared" si="9"/>
        <v>-1441.8514802150153</v>
      </c>
      <c r="AT6">
        <f t="shared" si="9"/>
        <v>839.55022399461689</v>
      </c>
      <c r="AU6">
        <f t="shared" si="9"/>
        <v>-9269.8633127667763</v>
      </c>
      <c r="AW6">
        <v>3</v>
      </c>
      <c r="AX6">
        <f>IF(Z6&gt;0, (R6*SUMPRODUCT(K6:$K$98, X6:$X$98)-K6*$AZ$3)/Z6, 0)</f>
        <v>20822.460821236156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500000</v>
      </c>
      <c r="S7">
        <f t="shared" si="1"/>
        <v>22631.788375757511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18875.80633205708</v>
      </c>
      <c r="AC7">
        <f t="shared" si="2"/>
        <v>19700.668248984599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-13480.04432606346</v>
      </c>
      <c r="AI7">
        <f t="shared" si="6"/>
        <v>-13523.568655475465</v>
      </c>
      <c r="AJ7">
        <f t="shared" si="7"/>
        <v>-824.86191692751891</v>
      </c>
      <c r="AK7">
        <f>G7*SUM(AB7, AE7:AF7)</f>
        <v>1321.3064432439958</v>
      </c>
      <c r="AL7">
        <f t="shared" si="8"/>
        <v>-13027.124129158989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-8566.8118669117976</v>
      </c>
      <c r="AR7">
        <f t="shared" si="9"/>
        <v>-8594.4723651035747</v>
      </c>
      <c r="AS7">
        <f t="shared" si="9"/>
        <v>-524.21466039510233</v>
      </c>
      <c r="AT7">
        <f t="shared" si="9"/>
        <v>839.71413179434637</v>
      </c>
      <c r="AU7">
        <f t="shared" si="9"/>
        <v>-8278.972893704331</v>
      </c>
      <c r="AW7">
        <v>4</v>
      </c>
      <c r="AX7">
        <f>IF(Z7&gt;0, (R7*SUMPRODUCT(K7:$K$98, X7:$X$98)-K7*$AZ$3)/Z7, 0)</f>
        <v>22631.788375757511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500000</v>
      </c>
      <c r="S8">
        <f t="shared" si="1"/>
        <v>23530.737807202473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19700.668248984599</v>
      </c>
      <c r="AC8">
        <f t="shared" si="2"/>
        <v>19580.429698121938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-14830.177945000078</v>
      </c>
      <c r="AI8">
        <f t="shared" si="6"/>
        <v>-14871.784013323462</v>
      </c>
      <c r="AJ8">
        <f t="shared" si="7"/>
        <v>120.23855086266121</v>
      </c>
      <c r="AK8">
        <f t="shared" ref="AK8:AK69" si="22">G8*SUM(AB8:AB8, AE8:AF8)</f>
        <v>1379.046777428922</v>
      </c>
      <c r="AL8">
        <f t="shared" si="8"/>
        <v>-13372.498685031878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-8415.0412410787121</v>
      </c>
      <c r="AR8">
        <f t="shared" si="9"/>
        <v>-8438.6496416062637</v>
      </c>
      <c r="AS8">
        <f t="shared" si="9"/>
        <v>68.226582852160732</v>
      </c>
      <c r="AT8">
        <f t="shared" si="9"/>
        <v>782.50817680536022</v>
      </c>
      <c r="AU8">
        <f t="shared" si="9"/>
        <v>-7587.9148819487427</v>
      </c>
      <c r="AW8">
        <v>5</v>
      </c>
      <c r="AX8">
        <f>IF(Z8&gt;0, (R8*SUMPRODUCT(K8:$K$98, X8:$X$98)-K8*$AZ$3)/Z8, 0)</f>
        <v>23530.737807202473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500000</v>
      </c>
      <c r="S9">
        <f t="shared" si="1"/>
        <v>23645.756556946206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19580.429698121938</v>
      </c>
      <c r="AC9">
        <f t="shared" si="2"/>
        <v>18706.971774944206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-16332.869027692523</v>
      </c>
      <c r="AI9">
        <f t="shared" si="6"/>
        <v>-16372.425748429903</v>
      </c>
      <c r="AJ9">
        <f t="shared" si="7"/>
        <v>873.45792317773157</v>
      </c>
      <c r="AK9">
        <f t="shared" si="22"/>
        <v>1370.6300788685357</v>
      </c>
      <c r="AL9">
        <f t="shared" si="8"/>
        <v>-14128.337746383637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-8274.7397475422003</v>
      </c>
      <c r="AR9">
        <f t="shared" si="9"/>
        <v>-8294.7804133194768</v>
      </c>
      <c r="AS9">
        <f t="shared" si="9"/>
        <v>442.52096692074826</v>
      </c>
      <c r="AT9">
        <f t="shared" si="9"/>
        <v>694.40385357652588</v>
      </c>
      <c r="AU9">
        <f t="shared" si="9"/>
        <v>-7157.855592822204</v>
      </c>
      <c r="AW9">
        <v>6</v>
      </c>
      <c r="AX9">
        <f>IF(Z9&gt;0, (R9*SUMPRODUCT(K9:$K$98, X9:$X$98)-K9*$AZ$3)/Z9, 0)</f>
        <v>23645.756556946206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500000</v>
      </c>
      <c r="S10">
        <f t="shared" si="1"/>
        <v>22955.240670193689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18706.971774944206</v>
      </c>
      <c r="AC10">
        <f t="shared" si="2"/>
        <v>17165.788561242196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-17714.593685094685</v>
      </c>
      <c r="AI10">
        <f t="shared" si="6"/>
        <v>-17751.983379256184</v>
      </c>
      <c r="AJ10">
        <f t="shared" si="7"/>
        <v>1541.1832137020101</v>
      </c>
      <c r="AK10">
        <f t="shared" si="22"/>
        <v>1309.4880242460945</v>
      </c>
      <c r="AL10">
        <f t="shared" si="8"/>
        <v>-14901.312141308079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-8013.1825534644704</v>
      </c>
      <c r="AR10">
        <f t="shared" si="9"/>
        <v>-8030.0957522801109</v>
      </c>
      <c r="AS10">
        <f t="shared" si="9"/>
        <v>697.15301740849623</v>
      </c>
      <c r="AT10">
        <f t="shared" si="9"/>
        <v>592.34588026077984</v>
      </c>
      <c r="AU10">
        <f t="shared" si="9"/>
        <v>-6740.5968546108343</v>
      </c>
      <c r="AW10">
        <v>7</v>
      </c>
      <c r="AX10">
        <f>IF(Z10&gt;0, (R10*SUMPRODUCT(K10:$K$98, X10:$X$98)-K10*$AZ$3)/Z10, 0)</f>
        <v>22955.240670193689</v>
      </c>
    </row>
    <row r="11" spans="1:52" x14ac:dyDescent="0.25">
      <c r="A11" t="s">
        <v>33</v>
      </c>
      <c r="C11" s="12">
        <f>AU71</f>
        <v>54295.936489635642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500000</v>
      </c>
      <c r="S11">
        <f t="shared" si="1"/>
        <v>21580.290529337348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17165.788561242196</v>
      </c>
      <c r="AC11">
        <f t="shared" si="2"/>
        <v>15164.710055849333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-18802.413865778879</v>
      </c>
      <c r="AI11">
        <f t="shared" si="6"/>
        <v>-18837.549421612184</v>
      </c>
      <c r="AJ11">
        <f t="shared" si="7"/>
        <v>2001.078505392863</v>
      </c>
      <c r="AK11">
        <f t="shared" si="22"/>
        <v>1201.6051992869538</v>
      </c>
      <c r="AL11">
        <f t="shared" si="8"/>
        <v>-15634.865716932367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-7593.9796059148239</v>
      </c>
      <c r="AR11">
        <f t="shared" si="9"/>
        <v>-7608.1702676216282</v>
      </c>
      <c r="AS11">
        <f t="shared" si="9"/>
        <v>808.20204619820106</v>
      </c>
      <c r="AT11">
        <f t="shared" si="9"/>
        <v>485.30818664480813</v>
      </c>
      <c r="AU11">
        <f t="shared" si="9"/>
        <v>-6314.6600347786189</v>
      </c>
      <c r="AW11">
        <v>8</v>
      </c>
      <c r="AX11">
        <f>IF(Z11&gt;0, (R11*SUMPRODUCT(K11:$K$98, X11:$X$98)-K11*$AZ$3)/Z11, 0)</f>
        <v>21580.290529337348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500000</v>
      </c>
      <c r="S12">
        <f t="shared" si="1"/>
        <v>19720.878384012689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15164.710055849333</v>
      </c>
      <c r="AC12">
        <f t="shared" si="2"/>
        <v>12938.680492855608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-19796.764578561477</v>
      </c>
      <c r="AI12">
        <f t="shared" si="6"/>
        <v>-19829.569102378591</v>
      </c>
      <c r="AJ12">
        <f t="shared" si="7"/>
        <v>2226.0295629937245</v>
      </c>
      <c r="AK12">
        <f t="shared" si="22"/>
        <v>1061.5297039094535</v>
      </c>
      <c r="AL12">
        <f t="shared" si="8"/>
        <v>-16542.009835475412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-7138.9117692295049</v>
      </c>
      <c r="AR12">
        <f t="shared" si="9"/>
        <v>-7150.7414093827028</v>
      </c>
      <c r="AS12">
        <f t="shared" si="9"/>
        <v>802.72857632090177</v>
      </c>
      <c r="AT12">
        <f t="shared" si="9"/>
        <v>382.79825304547683</v>
      </c>
      <c r="AU12">
        <f t="shared" si="9"/>
        <v>-5965.2145800163244</v>
      </c>
      <c r="AW12">
        <v>9</v>
      </c>
      <c r="AX12">
        <f>IF(Z12&gt;0, (R12*SUMPRODUCT(K12:$K$98, X12:$X$98)-K12*$AZ$3)/Z12, 0)</f>
        <v>19720.878384012689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500000</v>
      </c>
      <c r="S13">
        <f t="shared" si="1"/>
        <v>17412.363672008833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12938.680492855608</v>
      </c>
      <c r="AC13">
        <f t="shared" si="2"/>
        <v>10592.581261948479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-20596.395400935442</v>
      </c>
      <c r="AI13">
        <f t="shared" si="6"/>
        <v>-20626.812239974293</v>
      </c>
      <c r="AJ13">
        <f t="shared" si="7"/>
        <v>2346.0992309071298</v>
      </c>
      <c r="AK13">
        <f t="shared" si="22"/>
        <v>905.70763449989272</v>
      </c>
      <c r="AL13">
        <f t="shared" si="8"/>
        <v>-17375.00537456727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-6631.4880893409108</v>
      </c>
      <c r="AR13">
        <f t="shared" si="9"/>
        <v>-6641.2814974531084</v>
      </c>
      <c r="AS13">
        <f t="shared" si="9"/>
        <v>755.38116273811136</v>
      </c>
      <c r="AT13">
        <f t="shared" si="9"/>
        <v>291.61361848483364</v>
      </c>
      <c r="AU13">
        <f t="shared" si="9"/>
        <v>-5594.2867162301627</v>
      </c>
      <c r="AW13">
        <v>10</v>
      </c>
      <c r="AX13">
        <f>IF(Z13&gt;0, (R13*SUMPRODUCT(K13:$K$98, X13:$X$98)-K13*$AZ$3)/Z13, 0)</f>
        <v>17412.363672008833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500000</v>
      </c>
      <c r="S14">
        <f t="shared" si="1"/>
        <v>14722.967724152832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10592.581261948479</v>
      </c>
      <c r="AC14">
        <f t="shared" si="2"/>
        <v>8240.3900818239708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-21278.572731475058</v>
      </c>
      <c r="AI14">
        <f t="shared" si="6"/>
        <v>-21306.557544850373</v>
      </c>
      <c r="AJ14">
        <f t="shared" si="7"/>
        <v>2352.1911801245078</v>
      </c>
      <c r="AK14">
        <f t="shared" si="22"/>
        <v>741.48068833639354</v>
      </c>
      <c r="AL14">
        <f t="shared" si="8"/>
        <v>-18212.885676389473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-6117.0811896281712</v>
      </c>
      <c r="AR14">
        <f t="shared" si="9"/>
        <v>-6125.1261547512395</v>
      </c>
      <c r="AS14">
        <f t="shared" si="9"/>
        <v>676.1987565578363</v>
      </c>
      <c r="AT14">
        <f t="shared" si="9"/>
        <v>213.15797954746944</v>
      </c>
      <c r="AU14">
        <f t="shared" si="9"/>
        <v>-5235.7694186459339</v>
      </c>
      <c r="AW14">
        <v>11</v>
      </c>
      <c r="AX14">
        <f>IF(Z14&gt;0, (R14*SUMPRODUCT(K14:$K$98, X14:$X$98)-K14*$AZ$3)/Z14, 0)</f>
        <v>14722.967724152832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500000</v>
      </c>
      <c r="S15">
        <f t="shared" si="1"/>
        <v>11647.910468514461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8240.3900818239708</v>
      </c>
      <c r="AC15">
        <f t="shared" si="2"/>
        <v>5944.1097039961642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-21891.883128852518</v>
      </c>
      <c r="AI15">
        <f t="shared" si="6"/>
        <v>-21917.398905781196</v>
      </c>
      <c r="AJ15">
        <f t="shared" si="7"/>
        <v>2296.2803778278067</v>
      </c>
      <c r="AK15">
        <f t="shared" si="22"/>
        <v>576.82730572767798</v>
      </c>
      <c r="AL15">
        <f t="shared" si="8"/>
        <v>-19044.291222225711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-5619.1011368478139</v>
      </c>
      <c r="AR15">
        <f t="shared" si="9"/>
        <v>-5625.6504012625564</v>
      </c>
      <c r="AS15">
        <f t="shared" si="9"/>
        <v>589.39797940762537</v>
      </c>
      <c r="AT15">
        <f t="shared" si="9"/>
        <v>148.05720231109009</v>
      </c>
      <c r="AU15">
        <f t="shared" si="9"/>
        <v>-4888.1952195438407</v>
      </c>
      <c r="AW15">
        <v>12</v>
      </c>
      <c r="AX15">
        <f>IF(Z15&gt;0, (R15*SUMPRODUCT(K15:$K$98, X15:$X$98)-K15*$AZ$3)/Z15, 0)</f>
        <v>11647.910468514461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500000</v>
      </c>
      <c r="S16">
        <f t="shared" si="1"/>
        <v>8108.9739112076968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5944.1097039961642</v>
      </c>
      <c r="AC16">
        <f t="shared" si="2"/>
        <v>3736.437863398678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-22217.124844376096</v>
      </c>
      <c r="AI16">
        <f t="shared" si="6"/>
        <v>-22240.163751051048</v>
      </c>
      <c r="AJ16">
        <f t="shared" si="7"/>
        <v>2207.6718405974862</v>
      </c>
      <c r="AK16">
        <f t="shared" si="22"/>
        <v>416.0876792797315</v>
      </c>
      <c r="AL16">
        <f t="shared" si="8"/>
        <v>-19616.40423117383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-5091.591593222809</v>
      </c>
      <c r="AR16">
        <f t="shared" si="9"/>
        <v>-5096.8715160015172</v>
      </c>
      <c r="AS16">
        <f t="shared" si="9"/>
        <v>505.94140614131948</v>
      </c>
      <c r="AT16">
        <f t="shared" si="9"/>
        <v>95.356556921925275</v>
      </c>
      <c r="AU16">
        <f t="shared" si="9"/>
        <v>-4495.5735529382728</v>
      </c>
      <c r="AW16">
        <v>13</v>
      </c>
      <c r="AX16">
        <f>IF(Z16&gt;0, (R16*SUMPRODUCT(K16:$K$98, X16:$X$98)-K16*$AZ$3)/Z16, 0)</f>
        <v>8108.9739112076968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500000</v>
      </c>
      <c r="S17">
        <f t="shared" si="1"/>
        <v>4106.58493888876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3736.437863398678</v>
      </c>
      <c r="AC17">
        <f t="shared" si="2"/>
        <v>1690.7652846850795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-22224.916298550383</v>
      </c>
      <c r="AI17">
        <f t="shared" si="6"/>
        <v>-22245.50232452873</v>
      </c>
      <c r="AJ17">
        <f t="shared" si="7"/>
        <v>2045.6725787135986</v>
      </c>
      <c r="AK17">
        <f t="shared" si="22"/>
        <v>261.55065043790751</v>
      </c>
      <c r="AL17">
        <f t="shared" si="8"/>
        <v>-19938.279095377224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-4547.6582084135125</v>
      </c>
      <c r="AR17">
        <f t="shared" si="9"/>
        <v>-4551.8705171917081</v>
      </c>
      <c r="AS17">
        <f t="shared" si="9"/>
        <v>418.5851397298681</v>
      </c>
      <c r="AT17">
        <f t="shared" si="9"/>
        <v>53.518445082172242</v>
      </c>
      <c r="AU17">
        <f t="shared" si="9"/>
        <v>-4079.7669323796681</v>
      </c>
      <c r="AW17">
        <v>14</v>
      </c>
      <c r="AX17">
        <f>IF(Z17&gt;0, (R17*SUMPRODUCT(K17:$K$98, X17:$X$98)-K17*$AZ$3)/Z17, 0)</f>
        <v>4106.58493888876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500000</v>
      </c>
      <c r="S18">
        <f t="shared" si="1"/>
        <v>-377.7475947661618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1690.7652846850795</v>
      </c>
      <c r="AC18">
        <f t="shared" si="2"/>
        <v>-137.32237505948433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-22036.932588925683</v>
      </c>
      <c r="AI18">
        <f t="shared" si="6"/>
        <v>-22055.109061385356</v>
      </c>
      <c r="AJ18">
        <f t="shared" si="7"/>
        <v>1828.0876597445638</v>
      </c>
      <c r="AK18">
        <f t="shared" si="22"/>
        <v>118.35356992795558</v>
      </c>
      <c r="AL18">
        <f t="shared" si="8"/>
        <v>-20108.667831712835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-4026.0651937279144</v>
      </c>
      <c r="AR18">
        <f t="shared" si="9"/>
        <v>-4029.3859672892681</v>
      </c>
      <c r="AS18">
        <f t="shared" si="9"/>
        <v>333.9847806985515</v>
      </c>
      <c r="AT18">
        <f t="shared" si="9"/>
        <v>21.622754733108454</v>
      </c>
      <c r="AU18">
        <f t="shared" si="9"/>
        <v>-3673.7784318576082</v>
      </c>
      <c r="AW18">
        <v>15</v>
      </c>
      <c r="AX18">
        <f>IF(Z18&gt;0, (R18*SUMPRODUCT(K18:$K$98, X18:$X$98)-K18*$AZ$3)/Z18, 0)</f>
        <v>-377.7475947661618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500000</v>
      </c>
      <c r="S19">
        <f t="shared" si="1"/>
        <v>-5480.0141773271298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-137.32237505948433</v>
      </c>
      <c r="AC19">
        <f t="shared" si="2"/>
        <v>-1735.1995789044158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-21626.357480751241</v>
      </c>
      <c r="AI19">
        <f t="shared" si="6"/>
        <v>-21642.18955273824</v>
      </c>
      <c r="AJ19">
        <f t="shared" si="7"/>
        <v>1597.8772038449315</v>
      </c>
      <c r="AK19">
        <f t="shared" si="22"/>
        <v>-9.6125662541639034</v>
      </c>
      <c r="AL19">
        <f t="shared" si="8"/>
        <v>-20053.924915147472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-3527.7273718716961</v>
      </c>
      <c r="AR19">
        <f t="shared" si="9"/>
        <v>-3530.309925764634</v>
      </c>
      <c r="AS19">
        <f t="shared" si="9"/>
        <v>260.64838491228738</v>
      </c>
      <c r="AT19">
        <f t="shared" si="9"/>
        <v>-1.5680177819554948</v>
      </c>
      <c r="AU19">
        <f t="shared" si="9"/>
        <v>-3271.2295586343021</v>
      </c>
      <c r="AW19">
        <v>16</v>
      </c>
      <c r="AX19">
        <f>IF(Z19&gt;0, (R19*SUMPRODUCT(K19:$K$98, X19:$X$98)-K19*$AZ$3)/Z19, 0)</f>
        <v>-5480.0141773271298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500000</v>
      </c>
      <c r="S20">
        <f t="shared" si="1"/>
        <v>-11400.241089814494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-1735.1995789044158</v>
      </c>
      <c r="AC20">
        <f t="shared" si="2"/>
        <v>-3094.9019598091563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-20999.069272308821</v>
      </c>
      <c r="AI20">
        <f t="shared" si="6"/>
        <v>-21012.64311664872</v>
      </c>
      <c r="AJ20">
        <f t="shared" si="7"/>
        <v>1359.7023809047405</v>
      </c>
      <c r="AK20">
        <f t="shared" si="22"/>
        <v>-121.46397052330911</v>
      </c>
      <c r="AL20">
        <f t="shared" si="8"/>
        <v>-19774.404706267287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-3058.3956043357393</v>
      </c>
      <c r="AR20">
        <f t="shared" si="9"/>
        <v>-3060.3725579485276</v>
      </c>
      <c r="AS20">
        <f t="shared" si="9"/>
        <v>198.03295712956495</v>
      </c>
      <c r="AT20">
        <f t="shared" si="9"/>
        <v>-17.690539933763937</v>
      </c>
      <c r="AU20">
        <f t="shared" si="9"/>
        <v>-2880.0301407527263</v>
      </c>
      <c r="AW20">
        <v>17</v>
      </c>
      <c r="AX20">
        <f>IF(Z20&gt;0, (R20*SUMPRODUCT(K20:$K$98, X20:$X$98)-K20*$AZ$3)/Z20, 0)</f>
        <v>-11400.241089814494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500000</v>
      </c>
      <c r="S21">
        <f t="shared" si="1"/>
        <v>-18459.476602229835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-3094.9019598091563</v>
      </c>
      <c r="AC21">
        <f t="shared" si="2"/>
        <v>-4217.5609650672577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-20142.69089128284</v>
      </c>
      <c r="AI21">
        <f t="shared" si="6"/>
        <v>-20154.114728090211</v>
      </c>
      <c r="AJ21">
        <f t="shared" si="7"/>
        <v>1122.6590052581014</v>
      </c>
      <c r="AK21">
        <f t="shared" si="22"/>
        <v>-216.64313718664096</v>
      </c>
      <c r="AL21">
        <f t="shared" si="8"/>
        <v>-19248.098860018752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-2619.3472673601896</v>
      </c>
      <c r="AR21">
        <f t="shared" si="9"/>
        <v>-2620.832818416186</v>
      </c>
      <c r="AS21">
        <f t="shared" si="9"/>
        <v>145.99011688516433</v>
      </c>
      <c r="AT21">
        <f t="shared" si="9"/>
        <v>-28.172184761458464</v>
      </c>
      <c r="AU21">
        <f t="shared" si="9"/>
        <v>-2503.0148862924802</v>
      </c>
      <c r="AW21">
        <v>18</v>
      </c>
      <c r="AX21">
        <f>IF(Z21&gt;0, (R21*SUMPRODUCT(K21:$K$98, X21:$X$98)-K21*$AZ$3)/Z21, 0)</f>
        <v>-18459.476602229835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500000</v>
      </c>
      <c r="S22">
        <f t="shared" si="1"/>
        <v>-27153.495542393644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-4217.5609650672577</v>
      </c>
      <c r="AC22">
        <f t="shared" si="2"/>
        <v>-5108.5719832509858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-19027.580285019136</v>
      </c>
      <c r="AI22">
        <f t="shared" si="6"/>
        <v>-19036.987125429932</v>
      </c>
      <c r="AJ22">
        <f t="shared" si="7"/>
        <v>891.01101818372808</v>
      </c>
      <c r="AK22">
        <f t="shared" si="22"/>
        <v>-295.22926755470809</v>
      </c>
      <c r="AL22">
        <f t="shared" si="8"/>
        <v>-18441.205374800913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-2209.2310189163372</v>
      </c>
      <c r="AR22">
        <f t="shared" si="9"/>
        <v>-2210.3232168371569</v>
      </c>
      <c r="AS22">
        <f t="shared" si="9"/>
        <v>103.45241749512034</v>
      </c>
      <c r="AT22">
        <f t="shared" si="9"/>
        <v>-34.278118699482114</v>
      </c>
      <c r="AU22">
        <f t="shared" si="9"/>
        <v>-2141.1489180415188</v>
      </c>
      <c r="AW22">
        <v>19</v>
      </c>
      <c r="AX22">
        <f>IF(Z22&gt;0, (R22*SUMPRODUCT(K22:$K$98, X22:$X$98)-K22*$AZ$3)/Z22, 0)</f>
        <v>-27153.495542393644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500000</v>
      </c>
      <c r="S23">
        <f t="shared" si="1"/>
        <v>-38281.278158487556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-5108.5719832509858</v>
      </c>
      <c r="AC23">
        <f t="shared" si="2"/>
        <v>-5774.6456368312001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-17703.832534652036</v>
      </c>
      <c r="AI23">
        <f t="shared" si="6"/>
        <v>-17711.374923405259</v>
      </c>
      <c r="AJ23">
        <f t="shared" si="7"/>
        <v>666.07365358021434</v>
      </c>
      <c r="AK23">
        <f t="shared" si="22"/>
        <v>-357.60003882756905</v>
      </c>
      <c r="AL23">
        <f t="shared" si="8"/>
        <v>-17402.901308652614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-1835.2990483976196</v>
      </c>
      <c r="AR23">
        <f t="shared" si="9"/>
        <v>-1836.0809434406472</v>
      </c>
      <c r="AS23">
        <f t="shared" si="9"/>
        <v>69.049700972135852</v>
      </c>
      <c r="AT23">
        <f t="shared" si="9"/>
        <v>-37.071239217982622</v>
      </c>
      <c r="AU23">
        <f t="shared" si="9"/>
        <v>-1804.102481686494</v>
      </c>
      <c r="AW23">
        <v>20</v>
      </c>
      <c r="AX23">
        <f>IF(Z23&gt;0, (R23*SUMPRODUCT(K23:$K$98, X23:$X$98)-K23*$AZ$3)/Z23, 0)</f>
        <v>-38281.278158487556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500000</v>
      </c>
      <c r="S24">
        <f t="shared" si="1"/>
        <v>-53182.171840643598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-5774.6456368312001</v>
      </c>
      <c r="AC24">
        <f t="shared" si="2"/>
        <v>-6232.1256090358511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-16077.404363928839</v>
      </c>
      <c r="AI24">
        <f t="shared" si="6"/>
        <v>-16083.263588358137</v>
      </c>
      <c r="AJ24">
        <f t="shared" si="7"/>
        <v>457.47997220465095</v>
      </c>
      <c r="AK24">
        <f t="shared" si="22"/>
        <v>-404.22519457818407</v>
      </c>
      <c r="AL24">
        <f t="shared" si="8"/>
        <v>-16030.008810731671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-1488.1183047345037</v>
      </c>
      <c r="AR24">
        <f t="shared" si="9"/>
        <v>-1488.6606322724208</v>
      </c>
      <c r="AS24">
        <f t="shared" si="9"/>
        <v>42.344168578267293</v>
      </c>
      <c r="AT24">
        <f t="shared" si="9"/>
        <v>-37.414927041100121</v>
      </c>
      <c r="AU24">
        <f t="shared" si="9"/>
        <v>-1483.7313907352536</v>
      </c>
      <c r="AW24">
        <v>21</v>
      </c>
      <c r="AX24">
        <f>IF(Z24&gt;0, (R24*SUMPRODUCT(K24:$K$98, X24:$X$98)-K24*$AZ$3)/Z24, 0)</f>
        <v>-53182.171840643598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500000</v>
      </c>
      <c r="S25">
        <f t="shared" si="1"/>
        <v>-74024.16634241429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-6232.1256090358511</v>
      </c>
      <c r="AC25">
        <f t="shared" si="2"/>
        <v>-6490.0483100266338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-14168.960143020648</v>
      </c>
      <c r="AI25">
        <f t="shared" si="6"/>
        <v>-14173.34387919135</v>
      </c>
      <c r="AJ25">
        <f t="shared" si="7"/>
        <v>257.92270099078269</v>
      </c>
      <c r="AK25">
        <f t="shared" si="22"/>
        <v>-436.24879263250961</v>
      </c>
      <c r="AL25">
        <f t="shared" si="8"/>
        <v>-14351.669970833078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-1170.9584363712988</v>
      </c>
      <c r="AR25">
        <f t="shared" si="9"/>
        <v>-1171.320719333499</v>
      </c>
      <c r="AS25">
        <f t="shared" si="9"/>
        <v>21.315379506208611</v>
      </c>
      <c r="AT25">
        <f t="shared" si="9"/>
        <v>-36.052695394266806</v>
      </c>
      <c r="AU25">
        <f t="shared" si="9"/>
        <v>-1186.0580352215575</v>
      </c>
      <c r="AW25">
        <v>22</v>
      </c>
      <c r="AX25">
        <f>IF(Z25&gt;0, (R25*SUMPRODUCT(K25:$K$98, X25:$X$98)-K25*$AZ$3)/Z25, 0)</f>
        <v>-74024.16634241429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500000</v>
      </c>
      <c r="S26">
        <f t="shared" si="1"/>
        <v>-104678.06556417799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-6490.0483100266338</v>
      </c>
      <c r="AC26">
        <f t="shared" si="2"/>
        <v>-6562.617814483895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-12052.316850311914</v>
      </c>
      <c r="AI26">
        <f t="shared" si="6"/>
        <v>-12055.451517435878</v>
      </c>
      <c r="AJ26">
        <f t="shared" si="7"/>
        <v>72.569504457261246</v>
      </c>
      <c r="AK26">
        <f t="shared" si="22"/>
        <v>-454.3033817018644</v>
      </c>
      <c r="AL26">
        <f t="shared" si="8"/>
        <v>-12437.185394680482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-889.315822304991</v>
      </c>
      <c r="AR26">
        <f t="shared" si="9"/>
        <v>-889.54712298399113</v>
      </c>
      <c r="AS26">
        <f t="shared" si="9"/>
        <v>5.3547553829042238</v>
      </c>
      <c r="AT26">
        <f t="shared" si="9"/>
        <v>-33.52211782116197</v>
      </c>
      <c r="AU26">
        <f t="shared" si="9"/>
        <v>-917.71448542224891</v>
      </c>
      <c r="AW26">
        <v>23</v>
      </c>
      <c r="AX26">
        <f>IF(Z26&gt;0, (R26*SUMPRODUCT(K26:$K$98, X26:$X$98)-K26*$AZ$3)/Z26, 0)</f>
        <v>-104678.06556417799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500000</v>
      </c>
      <c r="S27">
        <f t="shared" si="1"/>
        <v>-152231.79467045938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-6562.617814483895</v>
      </c>
      <c r="AC27">
        <f t="shared" si="2"/>
        <v>-6471.2292332942079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-9778.6786665252348</v>
      </c>
      <c r="AI27">
        <f t="shared" si="6"/>
        <v>-9780.8041191113061</v>
      </c>
      <c r="AJ27">
        <f t="shared" si="7"/>
        <v>-91.388581189687102</v>
      </c>
      <c r="AK27">
        <f t="shared" si="22"/>
        <v>-459.38324701387268</v>
      </c>
      <c r="AL27">
        <f t="shared" si="8"/>
        <v>-10331.575947314866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-644.23991842223654</v>
      </c>
      <c r="AR27">
        <f t="shared" si="9"/>
        <v>-644.37994770915316</v>
      </c>
      <c r="AS27">
        <f t="shared" si="9"/>
        <v>-6.0208719499000649</v>
      </c>
      <c r="AT27">
        <f t="shared" si="9"/>
        <v>-30.265134551754699</v>
      </c>
      <c r="AU27">
        <f t="shared" si="9"/>
        <v>-680.66595421080797</v>
      </c>
      <c r="AW27">
        <v>24</v>
      </c>
      <c r="AX27">
        <f>IF(Z27&gt;0, (R27*SUMPRODUCT(K27:$K$98, X27:$X$98)-K27*$AZ$3)/Z27, 0)</f>
        <v>-152231.79467045938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500000</v>
      </c>
      <c r="S28">
        <f t="shared" si="1"/>
        <v>-230493.14012061345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-6471.2292332942079</v>
      </c>
      <c r="AC28">
        <f t="shared" si="2"/>
        <v>-6239.8402200247683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-7506.1326008240567</v>
      </c>
      <c r="AI28">
        <f t="shared" si="6"/>
        <v>-7507.486185624186</v>
      </c>
      <c r="AJ28">
        <f t="shared" si="7"/>
        <v>-231.3890132694396</v>
      </c>
      <c r="AK28">
        <f t="shared" si="22"/>
        <v>-452.9860463305946</v>
      </c>
      <c r="AL28">
        <f t="shared" si="8"/>
        <v>-8191.8612452242205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-441.5355390001385</v>
      </c>
      <c r="AR28">
        <f t="shared" si="9"/>
        <v>-441.61516133378097</v>
      </c>
      <c r="AS28">
        <f t="shared" si="9"/>
        <v>-13.611066860371734</v>
      </c>
      <c r="AT28">
        <f t="shared" si="9"/>
        <v>-26.646137067197941</v>
      </c>
      <c r="AU28">
        <f t="shared" si="9"/>
        <v>-481.87236526135064</v>
      </c>
      <c r="AW28">
        <v>25</v>
      </c>
      <c r="AX28">
        <f>IF(Z28&gt;0, (R28*SUMPRODUCT(K28:$K$98, X28:$X$98)-K28*$AZ$3)/Z28, 0)</f>
        <v>-230493.14012061345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500000</v>
      </c>
      <c r="S29">
        <f t="shared" si="1"/>
        <v>-368192.44008756737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-6239.8402200247683</v>
      </c>
      <c r="AC29">
        <f t="shared" si="2"/>
        <v>-5899.5642128716254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-5388.9667813351743</v>
      </c>
      <c r="AI29">
        <f t="shared" si="6"/>
        <v>-5389.7679336091687</v>
      </c>
      <c r="AJ29">
        <f t="shared" si="7"/>
        <v>-340.27600715314293</v>
      </c>
      <c r="AK29">
        <f t="shared" si="22"/>
        <v>-436.78881540173381</v>
      </c>
      <c r="AL29">
        <f t="shared" si="8"/>
        <v>-6166.8327561640453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-283.03289730213447</v>
      </c>
      <c r="AR29">
        <f t="shared" si="9"/>
        <v>-283.07497446803461</v>
      </c>
      <c r="AS29">
        <f t="shared" si="9"/>
        <v>-17.871571322451945</v>
      </c>
      <c r="AT29">
        <f t="shared" si="9"/>
        <v>-22.940502131224925</v>
      </c>
      <c r="AU29">
        <f t="shared" si="9"/>
        <v>-323.88704792171148</v>
      </c>
      <c r="AW29">
        <v>26</v>
      </c>
      <c r="AX29">
        <f>IF(Z29&gt;0, (R29*SUMPRODUCT(K29:$K$98, X29:$X$98)-K29*$AZ$3)/Z29, 0)</f>
        <v>-368192.44008756737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500000</v>
      </c>
      <c r="S30">
        <f t="shared" si="1"/>
        <v>-631017.93431744212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-5899.5642128716254</v>
      </c>
      <c r="AC30">
        <f t="shared" si="2"/>
        <v>-5484.5510868226147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-3585.6109919122205</v>
      </c>
      <c r="AI30">
        <f t="shared" si="6"/>
        <v>-3586.0455715642834</v>
      </c>
      <c r="AJ30">
        <f t="shared" si="7"/>
        <v>-415.01312604901068</v>
      </c>
      <c r="AK30">
        <f t="shared" si="22"/>
        <v>-412.96949490101383</v>
      </c>
      <c r="AL30">
        <f t="shared" si="8"/>
        <v>-4414.0281925143081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-168.14213532715465</v>
      </c>
      <c r="AR30">
        <f t="shared" si="9"/>
        <v>-168.16251432276582</v>
      </c>
      <c r="AS30">
        <f t="shared" si="9"/>
        <v>-19.461451161344097</v>
      </c>
      <c r="AT30">
        <f t="shared" si="9"/>
        <v>-19.365617980940435</v>
      </c>
      <c r="AU30">
        <f t="shared" si="9"/>
        <v>-206.98958346505037</v>
      </c>
      <c r="AW30">
        <v>27</v>
      </c>
      <c r="AX30">
        <f>IF(Z30&gt;0, (R30*SUMPRODUCT(K30:$K$98, X30:$X$98)-K30*$AZ$3)/Z30, 0)</f>
        <v>-631017.93431744212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500000</v>
      </c>
      <c r="S31">
        <f t="shared" si="1"/>
        <v>-1188609.1264668985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-5484.5510868226147</v>
      </c>
      <c r="AC31">
        <f t="shared" si="2"/>
        <v>-5029.4378441576764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-2186.6565653696557</v>
      </c>
      <c r="AI31">
        <f t="shared" si="6"/>
        <v>-2186.8681335686611</v>
      </c>
      <c r="AJ31">
        <f t="shared" si="7"/>
        <v>-455.1132426649383</v>
      </c>
      <c r="AK31">
        <f t="shared" si="22"/>
        <v>-383.91857607758305</v>
      </c>
      <c r="AL31">
        <f t="shared" si="8"/>
        <v>-3025.8999523111825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-91.553709136153088</v>
      </c>
      <c r="AR31">
        <f t="shared" si="9"/>
        <v>-91.562567341717212</v>
      </c>
      <c r="AS31">
        <f t="shared" si="9"/>
        <v>-19.055258197765195</v>
      </c>
      <c r="AT31">
        <f t="shared" si="9"/>
        <v>-16.07438964254138</v>
      </c>
      <c r="AU31">
        <f t="shared" si="9"/>
        <v>-126.6922151820238</v>
      </c>
      <c r="AW31">
        <v>28</v>
      </c>
      <c r="AX31">
        <f>IF(Z31&gt;0, (R31*SUMPRODUCT(K31:$K$98, X31:$X$98)-K31*$AZ$3)/Z31, 0)</f>
        <v>-1188609.1264668985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500000</v>
      </c>
      <c r="S32">
        <f t="shared" si="1"/>
        <v>-2542139.6756137698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-5029.4378441576764</v>
      </c>
      <c r="AC32">
        <f t="shared" si="2"/>
        <v>-4564.5135372294608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-1196.7551575494847</v>
      </c>
      <c r="AI32">
        <f t="shared" si="6"/>
        <v>-1196.8449345507449</v>
      </c>
      <c r="AJ32">
        <f t="shared" si="7"/>
        <v>-464.92430692821563</v>
      </c>
      <c r="AK32">
        <f t="shared" si="22"/>
        <v>-352.06064909103736</v>
      </c>
      <c r="AL32">
        <f t="shared" si="8"/>
        <v>-2013.829890569998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-44.738626857774356</v>
      </c>
      <c r="AR32">
        <f t="shared" si="9"/>
        <v>-44.741983016078301</v>
      </c>
      <c r="AS32">
        <f t="shared" si="9"/>
        <v>-17.380393101761697</v>
      </c>
      <c r="AT32">
        <f t="shared" si="9"/>
        <v>-13.161179972051618</v>
      </c>
      <c r="AU32">
        <f t="shared" si="9"/>
        <v>-75.283556089891619</v>
      </c>
      <c r="AW32">
        <v>29</v>
      </c>
      <c r="AX32">
        <f>IF(Z32&gt;0, (R32*SUMPRODUCT(K32:$K$98, X32:$X$98)-K32*$AZ$3)/Z32, 0)</f>
        <v>-2542139.6756137698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500000</v>
      </c>
      <c r="S33">
        <f t="shared" si="1"/>
        <v>-6472421.8179905554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-4564.5135372294608</v>
      </c>
      <c r="AC33">
        <f t="shared" si="2"/>
        <v>-4112.3967926011919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-571.10621998770819</v>
      </c>
      <c r="AI33">
        <f t="shared" si="6"/>
        <v>-571.13798859695714</v>
      </c>
      <c r="AJ33">
        <f t="shared" si="7"/>
        <v>-452.11674462826886</v>
      </c>
      <c r="AK33">
        <f t="shared" si="22"/>
        <v>-319.5159476060623</v>
      </c>
      <c r="AL33">
        <f t="shared" si="8"/>
        <v>-1342.7706808312882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-19.062339938096606</v>
      </c>
      <c r="AR33">
        <f t="shared" si="9"/>
        <v>-19.063400308317888</v>
      </c>
      <c r="AS33">
        <f t="shared" si="9"/>
        <v>-15.090718287038033</v>
      </c>
      <c r="AT33">
        <f t="shared" si="9"/>
        <v>-10.664778977614555</v>
      </c>
      <c r="AU33">
        <f t="shared" si="9"/>
        <v>-44.818897572970471</v>
      </c>
      <c r="AW33">
        <v>30</v>
      </c>
      <c r="AX33">
        <f>IF(Z33&gt;0, (R33*SUMPRODUCT(K33:$K$98, X33:$X$98)-K33*$AZ$3)/Z33, 0)</f>
        <v>-6472421.8179905554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500000</v>
      </c>
      <c r="S34">
        <f t="shared" si="1"/>
        <v>-20899087.334475711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-4112.3967926011919</v>
      </c>
      <c r="AC34">
        <f t="shared" si="2"/>
        <v>-3687.8382651410352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-226.27958291718843</v>
      </c>
      <c r="AI34">
        <f t="shared" si="6"/>
        <v>-226.28840588205315</v>
      </c>
      <c r="AJ34">
        <f t="shared" si="7"/>
        <v>-424.55852746015671</v>
      </c>
      <c r="AK34">
        <f t="shared" si="22"/>
        <v>-287.86777548208346</v>
      </c>
      <c r="AL34">
        <f t="shared" si="8"/>
        <v>-938.71470882429344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-6.7435202626689135</v>
      </c>
      <c r="AR34">
        <f t="shared" si="9"/>
        <v>-6.7437832021775295</v>
      </c>
      <c r="AS34">
        <f t="shared" si="9"/>
        <v>-12.652573403691584</v>
      </c>
      <c r="AT34">
        <f t="shared" si="9"/>
        <v>-8.5789541942159744</v>
      </c>
      <c r="AU34">
        <f t="shared" ref="AU34:AU69" si="23">AL34*$K34</f>
        <v>-27.97531080008509</v>
      </c>
      <c r="AW34">
        <v>31</v>
      </c>
      <c r="AX34">
        <f>IF(Z34&gt;0, (R34*SUMPRODUCT(K34:$K$98, X34:$X$98)-K34*$AZ$3)/Z34, 0)</f>
        <v>-20899087.334475711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500000</v>
      </c>
      <c r="S35">
        <f t="shared" si="1"/>
        <v>-94324444.19546622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-3687.8382651410352</v>
      </c>
      <c r="AC35">
        <f t="shared" si="2"/>
        <v>-3298.4917252266928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-69.862532857853168</v>
      </c>
      <c r="AI35">
        <f t="shared" ref="AI35:AI66" si="25">SUM(AE35:AH35)</f>
        <v>-69.864281339783474</v>
      </c>
      <c r="AJ35">
        <f t="shared" si="7"/>
        <v>-389.34653991434243</v>
      </c>
      <c r="AK35">
        <f t="shared" si="22"/>
        <v>-258.14867855987251</v>
      </c>
      <c r="AL35">
        <f t="shared" ref="AL35:AL69" si="26">SUM(AI35:AK35)</f>
        <v>-717.35949981399835</v>
      </c>
      <c r="AN35">
        <f t="shared" ref="AN35:AT69" si="27">AE35*$K35</f>
        <v>0</v>
      </c>
      <c r="AO35">
        <f t="shared" si="27"/>
        <v>0</v>
      </c>
      <c r="AP35">
        <f t="shared" si="27"/>
        <v>-4.6524790158603943E-5</v>
      </c>
      <c r="AQ35">
        <f t="shared" si="27"/>
        <v>-1.8589495406469965</v>
      </c>
      <c r="AR35">
        <f t="shared" si="27"/>
        <v>-1.8589960654371551</v>
      </c>
      <c r="AS35">
        <f t="shared" si="27"/>
        <v>-10.359996151283335</v>
      </c>
      <c r="AT35">
        <f t="shared" si="27"/>
        <v>-6.8689946928192533</v>
      </c>
      <c r="AU35">
        <f t="shared" si="23"/>
        <v>-19.08798690953974</v>
      </c>
      <c r="AW35">
        <v>32</v>
      </c>
      <c r="AX35">
        <f>IF(Z35&gt;0, (R35*SUMPRODUCT(K35:$K$98, X35:$X$98)-K35*$AZ$3)/Z35, 0)</f>
        <v>-94324444.19546622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500000</v>
      </c>
      <c r="S36">
        <f t="shared" si="1"/>
        <v>-429920395.39085597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-3298.4917252266928</v>
      </c>
      <c r="AC36">
        <f t="shared" si="2"/>
        <v>-2946.6988353235793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-13.882942679919333</v>
      </c>
      <c r="AI36">
        <f t="shared" si="25"/>
        <v>-13.883285382762338</v>
      </c>
      <c r="AJ36">
        <f t="shared" si="7"/>
        <v>-351.79288990311352</v>
      </c>
      <c r="AK36">
        <f t="shared" si="22"/>
        <v>-230.89442076586852</v>
      </c>
      <c r="AL36">
        <f t="shared" si="26"/>
        <v>-596.57059605174436</v>
      </c>
      <c r="AN36">
        <f t="shared" si="27"/>
        <v>0</v>
      </c>
      <c r="AO36">
        <f t="shared" si="27"/>
        <v>0</v>
      </c>
      <c r="AP36">
        <f t="shared" si="27"/>
        <v>-8.1418474165537569E-6</v>
      </c>
      <c r="AQ36">
        <f t="shared" si="27"/>
        <v>-0.32982743884355087</v>
      </c>
      <c r="AR36">
        <f t="shared" si="27"/>
        <v>-0.32983558069096741</v>
      </c>
      <c r="AS36">
        <f t="shared" si="27"/>
        <v>-8.3578064503533191</v>
      </c>
      <c r="AT36">
        <f t="shared" si="27"/>
        <v>-5.4855312162762671</v>
      </c>
      <c r="AU36">
        <f t="shared" si="23"/>
        <v>-14.173173247320554</v>
      </c>
      <c r="AW36">
        <v>33</v>
      </c>
      <c r="AX36">
        <f>IF(Z36&gt;0, (R36*SUMPRODUCT(K36:$K$98, X36:$X$98)-K36*$AZ$3)/Z36, 0)</f>
        <v>-429920395.39085597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500000</v>
      </c>
      <c r="S37">
        <f t="shared" si="1"/>
        <v>-1982417028.1252098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-2946.6988353235793</v>
      </c>
      <c r="AC37">
        <f t="shared" si="2"/>
        <v>-2631.2680918304941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-2.7291066399086383</v>
      </c>
      <c r="AI37">
        <f t="shared" si="25"/>
        <v>-2.7291730050592222</v>
      </c>
      <c r="AJ37">
        <f t="shared" si="7"/>
        <v>-315.43074349308517</v>
      </c>
      <c r="AK37">
        <f t="shared" si="22"/>
        <v>-206.26891847265057</v>
      </c>
      <c r="AL37">
        <f t="shared" si="26"/>
        <v>-524.42883497079492</v>
      </c>
      <c r="AN37">
        <f t="shared" si="27"/>
        <v>0</v>
      </c>
      <c r="AO37">
        <f t="shared" si="27"/>
        <v>0</v>
      </c>
      <c r="AP37">
        <f t="shared" si="27"/>
        <v>-1.407755761242784E-6</v>
      </c>
      <c r="AQ37">
        <f t="shared" si="27"/>
        <v>-5.7890557944609823E-2</v>
      </c>
      <c r="AR37">
        <f t="shared" si="27"/>
        <v>-5.7891965700371063E-2</v>
      </c>
      <c r="AS37">
        <f t="shared" si="27"/>
        <v>-6.6910033732903553</v>
      </c>
      <c r="AT37">
        <f t="shared" si="27"/>
        <v>-4.3754328256710133</v>
      </c>
      <c r="AU37">
        <f t="shared" si="23"/>
        <v>-11.124328164661739</v>
      </c>
      <c r="AW37">
        <v>34</v>
      </c>
      <c r="AX37">
        <f>IF(Z37&gt;0, (R37*SUMPRODUCT(K37:$K$98, X37:$X$98)-K37*$AZ$3)/Z37, 0)</f>
        <v>-1982417028.1252098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500000</v>
      </c>
      <c r="S38">
        <f t="shared" si="1"/>
        <v>-9264147805.7023449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-2631.2680918304941</v>
      </c>
      <c r="AC38">
        <f t="shared" si="2"/>
        <v>-2349.3969011992162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-0.5302145040827595</v>
      </c>
      <c r="AI38">
        <f t="shared" si="25"/>
        <v>-0.53022718413142922</v>
      </c>
      <c r="AJ38">
        <f t="shared" si="7"/>
        <v>-281.87119063127784</v>
      </c>
      <c r="AK38">
        <f t="shared" si="22"/>
        <v>-184.18876642813461</v>
      </c>
      <c r="AL38">
        <f t="shared" si="26"/>
        <v>-466.59018424354389</v>
      </c>
      <c r="AN38">
        <f t="shared" si="27"/>
        <v>0</v>
      </c>
      <c r="AO38">
        <f t="shared" si="27"/>
        <v>0</v>
      </c>
      <c r="AP38">
        <f t="shared" si="27"/>
        <v>-2.401541672235146E-7</v>
      </c>
      <c r="AQ38">
        <f t="shared" si="27"/>
        <v>-1.0042013717321607E-2</v>
      </c>
      <c r="AR38">
        <f t="shared" si="27"/>
        <v>-1.004225387148883E-2</v>
      </c>
      <c r="AS38">
        <f t="shared" si="27"/>
        <v>-5.3385079831676077</v>
      </c>
      <c r="AT38">
        <f t="shared" si="27"/>
        <v>-3.4884487406613287</v>
      </c>
      <c r="AU38">
        <f t="shared" si="23"/>
        <v>-8.836998977700425</v>
      </c>
      <c r="AW38">
        <v>35</v>
      </c>
      <c r="AX38">
        <f>IF(Z38&gt;0, (R38*SUMPRODUCT(K38:$K$98, X38:$X$98)-K38*$AZ$3)/Z38, 0)</f>
        <v>-9264147805.7023449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500000</v>
      </c>
      <c r="S39">
        <f t="shared" si="1"/>
        <v>-43950252651.347672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-2349.3969011992162</v>
      </c>
      <c r="AC39">
        <f t="shared" si="2"/>
        <v>-2097.6845492939851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-0.10166817590782289</v>
      </c>
      <c r="AI39">
        <f t="shared" si="25"/>
        <v>-0.10167056233841515</v>
      </c>
      <c r="AJ39">
        <f t="shared" si="7"/>
        <v>-251.71235190523112</v>
      </c>
      <c r="AK39">
        <f t="shared" si="22"/>
        <v>-164.45778308394515</v>
      </c>
      <c r="AL39">
        <f t="shared" si="26"/>
        <v>-416.27180555151472</v>
      </c>
      <c r="AN39">
        <f t="shared" si="27"/>
        <v>0</v>
      </c>
      <c r="AO39">
        <f t="shared" si="27"/>
        <v>0</v>
      </c>
      <c r="AP39">
        <f t="shared" si="27"/>
        <v>-4.0355245307005889E-8</v>
      </c>
      <c r="AQ39">
        <f t="shared" si="27"/>
        <v>-1.7192388464949361E-3</v>
      </c>
      <c r="AR39">
        <f t="shared" si="27"/>
        <v>-1.7192792017402432E-3</v>
      </c>
      <c r="AS39">
        <f t="shared" si="27"/>
        <v>-4.2565301253209427</v>
      </c>
      <c r="AT39">
        <f t="shared" si="27"/>
        <v>-2.7810296266424959</v>
      </c>
      <c r="AU39">
        <f t="shared" si="23"/>
        <v>-7.0392790311651794</v>
      </c>
      <c r="AW39">
        <v>36</v>
      </c>
      <c r="AX39">
        <f>IF(Z39&gt;0, (R39*SUMPRODUCT(K39:$K$98, X39:$X$98)-K39*$AZ$3)/Z39, 0)</f>
        <v>-43950252651.347672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500000</v>
      </c>
      <c r="S40">
        <f t="shared" si="1"/>
        <v>-211701263870.80753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-2097.6845492939851</v>
      </c>
      <c r="AC40">
        <f t="shared" si="2"/>
        <v>-1872.9341311051994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-1.9202132042482632E-2</v>
      </c>
      <c r="AI40">
        <f t="shared" si="25"/>
        <v>-1.920257439556472E-2</v>
      </c>
      <c r="AJ40">
        <f t="shared" si="7"/>
        <v>-224.75041818878572</v>
      </c>
      <c r="AK40">
        <f t="shared" si="22"/>
        <v>-146.83791845057897</v>
      </c>
      <c r="AL40">
        <f t="shared" si="26"/>
        <v>-371.60753921376022</v>
      </c>
      <c r="AN40">
        <f t="shared" si="27"/>
        <v>0</v>
      </c>
      <c r="AO40">
        <f t="shared" si="27"/>
        <v>0</v>
      </c>
      <c r="AP40">
        <f t="shared" si="27"/>
        <v>-6.6788581351110634E-9</v>
      </c>
      <c r="AQ40">
        <f t="shared" si="27"/>
        <v>-2.8992296198760212E-4</v>
      </c>
      <c r="AR40">
        <f t="shared" si="27"/>
        <v>-2.8992964084573723E-4</v>
      </c>
      <c r="AS40">
        <f t="shared" si="27"/>
        <v>-3.3933891718422151</v>
      </c>
      <c r="AT40">
        <f t="shared" si="27"/>
        <v>-2.2170290338125267</v>
      </c>
      <c r="AU40">
        <f t="shared" si="23"/>
        <v>-5.610708135295587</v>
      </c>
      <c r="AW40">
        <v>37</v>
      </c>
      <c r="AX40">
        <f>IF(Z40&gt;0, (R40*SUMPRODUCT(K40:$K$98, X40:$X$98)-K40*$AZ$3)/Z40, 0)</f>
        <v>-211701263870.80753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500000</v>
      </c>
      <c r="S41">
        <f t="shared" si="1"/>
        <v>-1036898104303.4915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-1872.9341311051994</v>
      </c>
      <c r="AC41">
        <f t="shared" si="2"/>
        <v>-1672.2628697534894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-3.5729178836616891E-3</v>
      </c>
      <c r="AI41">
        <f t="shared" si="25"/>
        <v>-3.5729985214245905E-3</v>
      </c>
      <c r="AJ41">
        <f t="shared" si="7"/>
        <v>-200.67126135170997</v>
      </c>
      <c r="AK41">
        <f t="shared" si="22"/>
        <v>-131.10538917736397</v>
      </c>
      <c r="AL41">
        <f t="shared" si="26"/>
        <v>-331.78022352759535</v>
      </c>
      <c r="AN41">
        <f t="shared" si="27"/>
        <v>0</v>
      </c>
      <c r="AO41">
        <f t="shared" si="27"/>
        <v>0</v>
      </c>
      <c r="AP41">
        <f t="shared" si="27"/>
        <v>-1.0870602348761381E-9</v>
      </c>
      <c r="AQ41">
        <f t="shared" si="27"/>
        <v>-4.8165732952666764E-5</v>
      </c>
      <c r="AR41">
        <f t="shared" si="27"/>
        <v>-4.8166820012901642E-5</v>
      </c>
      <c r="AS41">
        <f t="shared" si="27"/>
        <v>-2.7052058570222832</v>
      </c>
      <c r="AT41">
        <f t="shared" si="27"/>
        <v>-1.767403385521046</v>
      </c>
      <c r="AU41">
        <f t="shared" si="23"/>
        <v>-4.4726574093633422</v>
      </c>
      <c r="AW41">
        <v>38</v>
      </c>
      <c r="AX41">
        <f>IF(Z41&gt;0, (R41*SUMPRODUCT(K41:$K$98, X41:$X$98)-K41*$AZ$3)/Z41, 0)</f>
        <v>-1036898104303.4915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500000</v>
      </c>
      <c r="S42">
        <f t="shared" si="1"/>
        <v>-5169854758906.0098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-1672.2628697534894</v>
      </c>
      <c r="AC42">
        <f t="shared" si="2"/>
        <v>-1493.0918899954083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-6.5391019346927755E-4</v>
      </c>
      <c r="AI42">
        <f t="shared" si="25"/>
        <v>-6.5392463383520292E-4</v>
      </c>
      <c r="AJ42">
        <f t="shared" si="7"/>
        <v>-179.1709797580811</v>
      </c>
      <c r="AK42">
        <f t="shared" si="22"/>
        <v>-117.05840088274427</v>
      </c>
      <c r="AL42">
        <f t="shared" si="26"/>
        <v>-296.23003456545922</v>
      </c>
      <c r="AN42">
        <f t="shared" si="27"/>
        <v>0</v>
      </c>
      <c r="AO42">
        <f t="shared" si="27"/>
        <v>0</v>
      </c>
      <c r="AP42">
        <f t="shared" si="27"/>
        <v>-1.7381022207220191E-10</v>
      </c>
      <c r="AQ42">
        <f t="shared" si="27"/>
        <v>-7.8707337839867003E-6</v>
      </c>
      <c r="AR42">
        <f t="shared" si="27"/>
        <v>-7.870907594208773E-6</v>
      </c>
      <c r="AS42">
        <f t="shared" si="27"/>
        <v>-2.1565760827341829</v>
      </c>
      <c r="AT42">
        <f t="shared" si="27"/>
        <v>-1.4089633710084697</v>
      </c>
      <c r="AU42">
        <f t="shared" si="23"/>
        <v>-3.5655473246502472</v>
      </c>
      <c r="AW42">
        <v>39</v>
      </c>
      <c r="AX42">
        <f>IF(Z42&gt;0, (R42*SUMPRODUCT(K42:$K$98, X42:$X$98)-K42*$AZ$3)/Z42, 0)</f>
        <v>-5169854758906.0098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500000</v>
      </c>
      <c r="S43">
        <f t="shared" si="1"/>
        <v>-26263600355679.141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-1493.0918899954083</v>
      </c>
      <c r="AC43">
        <f t="shared" si="2"/>
        <v>-1333.1177657913079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-1.1758005269128001E-4</v>
      </c>
      <c r="AI43">
        <f t="shared" si="25"/>
        <v>-1.1758259064827702E-4</v>
      </c>
      <c r="AJ43">
        <f t="shared" si="7"/>
        <v>-159.97412420410046</v>
      </c>
      <c r="AK43">
        <f t="shared" si="22"/>
        <v>-104.5164322996786</v>
      </c>
      <c r="AL43">
        <f t="shared" si="26"/>
        <v>-264.49067408636972</v>
      </c>
      <c r="AN43">
        <f t="shared" si="27"/>
        <v>0</v>
      </c>
      <c r="AO43">
        <f t="shared" si="27"/>
        <v>0</v>
      </c>
      <c r="AP43">
        <f t="shared" si="27"/>
        <v>-2.7274911642288845E-11</v>
      </c>
      <c r="AQ43">
        <f t="shared" si="27"/>
        <v>-1.2636090965367532E-6</v>
      </c>
      <c r="AR43">
        <f t="shared" si="27"/>
        <v>-1.2636363714483955E-6</v>
      </c>
      <c r="AS43">
        <f t="shared" si="27"/>
        <v>-1.7192096272108002</v>
      </c>
      <c r="AT43">
        <f t="shared" si="27"/>
        <v>-1.1232170046581043</v>
      </c>
      <c r="AU43">
        <f t="shared" si="23"/>
        <v>-2.842427895505276</v>
      </c>
      <c r="AW43">
        <v>40</v>
      </c>
      <c r="AX43">
        <f>IF(Z43&gt;0, (R43*SUMPRODUCT(K43:$K$98, X43:$X$98)-K43*$AZ$3)/Z43, 0)</f>
        <v>-26263600355679.141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500000</v>
      </c>
      <c r="S44">
        <f t="shared" si="1"/>
        <v>-136185304108174.94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-1333.1177657913079</v>
      </c>
      <c r="AC44">
        <f t="shared" si="2"/>
        <v>-1190.2837205595297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-2.0755685558058859E-5</v>
      </c>
      <c r="AI44">
        <f t="shared" si="25"/>
        <v>-2.0756122566930102E-5</v>
      </c>
      <c r="AJ44">
        <f t="shared" si="7"/>
        <v>-142.83404523177819</v>
      </c>
      <c r="AK44">
        <f t="shared" si="22"/>
        <v>-93.318243605391558</v>
      </c>
      <c r="AL44">
        <f t="shared" si="26"/>
        <v>-236.15230959329233</v>
      </c>
      <c r="AN44">
        <f t="shared" si="27"/>
        <v>0</v>
      </c>
      <c r="AO44">
        <f t="shared" si="27"/>
        <v>0</v>
      </c>
      <c r="AP44">
        <f t="shared" si="27"/>
        <v>-4.1932554849137476E-12</v>
      </c>
      <c r="AQ44">
        <f t="shared" si="27"/>
        <v>-1.9915818198895142E-7</v>
      </c>
      <c r="AR44">
        <f t="shared" si="27"/>
        <v>-1.9916237524443635E-7</v>
      </c>
      <c r="AS44">
        <f t="shared" si="27"/>
        <v>-1.3705434443452331</v>
      </c>
      <c r="AT44">
        <f t="shared" si="27"/>
        <v>-0.8954217238869181</v>
      </c>
      <c r="AU44">
        <f t="shared" si="23"/>
        <v>-2.2659653673945264</v>
      </c>
      <c r="AW44">
        <v>41</v>
      </c>
      <c r="AX44">
        <f>IF(Z44&gt;0, (R44*SUMPRODUCT(K44:$K$98, X44:$X$98)-K44*$AZ$3)/Z44, 0)</f>
        <v>-136185304108174.94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500000</v>
      </c>
      <c r="S45">
        <f t="shared" si="1"/>
        <v>-721528442474538.88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-1190.2837205595297</v>
      </c>
      <c r="AC45">
        <f t="shared" si="2"/>
        <v>-1062.7533221020919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-3.5899280687917669E-6</v>
      </c>
      <c r="AI45">
        <f t="shared" si="25"/>
        <v>-3.5900017147674165E-6</v>
      </c>
      <c r="AJ45">
        <f t="shared" si="7"/>
        <v>-127.53039845743774</v>
      </c>
      <c r="AK45">
        <f t="shared" si="22"/>
        <v>-83.319860439167087</v>
      </c>
      <c r="AL45">
        <f t="shared" si="26"/>
        <v>-210.85026248660654</v>
      </c>
      <c r="AN45">
        <f t="shared" si="27"/>
        <v>0</v>
      </c>
      <c r="AO45">
        <f t="shared" si="27"/>
        <v>0</v>
      </c>
      <c r="AP45">
        <f t="shared" si="27"/>
        <v>-6.3094582050891613E-13</v>
      </c>
      <c r="AQ45">
        <f t="shared" si="27"/>
        <v>-3.0755925099059134E-8</v>
      </c>
      <c r="AR45">
        <f t="shared" si="27"/>
        <v>-3.0756556044879643E-8</v>
      </c>
      <c r="AS45">
        <f t="shared" si="27"/>
        <v>-1.0925888507092634</v>
      </c>
      <c r="AT45">
        <f t="shared" si="27"/>
        <v>-0.71382471677031401</v>
      </c>
      <c r="AU45">
        <f t="shared" si="23"/>
        <v>-1.8064135982361333</v>
      </c>
      <c r="AW45">
        <v>42</v>
      </c>
      <c r="AX45">
        <f>IF(Z45&gt;0, (R45*SUMPRODUCT(K45:$K$98, X45:$X$98)-K45*$AZ$3)/Z45, 0)</f>
        <v>-721528442474538.88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500000</v>
      </c>
      <c r="S46">
        <f t="shared" si="1"/>
        <v>-3912922574906578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-1062.7533221020919</v>
      </c>
      <c r="AC46">
        <f t="shared" si="2"/>
        <v>-948.88689476088712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-6.0784475382054703E-7</v>
      </c>
      <c r="AI46">
        <f t="shared" si="25"/>
        <v>-6.0785687886105822E-7</v>
      </c>
      <c r="AJ46">
        <f t="shared" si="7"/>
        <v>-113.86642734120483</v>
      </c>
      <c r="AK46">
        <f t="shared" si="22"/>
        <v>-74.392732547146437</v>
      </c>
      <c r="AL46">
        <f t="shared" si="26"/>
        <v>-188.25916049620815</v>
      </c>
      <c r="AN46">
        <f t="shared" si="27"/>
        <v>0</v>
      </c>
      <c r="AO46">
        <f t="shared" si="27"/>
        <v>0</v>
      </c>
      <c r="AP46">
        <f t="shared" si="27"/>
        <v>-9.2748783799826975E-14</v>
      </c>
      <c r="AQ46">
        <f t="shared" si="27"/>
        <v>-4.6496225397144714E-9</v>
      </c>
      <c r="AR46">
        <f t="shared" si="27"/>
        <v>-4.6497152884982708E-9</v>
      </c>
      <c r="AS46">
        <f t="shared" si="27"/>
        <v>-0.87100514359087577</v>
      </c>
      <c r="AT46">
        <f t="shared" si="27"/>
        <v>-0.56905669394702274</v>
      </c>
      <c r="AU46">
        <f t="shared" si="23"/>
        <v>-1.4400618421876139</v>
      </c>
      <c r="AW46">
        <v>43</v>
      </c>
      <c r="AX46">
        <f>IF(Z46&gt;0, (R46*SUMPRODUCT(K46:$K$98, X46:$X$98)-K46*$AZ$3)/Z46, 0)</f>
        <v>-3912922574906578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500000</v>
      </c>
      <c r="S47">
        <f t="shared" si="1"/>
        <v>-2.1763598646526036E+16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-948.88689476088712</v>
      </c>
      <c r="AC47">
        <f t="shared" si="2"/>
        <v>-847.22044175485746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-1.0057373855029171E-7</v>
      </c>
      <c r="AI47">
        <f t="shared" si="25"/>
        <v>-1.005756849665428E-7</v>
      </c>
      <c r="AJ47">
        <f t="shared" si="7"/>
        <v>-101.66645300602966</v>
      </c>
      <c r="AK47">
        <f t="shared" si="22"/>
        <v>-66.422082633262107</v>
      </c>
      <c r="AL47">
        <f t="shared" si="26"/>
        <v>-168.08853573986744</v>
      </c>
      <c r="AN47">
        <f t="shared" si="27"/>
        <v>0</v>
      </c>
      <c r="AO47">
        <f t="shared" si="27"/>
        <v>0</v>
      </c>
      <c r="AP47">
        <f t="shared" si="27"/>
        <v>-1.329360360026024E-14</v>
      </c>
      <c r="AQ47">
        <f t="shared" si="27"/>
        <v>-6.8689696365658227E-10</v>
      </c>
      <c r="AR47">
        <f t="shared" si="27"/>
        <v>-6.8691025726018257E-10</v>
      </c>
      <c r="AS47">
        <f t="shared" si="27"/>
        <v>-0.69435996794188815</v>
      </c>
      <c r="AT47">
        <f t="shared" si="27"/>
        <v>-0.45364851240684056</v>
      </c>
      <c r="AU47">
        <f t="shared" si="23"/>
        <v>-1.1480084810356388</v>
      </c>
      <c r="AW47">
        <v>44</v>
      </c>
      <c r="AX47">
        <f>IF(Z47&gt;0, (R47*SUMPRODUCT(K47:$K$98, X47:$X$98)-K47*$AZ$3)/Z47, 0)</f>
        <v>-2.1763598646526036E+16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500000</v>
      </c>
      <c r="S48">
        <f t="shared" si="1"/>
        <v>-1.2429035958332965E+17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-847.22044175485746</v>
      </c>
      <c r="AC48">
        <f t="shared" si="2"/>
        <v>-756.44682299600936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-1.6226457749043229E-8</v>
      </c>
      <c r="AI48">
        <f t="shared" si="25"/>
        <v>-1.6226762055356902E-8</v>
      </c>
      <c r="AJ48">
        <f t="shared" si="7"/>
        <v>-90.773618758848102</v>
      </c>
      <c r="AK48">
        <f t="shared" si="22"/>
        <v>-59.305430922840031</v>
      </c>
      <c r="AL48">
        <f t="shared" si="26"/>
        <v>-150.07904969791491</v>
      </c>
      <c r="AN48">
        <f t="shared" si="27"/>
        <v>0</v>
      </c>
      <c r="AO48">
        <f t="shared" si="27"/>
        <v>0</v>
      </c>
      <c r="AP48">
        <f t="shared" si="27"/>
        <v>-1.8556665655751229E-15</v>
      </c>
      <c r="AQ48">
        <f t="shared" si="27"/>
        <v>-9.894929473940624E-11</v>
      </c>
      <c r="AR48">
        <f t="shared" si="27"/>
        <v>-9.8951150405971827E-11</v>
      </c>
      <c r="AS48">
        <f t="shared" si="27"/>
        <v>-0.55353951528092238</v>
      </c>
      <c r="AT48">
        <f t="shared" si="27"/>
        <v>-0.36164581665259676</v>
      </c>
      <c r="AU48">
        <f t="shared" si="23"/>
        <v>-0.91518533203247043</v>
      </c>
      <c r="AW48">
        <v>45</v>
      </c>
      <c r="AX48">
        <f>IF(Z48&gt;0, (R48*SUMPRODUCT(K48:$K$98, X48:$X$98)-K48*$AZ$3)/Z48, 0)</f>
        <v>-1.2429035958332965E+17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500000</v>
      </c>
      <c r="S49">
        <f t="shared" si="1"/>
        <v>-7.3025027987937856E+17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-756.44682299600936</v>
      </c>
      <c r="AC49">
        <f t="shared" si="2"/>
        <v>-675.39894910366638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-2.5501890337722566E-9</v>
      </c>
      <c r="AI49">
        <f t="shared" si="25"/>
        <v>-2.5502352781194149E-9</v>
      </c>
      <c r="AJ49">
        <f t="shared" si="7"/>
        <v>-81.047873892342977</v>
      </c>
      <c r="AK49">
        <f t="shared" si="22"/>
        <v>-52.951277609720663</v>
      </c>
      <c r="AL49">
        <f t="shared" si="26"/>
        <v>-133.99915150461388</v>
      </c>
      <c r="AN49">
        <f t="shared" si="27"/>
        <v>0</v>
      </c>
      <c r="AO49">
        <f t="shared" si="27"/>
        <v>0</v>
      </c>
      <c r="AP49">
        <f t="shared" si="27"/>
        <v>-2.5178485874774833E-16</v>
      </c>
      <c r="AQ49">
        <f t="shared" si="27"/>
        <v>-1.3884918376088333E-11</v>
      </c>
      <c r="AR49">
        <f t="shared" si="27"/>
        <v>-1.3885170160947081E-11</v>
      </c>
      <c r="AS49">
        <f t="shared" si="27"/>
        <v>-0.44127831256731109</v>
      </c>
      <c r="AT49">
        <f t="shared" si="27"/>
        <v>-0.28830183087761801</v>
      </c>
      <c r="AU49">
        <f t="shared" si="23"/>
        <v>-0.72958014345881428</v>
      </c>
      <c r="AW49">
        <v>46</v>
      </c>
      <c r="AX49">
        <f>IF(Z49&gt;0, (R49*SUMPRODUCT(K49:$K$98, X49:$X$98)-K49*$AZ$3)/Z49, 0)</f>
        <v>-7.3025027987937856E+17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500000</v>
      </c>
      <c r="S50">
        <f t="shared" si="1"/>
        <v>-4.4185587158736635E+18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-675.39894910366638</v>
      </c>
      <c r="AC50">
        <f t="shared" si="2"/>
        <v>-603.0347759854285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-3.8958018176046357E-10</v>
      </c>
      <c r="AI50">
        <f t="shared" si="25"/>
        <v>-3.8958700564597423E-10</v>
      </c>
      <c r="AJ50">
        <f t="shared" si="7"/>
        <v>-72.364173118237886</v>
      </c>
      <c r="AK50">
        <f t="shared" si="22"/>
        <v>-47.277926437256653</v>
      </c>
      <c r="AL50">
        <f t="shared" si="26"/>
        <v>-119.64209955588413</v>
      </c>
      <c r="AN50">
        <f t="shared" si="27"/>
        <v>0</v>
      </c>
      <c r="AO50">
        <f t="shared" si="27"/>
        <v>0</v>
      </c>
      <c r="AP50">
        <f t="shared" si="27"/>
        <v>-3.3172993700727688E-17</v>
      </c>
      <c r="AQ50">
        <f t="shared" si="27"/>
        <v>-1.8938683679951411E-12</v>
      </c>
      <c r="AR50">
        <f t="shared" si="27"/>
        <v>-1.8939015409888418E-12</v>
      </c>
      <c r="AS50">
        <f t="shared" si="27"/>
        <v>-0.3517843690750681</v>
      </c>
      <c r="AT50">
        <f t="shared" si="27"/>
        <v>-0.22983245446241624</v>
      </c>
      <c r="AU50">
        <f t="shared" si="23"/>
        <v>-0.58161682353937827</v>
      </c>
      <c r="AW50">
        <v>47</v>
      </c>
      <c r="AX50">
        <f>IF(Z50&gt;0, (R50*SUMPRODUCT(K50:$K$98, X50:$X$98)-K50*$AZ$3)/Z50, 0)</f>
        <v>-4.4185587158736635E+18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500000</v>
      </c>
      <c r="S51">
        <f t="shared" si="1"/>
        <v>-2.7544353984846561E+19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-603.0347759854285</v>
      </c>
      <c r="AC51">
        <f t="shared" si="2"/>
        <v>-538.42390712984843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-5.7782704799794352E-11</v>
      </c>
      <c r="AI51">
        <f t="shared" si="25"/>
        <v>-5.7783682175969931E-11</v>
      </c>
      <c r="AJ51">
        <f t="shared" si="7"/>
        <v>-64.610868855580065</v>
      </c>
      <c r="AK51">
        <f t="shared" si="22"/>
        <v>-42.212434318980002</v>
      </c>
      <c r="AL51">
        <f t="shared" si="26"/>
        <v>-106.82330317461785</v>
      </c>
      <c r="AN51">
        <f t="shared" si="27"/>
        <v>0</v>
      </c>
      <c r="AO51">
        <f t="shared" si="27"/>
        <v>0</v>
      </c>
      <c r="AP51">
        <f t="shared" si="27"/>
        <v>-4.2422539267504311E-18</v>
      </c>
      <c r="AQ51">
        <f t="shared" si="27"/>
        <v>-2.508030300514279E-13</v>
      </c>
      <c r="AR51">
        <f t="shared" si="27"/>
        <v>-2.5080727230535466E-13</v>
      </c>
      <c r="AS51">
        <f t="shared" si="27"/>
        <v>-0.28044034524483852</v>
      </c>
      <c r="AT51">
        <f t="shared" si="27"/>
        <v>-0.18322102555996561</v>
      </c>
      <c r="AU51">
        <f t="shared" si="23"/>
        <v>-0.46366137080505493</v>
      </c>
      <c r="AW51">
        <v>48</v>
      </c>
      <c r="AX51">
        <f>IF(Z51&gt;0, (R51*SUMPRODUCT(K51:$K$98, X51:$X$98)-K51*$AZ$3)/Z51, 0)</f>
        <v>-2.7544353984846561E+19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500000</v>
      </c>
      <c r="S52">
        <f t="shared" si="1"/>
        <v>-1.7719412851368038E+20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-538.42390712984843</v>
      </c>
      <c r="AC52">
        <f t="shared" si="2"/>
        <v>-480.73563136593634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-8.3195016749885318E-12</v>
      </c>
      <c r="AI52">
        <f t="shared" si="25"/>
        <v>-8.3196373272348562E-12</v>
      </c>
      <c r="AJ52">
        <f t="shared" si="7"/>
        <v>-57.688275763912088</v>
      </c>
      <c r="AK52">
        <f t="shared" si="22"/>
        <v>-37.689673499089395</v>
      </c>
      <c r="AL52">
        <f t="shared" si="26"/>
        <v>-95.37794926300981</v>
      </c>
      <c r="AN52">
        <f t="shared" si="27"/>
        <v>0</v>
      </c>
      <c r="AO52">
        <f t="shared" si="27"/>
        <v>0</v>
      </c>
      <c r="AP52">
        <f t="shared" si="27"/>
        <v>-5.257071441991594E-19</v>
      </c>
      <c r="AQ52">
        <f t="shared" si="27"/>
        <v>-3.224142308910596E-14</v>
      </c>
      <c r="AR52">
        <f t="shared" si="27"/>
        <v>-3.2241948796250159E-14</v>
      </c>
      <c r="AS52">
        <f t="shared" si="27"/>
        <v>-0.22356532624748476</v>
      </c>
      <c r="AT52">
        <f t="shared" si="27"/>
        <v>-0.14606267981502399</v>
      </c>
      <c r="AU52">
        <f t="shared" si="23"/>
        <v>-0.36962800606254104</v>
      </c>
      <c r="AW52">
        <v>49</v>
      </c>
      <c r="AX52">
        <f>IF(Z52&gt;0, (R52*SUMPRODUCT(K52:$K$98, X52:$X$98)-K52*$AZ$3)/Z52, 0)</f>
        <v>-1.7719412851368038E+20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500000</v>
      </c>
      <c r="S53">
        <f t="shared" si="1"/>
        <v>-1.178218713745769E+21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-480.73563136593634</v>
      </c>
      <c r="AC53">
        <f t="shared" si="2"/>
        <v>-429.22824229101462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-1.1608058955316596E-12</v>
      </c>
      <c r="AI53">
        <f t="shared" si="25"/>
        <v>-1.1608241106659672E-12</v>
      </c>
      <c r="AJ53">
        <f t="shared" si="7"/>
        <v>-51.507389074921718</v>
      </c>
      <c r="AK53">
        <f t="shared" si="22"/>
        <v>-33.651494195615548</v>
      </c>
      <c r="AL53">
        <f t="shared" si="26"/>
        <v>-85.158883270538425</v>
      </c>
      <c r="AN53">
        <f t="shared" si="27"/>
        <v>0</v>
      </c>
      <c r="AO53">
        <f t="shared" si="27"/>
        <v>0</v>
      </c>
      <c r="AP53">
        <f t="shared" si="27"/>
        <v>-6.3027668815475111E-20</v>
      </c>
      <c r="AQ53">
        <f t="shared" si="27"/>
        <v>-4.0165989614628187E-15</v>
      </c>
      <c r="AR53">
        <f t="shared" si="27"/>
        <v>-4.0166619891316335E-15</v>
      </c>
      <c r="AS53">
        <f t="shared" si="27"/>
        <v>-0.17822490931719201</v>
      </c>
      <c r="AT53">
        <f t="shared" si="27"/>
        <v>-0.1164402740872322</v>
      </c>
      <c r="AU53">
        <f t="shared" si="23"/>
        <v>-0.29466518340442821</v>
      </c>
      <c r="AW53">
        <v>50</v>
      </c>
      <c r="AX53">
        <f>IF(Z53&gt;0, (R53*SUMPRODUCT(K53:$K$98, X53:$X$98)-K53*$AZ$3)/Z53, 0)</f>
        <v>-1.178218713745769E+21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500000</v>
      </c>
      <c r="S54">
        <f t="shared" si="1"/>
        <v>-8.1099054070823586E+21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-429.22824229101462</v>
      </c>
      <c r="AC54">
        <f t="shared" si="2"/>
        <v>-383.2395020455487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-1.5670196453361233E-13</v>
      </c>
      <c r="AI54">
        <f t="shared" si="25"/>
        <v>-1.5670432732012345E-13</v>
      </c>
      <c r="AJ54">
        <f t="shared" si="7"/>
        <v>-45.98874024546592</v>
      </c>
      <c r="AK54">
        <f t="shared" si="22"/>
        <v>-30.045976960371025</v>
      </c>
      <c r="AL54">
        <f t="shared" si="26"/>
        <v>-76.034717205837097</v>
      </c>
      <c r="AN54">
        <f t="shared" si="27"/>
        <v>0</v>
      </c>
      <c r="AO54">
        <f t="shared" si="27"/>
        <v>0</v>
      </c>
      <c r="AP54">
        <f t="shared" si="27"/>
        <v>-7.2997052885204554E-21</v>
      </c>
      <c r="AQ54">
        <f t="shared" si="27"/>
        <v>-4.8412251968015566E-16</v>
      </c>
      <c r="AR54">
        <f t="shared" si="27"/>
        <v>-4.841298193854442E-16</v>
      </c>
      <c r="AS54">
        <f t="shared" si="27"/>
        <v>-0.14207980653475158</v>
      </c>
      <c r="AT54">
        <f t="shared" si="27"/>
        <v>-9.2825473602704225E-2</v>
      </c>
      <c r="AU54">
        <f t="shared" si="23"/>
        <v>-0.23490528013745626</v>
      </c>
      <c r="AW54">
        <v>51</v>
      </c>
      <c r="AX54">
        <f>IF(Z54&gt;0, (R54*SUMPRODUCT(K54:$K$98, X54:$X$98)-K54*$AZ$3)/Z54, 0)</f>
        <v>-8.1099054070823586E+21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500000</v>
      </c>
      <c r="S55">
        <f t="shared" si="1"/>
        <v>-5.7866190962268041E+22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-383.2395020455487</v>
      </c>
      <c r="AC55">
        <f t="shared" si="2"/>
        <v>-342.17812682638277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-2.0434953915753299E-14</v>
      </c>
      <c r="AI55">
        <f t="shared" si="25"/>
        <v>-2.0435249579007729E-14</v>
      </c>
      <c r="AJ55">
        <f t="shared" si="7"/>
        <v>-41.061375219165939</v>
      </c>
      <c r="AK55">
        <f t="shared" si="22"/>
        <v>-26.82676514318841</v>
      </c>
      <c r="AL55">
        <f t="shared" si="26"/>
        <v>-67.888140362354363</v>
      </c>
      <c r="AN55">
        <f t="shared" si="27"/>
        <v>0</v>
      </c>
      <c r="AO55">
        <f t="shared" si="27"/>
        <v>0</v>
      </c>
      <c r="AP55">
        <f t="shared" si="27"/>
        <v>-8.1556799409140566E-22</v>
      </c>
      <c r="AQ55">
        <f t="shared" si="27"/>
        <v>-5.6368500734400676E-17</v>
      </c>
      <c r="AR55">
        <f t="shared" si="27"/>
        <v>-5.6369316302394765E-17</v>
      </c>
      <c r="AS55">
        <f t="shared" si="27"/>
        <v>-0.11326515189313724</v>
      </c>
      <c r="AT55">
        <f t="shared" si="27"/>
        <v>-7.3999899236849659E-2</v>
      </c>
      <c r="AU55">
        <f t="shared" si="23"/>
        <v>-0.18726505112998693</v>
      </c>
      <c r="AW55">
        <v>52</v>
      </c>
      <c r="AX55">
        <f>IF(Z55&gt;0, (R55*SUMPRODUCT(K55:$K$98, X55:$X$98)-K55*$AZ$3)/Z55, 0)</f>
        <v>-5.7866190962268041E+22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500000</v>
      </c>
      <c r="S56">
        <f t="shared" si="1"/>
        <v>-4.2867059157862998E+23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-342.17812682638277</v>
      </c>
      <c r="AC56">
        <f t="shared" si="2"/>
        <v>-305.51618466641315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-2.5707131231745192E-15</v>
      </c>
      <c r="AI56">
        <f t="shared" si="25"/>
        <v>-2.5707487584840867E-15</v>
      </c>
      <c r="AJ56">
        <f t="shared" si="7"/>
        <v>-36.661942159969612</v>
      </c>
      <c r="AK56">
        <f t="shared" si="22"/>
        <v>-23.952468877846798</v>
      </c>
      <c r="AL56">
        <f t="shared" si="26"/>
        <v>-60.61441103781641</v>
      </c>
      <c r="AN56">
        <f t="shared" si="27"/>
        <v>0</v>
      </c>
      <c r="AO56">
        <f t="shared" si="27"/>
        <v>0</v>
      </c>
      <c r="AP56">
        <f t="shared" si="27"/>
        <v>-8.7765803745886402E-23</v>
      </c>
      <c r="AQ56">
        <f t="shared" si="27"/>
        <v>-6.3313804817419534E-18</v>
      </c>
      <c r="AR56">
        <f t="shared" si="27"/>
        <v>-6.3314682475456991E-18</v>
      </c>
      <c r="AS56">
        <f t="shared" si="27"/>
        <v>-9.029428562909543E-2</v>
      </c>
      <c r="AT56">
        <f t="shared" si="27"/>
        <v>-5.8992266611008974E-2</v>
      </c>
      <c r="AU56">
        <f t="shared" si="23"/>
        <v>-0.1492865522401044</v>
      </c>
      <c r="AW56">
        <v>53</v>
      </c>
      <c r="AX56">
        <f>IF(Z56&gt;0, (R56*SUMPRODUCT(K56:$K$98, X56:$X$98)-K56*$AZ$3)/Z56, 0)</f>
        <v>-4.2867059157862998E+23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500000</v>
      </c>
      <c r="S57">
        <f t="shared" si="1"/>
        <v>-3.3027049270162709E+24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-305.51618466641315</v>
      </c>
      <c r="AC57">
        <f t="shared" si="2"/>
        <v>-272.7823077378689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-3.1149276197987246E-16</v>
      </c>
      <c r="AI57">
        <f t="shared" si="25"/>
        <v>-3.1149689166014614E-16</v>
      </c>
      <c r="AJ57">
        <f t="shared" si="7"/>
        <v>-32.733876928544248</v>
      </c>
      <c r="AK57">
        <f t="shared" si="22"/>
        <v>-21.386132926648923</v>
      </c>
      <c r="AL57">
        <f t="shared" si="26"/>
        <v>-54.120009855193175</v>
      </c>
      <c r="AN57">
        <f t="shared" si="27"/>
        <v>0</v>
      </c>
      <c r="AO57">
        <f t="shared" si="27"/>
        <v>0</v>
      </c>
      <c r="AP57">
        <f t="shared" si="27"/>
        <v>-9.0811992583893851E-24</v>
      </c>
      <c r="AQ57">
        <f t="shared" si="27"/>
        <v>-6.8497502266992338E-19</v>
      </c>
      <c r="AR57">
        <f t="shared" si="27"/>
        <v>-6.8498410386918185E-19</v>
      </c>
      <c r="AS57">
        <f t="shared" si="27"/>
        <v>-7.198205168135785E-2</v>
      </c>
      <c r="AT57">
        <f t="shared" si="27"/>
        <v>-4.7028273765153832E-2</v>
      </c>
      <c r="AU57">
        <f t="shared" si="23"/>
        <v>-0.11901032544651169</v>
      </c>
      <c r="AW57">
        <v>54</v>
      </c>
      <c r="AX57">
        <f>IF(Z57&gt;0, (R57*SUMPRODUCT(K57:$K$98, X57:$X$98)-K57*$AZ$3)/Z57, 0)</f>
        <v>-3.3027049270162709E+24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500000</v>
      </c>
      <c r="S58">
        <f t="shared" si="1"/>
        <v>-2.6508483787764167E+25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-272.7823077378689</v>
      </c>
      <c r="AC58">
        <f t="shared" si="2"/>
        <v>-243.55563190881145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-3.6289916138731542E-17</v>
      </c>
      <c r="AI58">
        <f t="shared" si="25"/>
        <v>-3.6290375530588616E-17</v>
      </c>
      <c r="AJ58">
        <f t="shared" si="7"/>
        <v>-29.226675829057456</v>
      </c>
      <c r="AK58">
        <f t="shared" si="22"/>
        <v>-19.094761541650826</v>
      </c>
      <c r="AL58">
        <f t="shared" si="26"/>
        <v>-48.321437370708281</v>
      </c>
      <c r="AN58">
        <f t="shared" si="27"/>
        <v>0</v>
      </c>
      <c r="AO58">
        <f t="shared" si="27"/>
        <v>0</v>
      </c>
      <c r="AP58">
        <f t="shared" si="27"/>
        <v>-9.0196990256296233E-25</v>
      </c>
      <c r="AQ58">
        <f t="shared" si="27"/>
        <v>-7.1251615847633666E-20</v>
      </c>
      <c r="AR58">
        <f t="shared" si="27"/>
        <v>-7.1252517817536228E-20</v>
      </c>
      <c r="AS58">
        <f t="shared" si="27"/>
        <v>-5.7383650893939785E-2</v>
      </c>
      <c r="AT58">
        <f t="shared" si="27"/>
        <v>-3.7490651917373906E-2</v>
      </c>
      <c r="AU58">
        <f t="shared" si="23"/>
        <v>-9.487430281131369E-2</v>
      </c>
      <c r="AW58">
        <v>55</v>
      </c>
      <c r="AX58">
        <f>IF(Z58&gt;0, (R58*SUMPRODUCT(K58:$K$98, X58:$X$98)-K58*$AZ$3)/Z58, 0)</f>
        <v>-2.6508483787764167E+25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500000</v>
      </c>
      <c r="S59">
        <f t="shared" si="1"/>
        <v>-2.2199507311850447E+26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-243.55563190881145</v>
      </c>
      <c r="AC59">
        <f t="shared" si="2"/>
        <v>-217.46038563286737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-4.0581928717913259E-18</v>
      </c>
      <c r="AI59">
        <f t="shared" si="25"/>
        <v>-4.058241850442649E-18</v>
      </c>
      <c r="AJ59">
        <f t="shared" si="7"/>
        <v>-26.095246275944078</v>
      </c>
      <c r="AK59">
        <f t="shared" si="22"/>
        <v>-17.048894233616803</v>
      </c>
      <c r="AL59">
        <f t="shared" si="26"/>
        <v>-43.144140509560884</v>
      </c>
      <c r="AN59">
        <f t="shared" si="27"/>
        <v>0</v>
      </c>
      <c r="AO59">
        <f t="shared" si="27"/>
        <v>0</v>
      </c>
      <c r="AP59">
        <f t="shared" si="27"/>
        <v>-8.5861318379638702E-26</v>
      </c>
      <c r="AQ59">
        <f t="shared" si="27"/>
        <v>-7.1141564906440822E-21</v>
      </c>
      <c r="AR59">
        <f t="shared" si="27"/>
        <v>-7.1142423519624624E-21</v>
      </c>
      <c r="AS59">
        <f t="shared" si="27"/>
        <v>-4.5745895164173794E-2</v>
      </c>
      <c r="AT59">
        <f t="shared" si="27"/>
        <v>-2.988731817392689E-2</v>
      </c>
      <c r="AU59">
        <f t="shared" si="23"/>
        <v>-7.5633213338100691E-2</v>
      </c>
      <c r="AW59">
        <v>56</v>
      </c>
      <c r="AX59">
        <f>IF(Z59&gt;0, (R59*SUMPRODUCT(K59:$K$98, X59:$X$98)-K59*$AZ$3)/Z59, 0)</f>
        <v>-2.2199507311850447E+26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500000</v>
      </c>
      <c r="S60">
        <f t="shared" si="1"/>
        <v>-1.9576975377102228E+27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-217.46038563286737</v>
      </c>
      <c r="AC60">
        <f t="shared" si="2"/>
        <v>-194.16105860077442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-4.3529951216894286E-19</v>
      </c>
      <c r="AI60">
        <f t="shared" si="25"/>
        <v>-4.3530447108253554E-19</v>
      </c>
      <c r="AJ60">
        <f t="shared" si="7"/>
        <v>-23.299327032092947</v>
      </c>
      <c r="AK60">
        <f t="shared" si="22"/>
        <v>-15.222226994300717</v>
      </c>
      <c r="AL60">
        <f t="shared" si="26"/>
        <v>-38.521554026393666</v>
      </c>
      <c r="AN60">
        <f t="shared" si="27"/>
        <v>0</v>
      </c>
      <c r="AO60">
        <f t="shared" si="27"/>
        <v>0</v>
      </c>
      <c r="AP60">
        <f t="shared" si="27"/>
        <v>-7.7617428223498238E-27</v>
      </c>
      <c r="AQ60">
        <f t="shared" si="27"/>
        <v>-6.8133529673937962E-22</v>
      </c>
      <c r="AR60">
        <f t="shared" si="27"/>
        <v>-6.8134305848220203E-22</v>
      </c>
      <c r="AS60">
        <f t="shared" si="27"/>
        <v>-3.6468347547970209E-2</v>
      </c>
      <c r="AT60">
        <f t="shared" si="27"/>
        <v>-2.382598706467386E-2</v>
      </c>
      <c r="AU60">
        <f t="shared" si="23"/>
        <v>-6.0294334612644072E-2</v>
      </c>
      <c r="AW60">
        <v>57</v>
      </c>
      <c r="AX60">
        <f>IF(Z60&gt;0, (R60*SUMPRODUCT(K60:$K$98, X60:$X$98)-K60*$AZ$3)/Z60, 0)</f>
        <v>-1.9576975377102228E+27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500000</v>
      </c>
      <c r="S61">
        <f t="shared" si="1"/>
        <v>-1.8225645994364868E+28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-194.16105860077442</v>
      </c>
      <c r="AC61">
        <f t="shared" si="2"/>
        <v>-173.35808803640572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-4.4337361343895822E-20</v>
      </c>
      <c r="AI61">
        <f t="shared" si="25"/>
        <v>-4.4337836932218148E-20</v>
      </c>
      <c r="AJ61">
        <f t="shared" si="7"/>
        <v>-20.802970564368707</v>
      </c>
      <c r="AK61">
        <f t="shared" si="22"/>
        <v>-13.591274102054211</v>
      </c>
      <c r="AL61">
        <f t="shared" si="26"/>
        <v>-34.394244666422921</v>
      </c>
      <c r="AN61">
        <f t="shared" si="27"/>
        <v>0</v>
      </c>
      <c r="AO61">
        <f t="shared" si="27"/>
        <v>0</v>
      </c>
      <c r="AP61">
        <f t="shared" si="27"/>
        <v>-6.6463907046681594E-28</v>
      </c>
      <c r="AQ61">
        <f t="shared" si="27"/>
        <v>-6.1961871742888308E-23</v>
      </c>
      <c r="AR61">
        <f t="shared" si="27"/>
        <v>-6.1962536381958767E-23</v>
      </c>
      <c r="AS61">
        <f t="shared" si="27"/>
        <v>-2.9072343389644619E-2</v>
      </c>
      <c r="AT61">
        <f t="shared" si="27"/>
        <v>-1.8993931014567804E-2</v>
      </c>
      <c r="AU61">
        <f t="shared" si="23"/>
        <v>-4.8066274404212427E-2</v>
      </c>
      <c r="AW61">
        <v>58</v>
      </c>
      <c r="AX61">
        <f>IF(Z61&gt;0, (R61*SUMPRODUCT(K61:$K$98, X61:$X$98)-K61*$AZ$3)/Z61, 0)</f>
        <v>-1.8225645994364868E+28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500000</v>
      </c>
      <c r="S62">
        <f t="shared" si="1"/>
        <v>-1.7961086206550441E+29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-173.35808803640572</v>
      </c>
      <c r="AC62">
        <f t="shared" si="2"/>
        <v>-154.78400717536223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-4.2774372904782528E-21</v>
      </c>
      <c r="AI62">
        <f t="shared" si="25"/>
        <v>-4.2774803791883105E-21</v>
      </c>
      <c r="AJ62">
        <f t="shared" si="7"/>
        <v>-18.574080861043484</v>
      </c>
      <c r="AK62">
        <f t="shared" si="22"/>
        <v>-12.135066162548402</v>
      </c>
      <c r="AL62">
        <f t="shared" si="26"/>
        <v>-30.709147023591886</v>
      </c>
      <c r="AN62">
        <f t="shared" si="27"/>
        <v>0</v>
      </c>
      <c r="AO62">
        <f t="shared" si="27"/>
        <v>0</v>
      </c>
      <c r="AP62">
        <f t="shared" si="27"/>
        <v>-5.3765062539835682E-29</v>
      </c>
      <c r="AQ62">
        <f t="shared" si="27"/>
        <v>-5.3372840153351051E-24</v>
      </c>
      <c r="AR62">
        <f t="shared" si="27"/>
        <v>-5.3373377803976451E-24</v>
      </c>
      <c r="AS62">
        <f t="shared" si="27"/>
        <v>-2.3176294156285564E-2</v>
      </c>
      <c r="AT62">
        <f t="shared" si="27"/>
        <v>-1.5141845515439893E-2</v>
      </c>
      <c r="AU62">
        <f t="shared" si="23"/>
        <v>-3.8318139671725461E-2</v>
      </c>
      <c r="AW62">
        <v>59</v>
      </c>
      <c r="AX62">
        <f>IF(Z62&gt;0, (R62*SUMPRODUCT(K62:$K$98, X62:$X$98)-K62*$AZ$3)/Z62, 0)</f>
        <v>-1.7961086206550441E+29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500000</v>
      </c>
      <c r="S63">
        <f t="shared" si="1"/>
        <v>-1.879187805171631E+30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-154.78400717536223</v>
      </c>
      <c r="AC63">
        <f t="shared" si="2"/>
        <v>-138.20000640657344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-3.8980702287668629E-22</v>
      </c>
      <c r="AI63">
        <f t="shared" si="25"/>
        <v>-3.8981069999735581E-22</v>
      </c>
      <c r="AJ63">
        <f t="shared" si="7"/>
        <v>-16.584000768788798</v>
      </c>
      <c r="AK63">
        <f t="shared" si="22"/>
        <v>-10.834880502275357</v>
      </c>
      <c r="AL63">
        <f t="shared" si="26"/>
        <v>-27.418881271064155</v>
      </c>
      <c r="AN63">
        <f t="shared" si="27"/>
        <v>0</v>
      </c>
      <c r="AO63">
        <f t="shared" si="27"/>
        <v>0</v>
      </c>
      <c r="AP63">
        <f t="shared" si="27"/>
        <v>-4.0966279321278538E-30</v>
      </c>
      <c r="AQ63">
        <f t="shared" si="27"/>
        <v>-4.3427846991476899E-25</v>
      </c>
      <c r="AR63">
        <f t="shared" si="27"/>
        <v>-4.3428256654270107E-25</v>
      </c>
      <c r="AS63">
        <f t="shared" si="27"/>
        <v>-1.8475999805712313E-2</v>
      </c>
      <c r="AT63">
        <f t="shared" si="27"/>
        <v>-1.2070986539732056E-2</v>
      </c>
      <c r="AU63">
        <f t="shared" si="23"/>
        <v>-3.0546986345444369E-2</v>
      </c>
      <c r="AW63">
        <v>60</v>
      </c>
      <c r="AX63">
        <f>IF(Z63&gt;0, (R63*SUMPRODUCT(K63:$K$98, X63:$X$98)-K63*$AZ$3)/Z63, 0)</f>
        <v>-1.879187805171631E+30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500000</v>
      </c>
      <c r="S64">
        <f t="shared" si="1"/>
        <v>-2.0940423163327612E+31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-138.20000640657344</v>
      </c>
      <c r="AC64">
        <f t="shared" si="2"/>
        <v>-123.392862863012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-3.3457210737619168E-23</v>
      </c>
      <c r="AI64">
        <f t="shared" si="25"/>
        <v>-3.3457505366008242E-23</v>
      </c>
      <c r="AJ64">
        <f t="shared" si="7"/>
        <v>-14.807143543561438</v>
      </c>
      <c r="AK64">
        <f t="shared" si="22"/>
        <v>-9.6740004484601414</v>
      </c>
      <c r="AL64">
        <f t="shared" si="26"/>
        <v>-24.481143992021579</v>
      </c>
      <c r="AN64">
        <f t="shared" si="27"/>
        <v>0</v>
      </c>
      <c r="AO64">
        <f t="shared" si="27"/>
        <v>0</v>
      </c>
      <c r="AP64">
        <f t="shared" si="27"/>
        <v>-2.9307259401006528E-31</v>
      </c>
      <c r="AQ64">
        <f t="shared" si="27"/>
        <v>-3.3280538817100905E-26</v>
      </c>
      <c r="AR64">
        <f t="shared" si="27"/>
        <v>-3.3280831889694914E-26</v>
      </c>
      <c r="AS64">
        <f t="shared" si="27"/>
        <v>-1.4728953926747709E-2</v>
      </c>
      <c r="AT64">
        <f t="shared" si="27"/>
        <v>-9.6229165654751724E-3</v>
      </c>
      <c r="AU64">
        <f t="shared" si="23"/>
        <v>-2.4351870492222882E-2</v>
      </c>
      <c r="AW64">
        <v>61</v>
      </c>
      <c r="AX64">
        <f>IF(Z64&gt;0, (R64*SUMPRODUCT(K64:$K$98, X64:$X$98)-K64*$AZ$3)/Z64, 0)</f>
        <v>-2.0940423163327612E+31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500000</v>
      </c>
      <c r="S65">
        <f t="shared" si="1"/>
        <v>-2.4949828461752128E+32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-123.392862863012</v>
      </c>
      <c r="AC65">
        <f t="shared" si="2"/>
        <v>-110.17219898483209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-2.6960335639526539E-24</v>
      </c>
      <c r="AI65">
        <f t="shared" si="25"/>
        <v>-2.6960556427014423E-24</v>
      </c>
      <c r="AJ65">
        <f t="shared" si="7"/>
        <v>-13.220663878179906</v>
      </c>
      <c r="AK65">
        <f t="shared" si="22"/>
        <v>-8.6375004004108416</v>
      </c>
      <c r="AL65">
        <f t="shared" si="26"/>
        <v>-21.858164278590749</v>
      </c>
      <c r="AN65">
        <f t="shared" si="27"/>
        <v>0</v>
      </c>
      <c r="AO65">
        <f t="shared" si="27"/>
        <v>0</v>
      </c>
      <c r="AP65">
        <f t="shared" si="27"/>
        <v>-1.9609072515158534E-32</v>
      </c>
      <c r="AQ65">
        <f t="shared" si="27"/>
        <v>-2.3944616683302414E-27</v>
      </c>
      <c r="AR65">
        <f t="shared" si="27"/>
        <v>-2.3944812774027564E-27</v>
      </c>
      <c r="AS65">
        <f t="shared" si="27"/>
        <v>-1.1741831893134378E-2</v>
      </c>
      <c r="AT65">
        <f t="shared" si="27"/>
        <v>-7.6713301701811006E-3</v>
      </c>
      <c r="AU65">
        <f t="shared" si="23"/>
        <v>-1.9413162063315482E-2</v>
      </c>
      <c r="AW65">
        <v>62</v>
      </c>
      <c r="AX65">
        <f>IF(Z65&gt;0, (R65*SUMPRODUCT(K65:$K$98, X65:$X$98)-K65*$AZ$3)/Z65, 0)</f>
        <v>-2.4949828461752128E+32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500000</v>
      </c>
      <c r="S66">
        <f t="shared" si="1"/>
        <v>-3.1937524994583992E+33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-110.17219898483209</v>
      </c>
      <c r="AC66">
        <f t="shared" si="2"/>
        <v>-98.36803480788582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-2.0317954133151115E-25</v>
      </c>
      <c r="AI66">
        <f t="shared" si="25"/>
        <v>-2.0318108133867864E-25</v>
      </c>
      <c r="AJ66">
        <f t="shared" si="7"/>
        <v>-11.804164176946273</v>
      </c>
      <c r="AK66">
        <f t="shared" si="22"/>
        <v>-7.7120539289382473</v>
      </c>
      <c r="AL66">
        <f t="shared" si="26"/>
        <v>-19.516218105884519</v>
      </c>
      <c r="AN66">
        <f t="shared" si="27"/>
        <v>0</v>
      </c>
      <c r="AO66">
        <f t="shared" si="27"/>
        <v>0</v>
      </c>
      <c r="AP66">
        <f t="shared" si="27"/>
        <v>-1.2212014573801204E-33</v>
      </c>
      <c r="AQ66">
        <f t="shared" si="27"/>
        <v>-1.6111817997983228E-28</v>
      </c>
      <c r="AR66">
        <f t="shared" si="27"/>
        <v>-1.6111940118128966E-28</v>
      </c>
      <c r="AS66">
        <f t="shared" si="27"/>
        <v>-9.3605164964399769E-3</v>
      </c>
      <c r="AT66">
        <f t="shared" si="27"/>
        <v>-6.1155374443407975E-3</v>
      </c>
      <c r="AU66">
        <f t="shared" si="23"/>
        <v>-1.5476053940780774E-2</v>
      </c>
      <c r="AW66">
        <v>63</v>
      </c>
      <c r="AX66">
        <f>IF(Z66&gt;0, (R66*SUMPRODUCT(K66:$K$98, X66:$X$98)-K66*$AZ$3)/Z66, 0)</f>
        <v>-3.1937524994583992E+33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-4.4166814273140191E+34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-98.36803480788582</v>
      </c>
      <c r="AC67">
        <f t="shared" ref="AC67:AC69" si="30">S67*Z67</f>
        <v>-87.828602507040898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-1.4251788215081335E-26</v>
      </c>
      <c r="AI67">
        <f t="shared" ref="AI67:AI69" si="33">SUM(AE67:AH67)</f>
        <v>-1.4251887643355655E-26</v>
      </c>
      <c r="AJ67">
        <f t="shared" ref="AJ67:AJ69" si="34">AB67-AC67</f>
        <v>-10.539432300844922</v>
      </c>
      <c r="AK67">
        <f t="shared" si="22"/>
        <v>-6.8857624365520085</v>
      </c>
      <c r="AL67">
        <f t="shared" si="26"/>
        <v>-17.425194737396929</v>
      </c>
      <c r="AN67">
        <f t="shared" si="27"/>
        <v>0</v>
      </c>
      <c r="AO67">
        <f t="shared" si="27"/>
        <v>0</v>
      </c>
      <c r="AP67">
        <f t="shared" si="27"/>
        <v>-7.0397372669983702E-35</v>
      </c>
      <c r="AQ67">
        <f t="shared" si="27"/>
        <v>-1.0090574869785155E-29</v>
      </c>
      <c r="AR67">
        <f t="shared" si="27"/>
        <v>-1.0090645267157825E-29</v>
      </c>
      <c r="AS67">
        <f t="shared" si="27"/>
        <v>-7.4621464416773026E-3</v>
      </c>
      <c r="AT67">
        <f t="shared" si="27"/>
        <v>-4.8752690085624995E-3</v>
      </c>
      <c r="AU67">
        <f t="shared" si="23"/>
        <v>-1.2337415450239801E-2</v>
      </c>
      <c r="AW67">
        <v>64</v>
      </c>
      <c r="AX67">
        <f>IF(Z67&gt;0, (R67*SUMPRODUCT(K67:$K$98, X67:$X$98)-K67*$AZ$3)/Z67, 0)</f>
        <v>-4.4166814273140191E+34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500000</v>
      </c>
      <c r="S68">
        <f t="shared" si="29"/>
        <v>-6.6414724039684079E+35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-87.828602507040898</v>
      </c>
      <c r="AC68">
        <f t="shared" si="30"/>
        <v>-78.418395095572237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-9.2530301074367285E-28</v>
      </c>
      <c r="AI68">
        <f t="shared" si="33"/>
        <v>-9.2530891443417449E-28</v>
      </c>
      <c r="AJ68">
        <f t="shared" si="34"/>
        <v>-9.4102074114686616</v>
      </c>
      <c r="AK68">
        <f t="shared" si="22"/>
        <v>-6.1480021754928638</v>
      </c>
      <c r="AL68">
        <f t="shared" si="26"/>
        <v>-15.558209586961524</v>
      </c>
      <c r="AN68">
        <f t="shared" si="27"/>
        <v>0</v>
      </c>
      <c r="AO68">
        <f t="shared" si="27"/>
        <v>0</v>
      </c>
      <c r="AP68">
        <f t="shared" si="27"/>
        <v>-3.7320899988104557E-36</v>
      </c>
      <c r="AQ68">
        <f t="shared" si="27"/>
        <v>-5.8494159057692994E-31</v>
      </c>
      <c r="AR68">
        <f t="shared" si="27"/>
        <v>-5.8494532266692882E-31</v>
      </c>
      <c r="AS68">
        <f t="shared" si="27"/>
        <v>-5.9487774566942663E-3</v>
      </c>
      <c r="AT68">
        <f t="shared" si="27"/>
        <v>-3.8865346050402571E-3</v>
      </c>
      <c r="AU68">
        <f t="shared" si="23"/>
        <v>-9.8353120617345226E-3</v>
      </c>
      <c r="AW68">
        <v>65</v>
      </c>
      <c r="AX68">
        <f>IF(Z68&gt;0, (R68*SUMPRODUCT(K68:$K$98, X68:$X$98)-K68*$AZ$3)/Z68, 0)</f>
        <v>-6.6414724039684079E+35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-78.418395095572237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-5.9036905015758059E-29</v>
      </c>
      <c r="AI69">
        <f t="shared" si="33"/>
        <v>-5.9036905015758059E-29</v>
      </c>
      <c r="AJ69">
        <f t="shared" si="34"/>
        <v>-78.418395095572237</v>
      </c>
      <c r="AK69">
        <f t="shared" si="22"/>
        <v>-5.489287656690057</v>
      </c>
      <c r="AL69">
        <f t="shared" si="26"/>
        <v>-83.907682752262289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-3.3322232132236212E-32</v>
      </c>
      <c r="AR69">
        <f t="shared" si="27"/>
        <v>-3.3322232132236212E-32</v>
      </c>
      <c r="AS69">
        <f t="shared" si="27"/>
        <v>-4.4261737028975227E-2</v>
      </c>
      <c r="AT69">
        <f t="shared" si="27"/>
        <v>-3.0983215920282661E-3</v>
      </c>
      <c r="AU69">
        <f t="shared" si="23"/>
        <v>-4.7360058621003495E-2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205798.5998789024</v>
      </c>
      <c r="AO71" s="8">
        <f t="shared" si="47"/>
        <v>-20579.859987890242</v>
      </c>
      <c r="AP71" s="8">
        <f t="shared" si="47"/>
        <v>-2750.4397241048409</v>
      </c>
      <c r="AQ71" s="8">
        <f t="shared" si="47"/>
        <v>-124047.90195898523</v>
      </c>
      <c r="AR71" s="8">
        <f t="shared" si="47"/>
        <v>58420.398207922139</v>
      </c>
      <c r="AS71" s="8">
        <f t="shared" si="47"/>
        <v>-9898.7081238875617</v>
      </c>
      <c r="AT71" s="8">
        <f t="shared" si="47"/>
        <v>5774.2464056010785</v>
      </c>
      <c r="AU71" s="8">
        <f t="shared" si="47"/>
        <v>54295.936489635642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32795.853216820091</v>
      </c>
      <c r="K3">
        <v>1</v>
      </c>
      <c r="L3" s="2">
        <v>0</v>
      </c>
      <c r="O3">
        <f>$C$3</f>
        <v>32795.853216820091</v>
      </c>
      <c r="P3">
        <f>O3*C5</f>
        <v>3279.5853216820092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32795.853216820091</v>
      </c>
      <c r="AF3">
        <f t="shared" ref="AF3:AG34" si="4">-$Z3*P3</f>
        <v>-3279.5853216820092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26996.359691138081</v>
      </c>
      <c r="AJ3">
        <f t="shared" ref="AJ3:AJ66" si="7">AB3-AC3</f>
        <v>0</v>
      </c>
      <c r="AL3">
        <f t="shared" ref="AL3:AL34" si="8">SUM(AI3:AK3)</f>
        <v>26996.359691138081</v>
      </c>
      <c r="AN3">
        <f t="shared" ref="AN3:AU34" si="9">AE3*$K3</f>
        <v>32795.853216820091</v>
      </c>
      <c r="AO3">
        <f t="shared" si="9"/>
        <v>-3279.5853216820092</v>
      </c>
      <c r="AP3">
        <f t="shared" si="9"/>
        <v>-2519.9082039999998</v>
      </c>
      <c r="AQ3">
        <f t="shared" si="9"/>
        <v>0</v>
      </c>
      <c r="AR3">
        <f t="shared" si="9"/>
        <v>26996.359691138081</v>
      </c>
      <c r="AS3">
        <f t="shared" si="9"/>
        <v>0</v>
      </c>
      <c r="AT3">
        <f t="shared" si="9"/>
        <v>0</v>
      </c>
      <c r="AU3">
        <f t="shared" si="9"/>
        <v>26996.359691138081</v>
      </c>
      <c r="AW3">
        <v>0</v>
      </c>
      <c r="AX3">
        <f>IF(Z3&gt;0, (R3*SUMPRODUCT(K3:$K$98, X3:$X$98)-K3*$AZ$3)/Z3, 0)</f>
        <v>0</v>
      </c>
      <c r="AZ3">
        <f>C6*SUMPRODUCT(X4:X98, K4:K98)/1</f>
        <v>17808.964432598881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1929.5265001144292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1908.1033320641673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-1908.1033320641673</v>
      </c>
      <c r="AK4">
        <f>G4*SUM(AB4, AE4:AF4)</f>
        <v>0</v>
      </c>
      <c r="AL4">
        <f t="shared" si="8"/>
        <v>-3010.914332064167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-984.6526785714284</v>
      </c>
      <c r="AR4">
        <f t="shared" si="9"/>
        <v>-984.6526785714284</v>
      </c>
      <c r="AS4">
        <f t="shared" si="9"/>
        <v>-1703.6636893430064</v>
      </c>
      <c r="AT4">
        <f t="shared" si="9"/>
        <v>0</v>
      </c>
      <c r="AU4">
        <f t="shared" si="9"/>
        <v>-2688.3163679144345</v>
      </c>
      <c r="AW4">
        <v>1</v>
      </c>
      <c r="AX4">
        <f>IF(Z4&gt;0, (R4*SUMPRODUCT(K4:$K$98, X4:$X$98)-K4*$AZ$3)/Z4, 0)</f>
        <v>1929.5265001144292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1000000</v>
      </c>
      <c r="S5">
        <f t="shared" si="1"/>
        <v>2686.4681602694768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1908.1033320641673</v>
      </c>
      <c r="AC5">
        <f t="shared" si="2"/>
        <v>2627.11434283575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-1101.8411147500681</v>
      </c>
      <c r="AI5">
        <f t="shared" si="6"/>
        <v>-1150.7364335498305</v>
      </c>
      <c r="AJ5">
        <f t="shared" si="7"/>
        <v>-719.01101077158273</v>
      </c>
      <c r="AK5">
        <f>G5*SUM(AB5, AE5:AF5)</f>
        <v>133.56723324449172</v>
      </c>
      <c r="AL5">
        <f t="shared" si="8"/>
        <v>-1736.1802110769215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-878.38099071274553</v>
      </c>
      <c r="AR5">
        <f t="shared" si="9"/>
        <v>-917.36003950082147</v>
      </c>
      <c r="AS5">
        <f t="shared" si="9"/>
        <v>-573.19117567887645</v>
      </c>
      <c r="AT5">
        <f t="shared" si="9"/>
        <v>106.4789805839379</v>
      </c>
      <c r="AU5">
        <f t="shared" si="9"/>
        <v>-1384.0722345957599</v>
      </c>
      <c r="AW5">
        <v>2</v>
      </c>
      <c r="AX5">
        <f>IF(Z5&gt;0, (R5*SUMPRODUCT(K5:$K$98, X5:$X$98)-K5*$AZ$3)/Z5, 0)</f>
        <v>2686.4681602694768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1000000</v>
      </c>
      <c r="S6">
        <f t="shared" si="1"/>
        <v>3381.3663188779137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2627.11434283575</v>
      </c>
      <c r="AC6">
        <f t="shared" si="2"/>
        <v>3269.8616461792571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-1103.5301848683516</v>
      </c>
      <c r="AI6">
        <f t="shared" si="6"/>
        <v>-1151.881373970873</v>
      </c>
      <c r="AJ6">
        <f t="shared" si="7"/>
        <v>-642.74730334350716</v>
      </c>
      <c r="AK6">
        <f>G6*SUM(AB6, AE6:AF6)</f>
        <v>183.8980039985025</v>
      </c>
      <c r="AL6">
        <f t="shared" si="8"/>
        <v>-1610.7306733158778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-785.47098845517451</v>
      </c>
      <c r="AR6">
        <f t="shared" si="9"/>
        <v>-819.88640981664037</v>
      </c>
      <c r="AS6">
        <f t="shared" si="9"/>
        <v>-457.49483485524314</v>
      </c>
      <c r="AT6">
        <f t="shared" si="9"/>
        <v>130.89496685844574</v>
      </c>
      <c r="AU6">
        <f t="shared" si="9"/>
        <v>-1146.4862778134377</v>
      </c>
      <c r="AW6">
        <v>3</v>
      </c>
      <c r="AX6">
        <f>IF(Z6&gt;0, (R6*SUMPRODUCT(K6:$K$98, X6:$X$98)-K6*$AZ$3)/Z6, 0)</f>
        <v>3381.3663188779137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1000000</v>
      </c>
      <c r="S7">
        <f t="shared" si="1"/>
        <v>4018.3535486424107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3269.8616461792571</v>
      </c>
      <c r="AC7">
        <f t="shared" si="2"/>
        <v>3842.5409202743122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-1105.9483526273577</v>
      </c>
      <c r="AI7">
        <f t="shared" si="6"/>
        <v>-1153.7607324212227</v>
      </c>
      <c r="AJ7">
        <f t="shared" si="7"/>
        <v>-572.67927409505501</v>
      </c>
      <c r="AK7">
        <f>G7*SUM(AB7, AE7:AF7)</f>
        <v>228.89031523254803</v>
      </c>
      <c r="AL7">
        <f t="shared" si="8"/>
        <v>-1497.5496912837295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-702.85017187672702</v>
      </c>
      <c r="AR7">
        <f t="shared" si="9"/>
        <v>-733.23580360728602</v>
      </c>
      <c r="AS7">
        <f t="shared" si="9"/>
        <v>-363.94803181516301</v>
      </c>
      <c r="AT7">
        <f t="shared" si="9"/>
        <v>145.46393330206499</v>
      </c>
      <c r="AU7">
        <f t="shared" si="9"/>
        <v>-951.71990212038406</v>
      </c>
      <c r="AW7">
        <v>4</v>
      </c>
      <c r="AX7">
        <f>IF(Z7&gt;0, (R7*SUMPRODUCT(K7:$K$98, X7:$X$98)-K7*$AZ$3)/Z7, 0)</f>
        <v>4018.3535486424107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1000000</v>
      </c>
      <c r="S8">
        <f t="shared" si="1"/>
        <v>4602.8423081558258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3842.5409202743122</v>
      </c>
      <c r="AC8">
        <f t="shared" si="2"/>
        <v>4352.3249113888578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-1111.7936985654862</v>
      </c>
      <c r="AI8">
        <f t="shared" si="6"/>
        <v>-1159.0723648764842</v>
      </c>
      <c r="AJ8">
        <f t="shared" si="7"/>
        <v>-509.78399111454564</v>
      </c>
      <c r="AK8">
        <f>G8*SUM(AB8, AE8:AF8)</f>
        <v>268.97786441920186</v>
      </c>
      <c r="AL8">
        <f t="shared" si="8"/>
        <v>-1399.8784915718279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-630.86160258476605</v>
      </c>
      <c r="AR8">
        <f t="shared" si="9"/>
        <v>-657.68878755218452</v>
      </c>
      <c r="AS8">
        <f t="shared" si="9"/>
        <v>-289.26512717380501</v>
      </c>
      <c r="AT8">
        <f t="shared" si="9"/>
        <v>152.62526386529143</v>
      </c>
      <c r="AU8">
        <f t="shared" si="9"/>
        <v>-794.32865086069796</v>
      </c>
      <c r="AW8">
        <v>5</v>
      </c>
      <c r="AX8">
        <f>IF(Z8&gt;0, (R8*SUMPRODUCT(K8:$K$98, X8:$X$98)-K8*$AZ$3)/Z8, 0)</f>
        <v>4602.8423081558258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1000000</v>
      </c>
      <c r="S9">
        <f t="shared" si="1"/>
        <v>5138.2052472421319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4352.3249113888578</v>
      </c>
      <c r="AC9">
        <f t="shared" si="2"/>
        <v>4804.1723829034418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-1127.2312002133801</v>
      </c>
      <c r="AI9">
        <f t="shared" si="6"/>
        <v>-1173.9807183012574</v>
      </c>
      <c r="AJ9">
        <f t="shared" si="7"/>
        <v>-451.84747151458396</v>
      </c>
      <c r="AK9">
        <f t="shared" ref="AK9:AK72" si="22">G9*SUM(AB9:AB9, AE9:AF9)</f>
        <v>304.66274379722006</v>
      </c>
      <c r="AL9">
        <f t="shared" si="8"/>
        <v>-1321.1654460186214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-571.09040679016175</v>
      </c>
      <c r="AR9">
        <f t="shared" si="9"/>
        <v>-594.77516755352246</v>
      </c>
      <c r="AS9">
        <f t="shared" si="9"/>
        <v>-228.91999109457117</v>
      </c>
      <c r="AT9">
        <f t="shared" si="9"/>
        <v>154.35162747094444</v>
      </c>
      <c r="AU9">
        <f t="shared" si="9"/>
        <v>-669.3435311771492</v>
      </c>
      <c r="AW9">
        <v>6</v>
      </c>
      <c r="AX9">
        <f>IF(Z9&gt;0, (R9*SUMPRODUCT(K9:$K$98, X9:$X$98)-K9*$AZ$3)/Z9, 0)</f>
        <v>5138.2052472421319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1000000</v>
      </c>
      <c r="S10">
        <f t="shared" si="1"/>
        <v>5624.4737762566738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4804.1723829034418</v>
      </c>
      <c r="AC10">
        <f t="shared" si="2"/>
        <v>5199.7865065591332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-1147.4809463223746</v>
      </c>
      <c r="AI10">
        <f t="shared" si="6"/>
        <v>-1193.7055951820571</v>
      </c>
      <c r="AJ10">
        <f t="shared" si="7"/>
        <v>-395.6141236556914</v>
      </c>
      <c r="AK10">
        <f t="shared" si="22"/>
        <v>336.29206680324097</v>
      </c>
      <c r="AL10">
        <f t="shared" si="8"/>
        <v>-1253.0276520345076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-519.06210568296217</v>
      </c>
      <c r="AR10">
        <f t="shared" si="9"/>
        <v>-539.97178932386305</v>
      </c>
      <c r="AS10">
        <f t="shared" si="9"/>
        <v>-178.95573841184478</v>
      </c>
      <c r="AT10">
        <f t="shared" si="9"/>
        <v>152.12145254246823</v>
      </c>
      <c r="AU10">
        <f t="shared" si="9"/>
        <v>-566.80607519323962</v>
      </c>
      <c r="AW10">
        <v>7</v>
      </c>
      <c r="AX10">
        <f>IF(Z10&gt;0, (R10*SUMPRODUCT(K10:$K$98, X10:$X$98)-K10*$AZ$3)/Z10, 0)</f>
        <v>5624.4737762566738</v>
      </c>
    </row>
    <row r="11" spans="1:52" x14ac:dyDescent="0.25">
      <c r="A11" t="s">
        <v>33</v>
      </c>
      <c r="C11" s="12">
        <f>AU100</f>
        <v>7106.7151347006647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1000000</v>
      </c>
      <c r="S11">
        <f t="shared" si="1"/>
        <v>6064.9421727068602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5199.7865065591332</v>
      </c>
      <c r="AC11">
        <f t="shared" si="2"/>
        <v>5543.8534459171087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-1166.2164579685625</v>
      </c>
      <c r="AI11">
        <f t="shared" si="6"/>
        <v>-1211.9205495167496</v>
      </c>
      <c r="AJ11">
        <f t="shared" si="7"/>
        <v>-344.06693935797557</v>
      </c>
      <c r="AK11">
        <f t="shared" si="22"/>
        <v>363.98505545913935</v>
      </c>
      <c r="AL11">
        <f t="shared" si="8"/>
        <v>-1192.0024334155858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-471.0152675670094</v>
      </c>
      <c r="AR11">
        <f t="shared" si="9"/>
        <v>-489.47438359335581</v>
      </c>
      <c r="AS11">
        <f t="shared" si="9"/>
        <v>-138.96286610888106</v>
      </c>
      <c r="AT11">
        <f t="shared" si="9"/>
        <v>147.00745913508692</v>
      </c>
      <c r="AU11">
        <f t="shared" si="9"/>
        <v>-481.42979056714989</v>
      </c>
      <c r="AW11">
        <v>8</v>
      </c>
      <c r="AX11">
        <f>IF(Z11&gt;0, (R11*SUMPRODUCT(K11:$K$98, X11:$X$98)-K11*$AZ$3)/Z11, 0)</f>
        <v>6064.9421727068602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1000000</v>
      </c>
      <c r="S12">
        <f t="shared" si="1"/>
        <v>6465.8391719419569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5543.8534459171087</v>
      </c>
      <c r="AC12">
        <f t="shared" si="2"/>
        <v>5843.4891114223656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-1193.0294410734557</v>
      </c>
      <c r="AI12">
        <f t="shared" si="6"/>
        <v>-1238.2168402341074</v>
      </c>
      <c r="AJ12">
        <f t="shared" si="7"/>
        <v>-299.63566550525684</v>
      </c>
      <c r="AK12">
        <f t="shared" si="22"/>
        <v>388.06974121419762</v>
      </c>
      <c r="AL12">
        <f t="shared" si="8"/>
        <v>-1149.7827645251666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-430.21837654925883</v>
      </c>
      <c r="AR12">
        <f t="shared" si="9"/>
        <v>-446.51340568943408</v>
      </c>
      <c r="AS12">
        <f t="shared" si="9"/>
        <v>-108.05162482322291</v>
      </c>
      <c r="AT12">
        <f t="shared" si="9"/>
        <v>139.94183907384695</v>
      </c>
      <c r="AU12">
        <f t="shared" si="9"/>
        <v>-414.62319143881001</v>
      </c>
      <c r="AW12">
        <v>9</v>
      </c>
      <c r="AX12">
        <f>IF(Z12&gt;0, (R12*SUMPRODUCT(K12:$K$98, X12:$X$98)-K12*$AZ$3)/Z12, 0)</f>
        <v>6465.8391719419569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1000000</v>
      </c>
      <c r="S13">
        <f t="shared" si="1"/>
        <v>6828.6759063089976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5843.4891114223656</v>
      </c>
      <c r="AC13">
        <f t="shared" si="2"/>
        <v>6101.3519251162015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-1220.7538557887012</v>
      </c>
      <c r="AI13">
        <f t="shared" si="6"/>
        <v>-1265.428343264957</v>
      </c>
      <c r="AJ13">
        <f t="shared" si="7"/>
        <v>-257.86281369383596</v>
      </c>
      <c r="AK13">
        <f t="shared" si="22"/>
        <v>409.04423779956562</v>
      </c>
      <c r="AL13">
        <f t="shared" si="8"/>
        <v>-1114.2469191592272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-393.05007002885992</v>
      </c>
      <c r="AR13">
        <f t="shared" si="9"/>
        <v>-407.4340593546205</v>
      </c>
      <c r="AS13">
        <f t="shared" si="9"/>
        <v>-83.024924721388018</v>
      </c>
      <c r="AT13">
        <f t="shared" si="9"/>
        <v>131.70129715310048</v>
      </c>
      <c r="AU13">
        <f t="shared" si="9"/>
        <v>-358.75768692290802</v>
      </c>
      <c r="AW13">
        <v>10</v>
      </c>
      <c r="AX13">
        <f>IF(Z13&gt;0, (R13*SUMPRODUCT(K13:$K$98, X13:$X$98)-K13*$AZ$3)/Z13, 0)</f>
        <v>6828.6759063089976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1000000</v>
      </c>
      <c r="S14">
        <f t="shared" si="1"/>
        <v>7157.9950791879446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6101.3519251162015</v>
      </c>
      <c r="AC14">
        <f t="shared" si="2"/>
        <v>6322.6600606615357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-1254.4319101510237</v>
      </c>
      <c r="AI14">
        <f t="shared" si="6"/>
        <v>-1298.5969311570093</v>
      </c>
      <c r="AJ14">
        <f t="shared" si="7"/>
        <v>-221.30813554533415</v>
      </c>
      <c r="AK14">
        <f t="shared" si="22"/>
        <v>427.09463475813413</v>
      </c>
      <c r="AL14">
        <f t="shared" si="8"/>
        <v>-1092.8104319442093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-360.61919838747701</v>
      </c>
      <c r="AR14">
        <f t="shared" si="9"/>
        <v>-373.31558656372101</v>
      </c>
      <c r="AS14">
        <f t="shared" si="9"/>
        <v>-63.620800611949726</v>
      </c>
      <c r="AT14">
        <f t="shared" si="9"/>
        <v>122.77950168178359</v>
      </c>
      <c r="AU14">
        <f t="shared" si="9"/>
        <v>-314.15688549388716</v>
      </c>
      <c r="AW14">
        <v>11</v>
      </c>
      <c r="AX14">
        <f>IF(Z14&gt;0, (R14*SUMPRODUCT(K14:$K$98, X14:$X$98)-K14*$AZ$3)/Z14, 0)</f>
        <v>7157.9950791879446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1000000</v>
      </c>
      <c r="S15">
        <f t="shared" si="1"/>
        <v>7456.3138872997051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6322.6600606615357</v>
      </c>
      <c r="AC15">
        <f t="shared" si="2"/>
        <v>6510.5749743938713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-1304.7415998676477</v>
      </c>
      <c r="AI15">
        <f t="shared" si="6"/>
        <v>-1348.39973358358</v>
      </c>
      <c r="AJ15">
        <f t="shared" si="7"/>
        <v>-187.91491373233566</v>
      </c>
      <c r="AK15">
        <f t="shared" si="22"/>
        <v>442.58620424630755</v>
      </c>
      <c r="AL15">
        <f t="shared" si="8"/>
        <v>-1093.7284430696081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-334.89467141574409</v>
      </c>
      <c r="AR15">
        <f t="shared" si="9"/>
        <v>-346.10062694510322</v>
      </c>
      <c r="AS15">
        <f t="shared" si="9"/>
        <v>-48.233077948072022</v>
      </c>
      <c r="AT15">
        <f t="shared" si="9"/>
        <v>113.60085511126793</v>
      </c>
      <c r="AU15">
        <f t="shared" si="9"/>
        <v>-280.7328497819073</v>
      </c>
      <c r="AW15">
        <v>12</v>
      </c>
      <c r="AX15">
        <f>IF(Z15&gt;0, (R15*SUMPRODUCT(K15:$K$98, X15:$X$98)-K15*$AZ$3)/Z15, 0)</f>
        <v>7456.3138872997051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1000000</v>
      </c>
      <c r="S16">
        <f t="shared" si="1"/>
        <v>7722.9686818119635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6510.5749743938713</v>
      </c>
      <c r="AC16">
        <f t="shared" si="2"/>
        <v>6665.4429030851034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-1363.5954462538975</v>
      </c>
      <c r="AI16">
        <f t="shared" si="6"/>
        <v>-1406.7488188603579</v>
      </c>
      <c r="AJ16">
        <f t="shared" si="7"/>
        <v>-154.86792869123201</v>
      </c>
      <c r="AK16">
        <f t="shared" si="22"/>
        <v>455.74024820757103</v>
      </c>
      <c r="AL16">
        <f t="shared" si="8"/>
        <v>-1105.8764993440188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-312.50088205993603</v>
      </c>
      <c r="AR16">
        <f t="shared" si="9"/>
        <v>-322.39052127839159</v>
      </c>
      <c r="AS16">
        <f t="shared" si="9"/>
        <v>-35.491732134894512</v>
      </c>
      <c r="AT16">
        <f t="shared" si="9"/>
        <v>104.44390229252943</v>
      </c>
      <c r="AU16">
        <f t="shared" si="9"/>
        <v>-253.43835112075669</v>
      </c>
      <c r="AW16">
        <v>13</v>
      </c>
      <c r="AX16">
        <f>IF(Z16&gt;0, (R16*SUMPRODUCT(K16:$K$98, X16:$X$98)-K16*$AZ$3)/Z16, 0)</f>
        <v>7722.9686818119635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1000000</v>
      </c>
      <c r="S17">
        <f t="shared" si="1"/>
        <v>7960.2766197134215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6665.4429030851034</v>
      </c>
      <c r="AC17">
        <f t="shared" si="2"/>
        <v>6790.2300568349674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-1422.4439076078997</v>
      </c>
      <c r="AI17">
        <f t="shared" si="6"/>
        <v>-1465.0946242929151</v>
      </c>
      <c r="AJ17">
        <f t="shared" si="7"/>
        <v>-124.78715374986405</v>
      </c>
      <c r="AK17">
        <f t="shared" si="22"/>
        <v>466.58100321595725</v>
      </c>
      <c r="AL17">
        <f t="shared" si="8"/>
        <v>-1123.3007748268219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-291.0602058313616</v>
      </c>
      <c r="AR17">
        <f t="shared" si="9"/>
        <v>-299.78738748738346</v>
      </c>
      <c r="AS17">
        <f t="shared" si="9"/>
        <v>-25.533924017169088</v>
      </c>
      <c r="AT17">
        <f t="shared" si="9"/>
        <v>95.47171744818931</v>
      </c>
      <c r="AU17">
        <f t="shared" si="9"/>
        <v>-229.8495940563632</v>
      </c>
      <c r="AW17">
        <v>14</v>
      </c>
      <c r="AX17">
        <f>IF(Z17&gt;0, (R17*SUMPRODUCT(K17:$K$98, X17:$X$98)-K17*$AZ$3)/Z17, 0)</f>
        <v>7960.2766197134215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1000000</v>
      </c>
      <c r="S18">
        <f t="shared" si="1"/>
        <v>8172.7181002325451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6790.2300568349674</v>
      </c>
      <c r="AC18">
        <f t="shared" si="2"/>
        <v>6889.6055972623562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-1483.6717150062857</v>
      </c>
      <c r="AI18">
        <f t="shared" si="6"/>
        <v>-1525.8217409387005</v>
      </c>
      <c r="AJ18">
        <f t="shared" si="7"/>
        <v>-99.375540427388842</v>
      </c>
      <c r="AK18">
        <f t="shared" si="22"/>
        <v>475.31610397844776</v>
      </c>
      <c r="AL18">
        <f t="shared" si="8"/>
        <v>-1149.8811773876416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-271.06127527509102</v>
      </c>
      <c r="AR18">
        <f t="shared" si="9"/>
        <v>-278.76192742513223</v>
      </c>
      <c r="AS18">
        <f t="shared" si="9"/>
        <v>-18.15553969719323</v>
      </c>
      <c r="AT18">
        <f t="shared" si="9"/>
        <v>86.838475115527814</v>
      </c>
      <c r="AU18">
        <f t="shared" si="9"/>
        <v>-210.07899200679768</v>
      </c>
      <c r="AW18">
        <v>15</v>
      </c>
      <c r="AX18">
        <f>IF(Z18&gt;0, (R18*SUMPRODUCT(K18:$K$98, X18:$X$98)-K18*$AZ$3)/Z18, 0)</f>
        <v>8172.7181002325451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1000000</v>
      </c>
      <c r="S19">
        <f t="shared" si="1"/>
        <v>8363.768525364354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6889.6055972623562</v>
      </c>
      <c r="AC19">
        <f t="shared" si="2"/>
        <v>6967.1476668611485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-1555.151339792523</v>
      </c>
      <c r="AI19">
        <f t="shared" si="6"/>
        <v>-1596.8021078986239</v>
      </c>
      <c r="AJ19">
        <f t="shared" si="7"/>
        <v>-77.542069598792295</v>
      </c>
      <c r="AK19">
        <f t="shared" si="22"/>
        <v>482.272391808365</v>
      </c>
      <c r="AL19">
        <f t="shared" si="8"/>
        <v>-1192.0717856890512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-253.67887096437889</v>
      </c>
      <c r="AR19">
        <f t="shared" si="9"/>
        <v>-260.47301347488497</v>
      </c>
      <c r="AS19">
        <f t="shared" si="9"/>
        <v>-12.648791255703289</v>
      </c>
      <c r="AT19">
        <f t="shared" si="9"/>
        <v>78.669074012795846</v>
      </c>
      <c r="AU19">
        <f t="shared" si="9"/>
        <v>-194.45273071779241</v>
      </c>
      <c r="AW19">
        <v>16</v>
      </c>
      <c r="AX19">
        <f>IF(Z19&gt;0, (R19*SUMPRODUCT(K19:$K$98, X19:$X$98)-K19*$AZ$3)/Z19, 0)</f>
        <v>8363.768525364354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1000000</v>
      </c>
      <c r="S20">
        <f t="shared" si="1"/>
        <v>8534.8694145528116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6967.1476668611485</v>
      </c>
      <c r="AC20">
        <f t="shared" si="2"/>
        <v>7024.7217823913106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-1623.7835171386614</v>
      </c>
      <c r="AI20">
        <f t="shared" si="6"/>
        <v>-1664.9365883878445</v>
      </c>
      <c r="AJ20">
        <f t="shared" si="7"/>
        <v>-57.574115530162089</v>
      </c>
      <c r="AK20">
        <f t="shared" si="22"/>
        <v>487.70033668028043</v>
      </c>
      <c r="AL20">
        <f t="shared" si="8"/>
        <v>-1234.810367237726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-236.49488016873826</v>
      </c>
      <c r="AR20">
        <f t="shared" si="9"/>
        <v>-242.48859210812361</v>
      </c>
      <c r="AS20">
        <f t="shared" si="9"/>
        <v>-8.3853441110919054</v>
      </c>
      <c r="AT20">
        <f t="shared" si="9"/>
        <v>71.030794107763441</v>
      </c>
      <c r="AU20">
        <f t="shared" si="9"/>
        <v>-179.84314211145204</v>
      </c>
      <c r="AW20">
        <v>17</v>
      </c>
      <c r="AX20">
        <f>IF(Z20&gt;0, (R20*SUMPRODUCT(K20:$K$98, X20:$X$98)-K20*$AZ$3)/Z20, 0)</f>
        <v>8534.8694145528116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1000000</v>
      </c>
      <c r="S21">
        <f t="shared" si="1"/>
        <v>8690.0612937010847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7024.7217823913106</v>
      </c>
      <c r="AC21">
        <f t="shared" si="2"/>
        <v>7066.131354449838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-1702.9033884926721</v>
      </c>
      <c r="AI21">
        <f t="shared" si="6"/>
        <v>-1743.5597838599388</v>
      </c>
      <c r="AJ21">
        <f t="shared" si="7"/>
        <v>-41.409572058527374</v>
      </c>
      <c r="AK21">
        <f t="shared" si="22"/>
        <v>491.73052476739178</v>
      </c>
      <c r="AL21">
        <f t="shared" si="8"/>
        <v>-1293.2388311510745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-221.44485864880437</v>
      </c>
      <c r="AR21">
        <f t="shared" si="9"/>
        <v>-226.73179963800717</v>
      </c>
      <c r="AS21">
        <f t="shared" si="9"/>
        <v>-5.384883777420197</v>
      </c>
      <c r="AT21">
        <f t="shared" si="9"/>
        <v>63.944435888874885</v>
      </c>
      <c r="AU21">
        <f t="shared" si="9"/>
        <v>-168.17224752655252</v>
      </c>
      <c r="AW21">
        <v>18</v>
      </c>
      <c r="AX21">
        <f>IF(Z21&gt;0, (R21*SUMPRODUCT(K21:$K$98, X21:$X$98)-K21*$AZ$3)/Z21, 0)</f>
        <v>8690.0612937010847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1000000</v>
      </c>
      <c r="S22">
        <f t="shared" si="1"/>
        <v>8830.5952093259166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7066.131354449838</v>
      </c>
      <c r="AC22">
        <f t="shared" si="2"/>
        <v>7092.8154710039507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-1787.4104477753444</v>
      </c>
      <c r="AI22">
        <f t="shared" si="6"/>
        <v>-1827.5709086665497</v>
      </c>
      <c r="AJ22">
        <f t="shared" si="7"/>
        <v>-26.684116554112734</v>
      </c>
      <c r="AK22">
        <f t="shared" si="22"/>
        <v>494.62919481148873</v>
      </c>
      <c r="AL22">
        <f t="shared" si="8"/>
        <v>-1359.6258304091737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-207.53046607136991</v>
      </c>
      <c r="AR22">
        <f t="shared" si="9"/>
        <v>-212.19336774387955</v>
      </c>
      <c r="AS22">
        <f t="shared" si="9"/>
        <v>-3.0982067672650206</v>
      </c>
      <c r="AT22">
        <f t="shared" si="9"/>
        <v>57.429801565441338</v>
      </c>
      <c r="AU22">
        <f t="shared" si="9"/>
        <v>-157.86177294570322</v>
      </c>
      <c r="AW22">
        <v>19</v>
      </c>
      <c r="AX22">
        <f>IF(Z22&gt;0, (R22*SUMPRODUCT(K22:$K$98, X22:$X$98)-K22*$AZ$3)/Z22, 0)</f>
        <v>8830.5952093259166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1000000</v>
      </c>
      <c r="S23">
        <f t="shared" si="1"/>
        <v>8958.5798707350368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7092.8154710039507</v>
      </c>
      <c r="AC23">
        <f t="shared" si="2"/>
        <v>7106.8287327923317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-1878.5408993917079</v>
      </c>
      <c r="AI23">
        <f t="shared" si="6"/>
        <v>-1918.2058286290314</v>
      </c>
      <c r="AJ23">
        <f t="shared" si="7"/>
        <v>-14.013261788380987</v>
      </c>
      <c r="AK23">
        <f t="shared" si="22"/>
        <v>496.49708297027661</v>
      </c>
      <c r="AL23">
        <f t="shared" si="8"/>
        <v>-1435.7220074471359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-194.74225811170513</v>
      </c>
      <c r="AR23">
        <f t="shared" si="9"/>
        <v>-198.85419301289289</v>
      </c>
      <c r="AS23">
        <f t="shared" si="9"/>
        <v>-1.4527095178302782</v>
      </c>
      <c r="AT23">
        <f t="shared" si="9"/>
        <v>51.470246463526685</v>
      </c>
      <c r="AU23">
        <f t="shared" si="9"/>
        <v>-148.83665606719649</v>
      </c>
      <c r="AW23">
        <v>20</v>
      </c>
      <c r="AX23">
        <f>IF(Z23&gt;0, (R23*SUMPRODUCT(K23:$K$98, X23:$X$98)-K23*$AZ$3)/Z23, 0)</f>
        <v>8958.5798707350368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1000000</v>
      </c>
      <c r="S24">
        <f t="shared" si="1"/>
        <v>9075.7809138752946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7106.8287327923317</v>
      </c>
      <c r="AC24">
        <f t="shared" si="2"/>
        <v>7109.8933745553986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-1973.6856273228141</v>
      </c>
      <c r="AI24">
        <f t="shared" si="6"/>
        <v>-2012.8552229863983</v>
      </c>
      <c r="AJ24">
        <f t="shared" si="7"/>
        <v>-3.0646417630669021</v>
      </c>
      <c r="AK24">
        <f t="shared" si="22"/>
        <v>497.47801129546326</v>
      </c>
      <c r="AL24">
        <f t="shared" si="8"/>
        <v>-1518.4418534540018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-182.68357524179029</v>
      </c>
      <c r="AR24">
        <f t="shared" si="9"/>
        <v>-186.30909780604236</v>
      </c>
      <c r="AS24">
        <f t="shared" si="9"/>
        <v>-0.28366205152528839</v>
      </c>
      <c r="AT24">
        <f t="shared" si="9"/>
        <v>46.046371544441783</v>
      </c>
      <c r="AU24">
        <f t="shared" si="9"/>
        <v>-140.54638831312587</v>
      </c>
      <c r="AW24">
        <v>21</v>
      </c>
      <c r="AX24">
        <f>IF(Z24&gt;0, (R24*SUMPRODUCT(K24:$K$98, X24:$X$98)-K24*$AZ$3)/Z24, 0)</f>
        <v>9075.7809138752946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1000000</v>
      </c>
      <c r="S25">
        <f t="shared" si="1"/>
        <v>9184.3399637718885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7109.8933745553986</v>
      </c>
      <c r="AC25">
        <f t="shared" si="2"/>
        <v>7103.823102773229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-2086.7233895575241</v>
      </c>
      <c r="AI25">
        <f t="shared" si="6"/>
        <v>-2125.3969530949944</v>
      </c>
      <c r="AJ25">
        <f t="shared" si="7"/>
        <v>6.0702717821695842</v>
      </c>
      <c r="AK25">
        <f t="shared" si="22"/>
        <v>497.69253621887793</v>
      </c>
      <c r="AL25">
        <f t="shared" si="8"/>
        <v>-1621.6341450939469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-172.452059481535</v>
      </c>
      <c r="AR25">
        <f t="shared" si="9"/>
        <v>-175.6481398594623</v>
      </c>
      <c r="AS25">
        <f t="shared" si="9"/>
        <v>0.50166249905780091</v>
      </c>
      <c r="AT25">
        <f t="shared" si="9"/>
        <v>41.130560614329063</v>
      </c>
      <c r="AU25">
        <f t="shared" si="9"/>
        <v>-134.01591674607542</v>
      </c>
      <c r="AW25">
        <v>22</v>
      </c>
      <c r="AX25">
        <f>IF(Z25&gt;0, (R25*SUMPRODUCT(K25:$K$98, X25:$X$98)-K25*$AZ$3)/Z25, 0)</f>
        <v>9184.3399637718885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1000000</v>
      </c>
      <c r="S26">
        <f t="shared" si="1"/>
        <v>9284.7037962321137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7103.823102773229</v>
      </c>
      <c r="AC26">
        <f t="shared" si="2"/>
        <v>7089.0614928092109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-2216.0787255942992</v>
      </c>
      <c r="AI26">
        <f t="shared" si="6"/>
        <v>-2254.2547495601152</v>
      </c>
      <c r="AJ26">
        <f t="shared" si="7"/>
        <v>14.761609964018135</v>
      </c>
      <c r="AK26">
        <f t="shared" si="22"/>
        <v>497.2676171941261</v>
      </c>
      <c r="AL26">
        <f t="shared" si="8"/>
        <v>-1742.2255224019709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-163.51991891861744</v>
      </c>
      <c r="AR26">
        <f t="shared" si="9"/>
        <v>-166.33684968530369</v>
      </c>
      <c r="AS26">
        <f t="shared" si="9"/>
        <v>1.0892290226635215</v>
      </c>
      <c r="AT26">
        <f t="shared" si="9"/>
        <v>36.69236092803127</v>
      </c>
      <c r="AU26">
        <f t="shared" si="9"/>
        <v>-128.55525973460888</v>
      </c>
      <c r="AW26">
        <v>23</v>
      </c>
      <c r="AX26">
        <f>IF(Z26&gt;0, (R26*SUMPRODUCT(K26:$K$98, X26:$X$98)-K26*$AZ$3)/Z26, 0)</f>
        <v>9284.7037962321137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1000000</v>
      </c>
      <c r="S27">
        <f t="shared" si="1"/>
        <v>9390.7959295789678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7089.0614928092109</v>
      </c>
      <c r="AC27">
        <f t="shared" si="2"/>
        <v>7066.336618102664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-3410.5459599232167</v>
      </c>
      <c r="AI27">
        <f t="shared" si="6"/>
        <v>-3448.1696963513787</v>
      </c>
      <c r="AJ27">
        <f t="shared" si="7"/>
        <v>22.724874706546871</v>
      </c>
      <c r="AK27">
        <f t="shared" si="22"/>
        <v>496.23430449664482</v>
      </c>
      <c r="AL27">
        <f t="shared" si="8"/>
        <v>-2929.2105171481871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-224.69394137244723</v>
      </c>
      <c r="AR27">
        <f t="shared" si="9"/>
        <v>-227.17267226378877</v>
      </c>
      <c r="AS27">
        <f t="shared" si="9"/>
        <v>1.4971625437717333</v>
      </c>
      <c r="AT27">
        <f t="shared" si="9"/>
        <v>32.692959728968589</v>
      </c>
      <c r="AU27">
        <f t="shared" si="9"/>
        <v>-192.98254999104847</v>
      </c>
      <c r="AW27">
        <v>24</v>
      </c>
      <c r="AX27">
        <f>IF(Z27&gt;0, (R27*SUMPRODUCT(K27:$K$98, X27:$X$98)-K27*$AZ$3)/Z27, 0)</f>
        <v>9390.7959295789678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1000000</v>
      </c>
      <c r="S28">
        <f t="shared" si="1"/>
        <v>9411.9648435188283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7066.336618102664</v>
      </c>
      <c r="AC28">
        <f t="shared" si="2"/>
        <v>6967.3525376338494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-4684.5156207011187</v>
      </c>
      <c r="AI28">
        <f t="shared" si="6"/>
        <v>-4721.5288939839638</v>
      </c>
      <c r="AJ28">
        <f t="shared" si="7"/>
        <v>98.984080468814682</v>
      </c>
      <c r="AK28">
        <f t="shared" si="22"/>
        <v>494.64356326718655</v>
      </c>
      <c r="AL28">
        <f t="shared" si="8"/>
        <v>-4127.9012502479627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-275.55869840532267</v>
      </c>
      <c r="AR28">
        <f t="shared" si="9"/>
        <v>-277.73594152614186</v>
      </c>
      <c r="AS28">
        <f t="shared" si="9"/>
        <v>5.8225709092100297</v>
      </c>
      <c r="AT28">
        <f t="shared" si="9"/>
        <v>29.096569956164789</v>
      </c>
      <c r="AU28">
        <f t="shared" si="9"/>
        <v>-242.81680066076703</v>
      </c>
      <c r="AW28">
        <v>25</v>
      </c>
      <c r="AX28">
        <f>IF(Z28&gt;0, (R28*SUMPRODUCT(K28:$K$98, X28:$X$98)-K28*$AZ$3)/Z28, 0)</f>
        <v>9411.9648435188283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1000000</v>
      </c>
      <c r="S29">
        <f t="shared" si="1"/>
        <v>9360.9018120169567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6967.3525376338494</v>
      </c>
      <c r="AC29">
        <f t="shared" si="2"/>
        <v>6804.0347864639143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-6006.0483613621991</v>
      </c>
      <c r="AI29">
        <f t="shared" si="6"/>
        <v>-6042.3911994941473</v>
      </c>
      <c r="AJ29">
        <f t="shared" si="7"/>
        <v>163.31775116993504</v>
      </c>
      <c r="AK29">
        <f t="shared" si="22"/>
        <v>487.71467763436948</v>
      </c>
      <c r="AL29">
        <f t="shared" si="8"/>
        <v>-5391.3587706898425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-315.44252136434761</v>
      </c>
      <c r="AR29">
        <f t="shared" si="9"/>
        <v>-317.3512766397177</v>
      </c>
      <c r="AS29">
        <f t="shared" si="9"/>
        <v>8.5775804843694381</v>
      </c>
      <c r="AT29">
        <f t="shared" si="9"/>
        <v>25.615169636178642</v>
      </c>
      <c r="AU29">
        <f t="shared" si="9"/>
        <v>-283.15852651916958</v>
      </c>
      <c r="AW29">
        <v>26</v>
      </c>
      <c r="AX29">
        <f>IF(Z29&gt;0, (R29*SUMPRODUCT(K29:$K$98, X29:$X$98)-K29*$AZ$3)/Z29, 0)</f>
        <v>9360.9018120169567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1000000</v>
      </c>
      <c r="S30">
        <f t="shared" si="1"/>
        <v>9252.4950046012018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6804.0347864639143</v>
      </c>
      <c r="AC30">
        <f t="shared" si="2"/>
        <v>6588.8073965597368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-7476.7706580502954</v>
      </c>
      <c r="AI30">
        <f t="shared" si="6"/>
        <v>-7512.3762292680221</v>
      </c>
      <c r="AJ30">
        <f t="shared" si="7"/>
        <v>215.22738990417747</v>
      </c>
      <c r="AK30">
        <f t="shared" si="22"/>
        <v>476.28243505247406</v>
      </c>
      <c r="AL30">
        <f t="shared" si="8"/>
        <v>-6820.8664043113704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-350.61254180435878</v>
      </c>
      <c r="AR30">
        <f t="shared" si="9"/>
        <v>-352.28221450103325</v>
      </c>
      <c r="AS30">
        <f t="shared" si="9"/>
        <v>10.092782792390665</v>
      </c>
      <c r="AT30">
        <f t="shared" si="9"/>
        <v>22.33458839488641</v>
      </c>
      <c r="AU30">
        <f t="shared" si="9"/>
        <v>-319.85484331375619</v>
      </c>
      <c r="AW30">
        <v>27</v>
      </c>
      <c r="AX30">
        <f>IF(Z30&gt;0, (R30*SUMPRODUCT(K30:$K$98, X30:$X$98)-K30*$AZ$3)/Z30, 0)</f>
        <v>9252.4950046012018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1000000</v>
      </c>
      <c r="S31">
        <f t="shared" si="1"/>
        <v>9092.7399979828206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6588.8073965597368</v>
      </c>
      <c r="AC31">
        <f t="shared" si="2"/>
        <v>6327.6726507019548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-9086.4734120670673</v>
      </c>
      <c r="AI31">
        <f t="shared" si="6"/>
        <v>-9121.2686039020136</v>
      </c>
      <c r="AJ31">
        <f t="shared" si="7"/>
        <v>261.13474585778204</v>
      </c>
      <c r="AK31">
        <f t="shared" si="22"/>
        <v>461.21651775918161</v>
      </c>
      <c r="AL31">
        <f t="shared" si="8"/>
        <v>-8398.9173402850502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-380.44398787476877</v>
      </c>
      <c r="AR31">
        <f t="shared" si="9"/>
        <v>-381.90083707689979</v>
      </c>
      <c r="AS31">
        <f t="shared" si="9"/>
        <v>10.933520583999433</v>
      </c>
      <c r="AT31">
        <f t="shared" si="9"/>
        <v>19.310797856624163</v>
      </c>
      <c r="AU31">
        <f t="shared" si="9"/>
        <v>-351.65651863627619</v>
      </c>
      <c r="AW31">
        <v>28</v>
      </c>
      <c r="AX31">
        <f>IF(Z31&gt;0, (R31*SUMPRODUCT(K31:$K$98, X31:$X$98)-K31*$AZ$3)/Z31, 0)</f>
        <v>9092.7399979828206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1000000</v>
      </c>
      <c r="S32">
        <f t="shared" si="1"/>
        <v>8887.4690186110874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6327.6726507019548</v>
      </c>
      <c r="AC32">
        <f t="shared" si="2"/>
        <v>6027.1195520652009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-10785.522677192786</v>
      </c>
      <c r="AI32">
        <f t="shared" si="6"/>
        <v>-10819.430640975523</v>
      </c>
      <c r="AJ32">
        <f t="shared" si="7"/>
        <v>300.55309863675393</v>
      </c>
      <c r="AK32">
        <f t="shared" si="22"/>
        <v>442.9370855491369</v>
      </c>
      <c r="AL32">
        <f t="shared" si="8"/>
        <v>-10075.940456789633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-403.19815751538925</v>
      </c>
      <c r="AR32">
        <f t="shared" si="9"/>
        <v>-404.46574824153998</v>
      </c>
      <c r="AS32">
        <f t="shared" si="9"/>
        <v>11.235659061951102</v>
      </c>
      <c r="AT32">
        <f t="shared" si="9"/>
        <v>16.558438764057321</v>
      </c>
      <c r="AU32">
        <f t="shared" si="9"/>
        <v>-376.67165041553159</v>
      </c>
      <c r="AW32">
        <v>29</v>
      </c>
      <c r="AX32">
        <f>IF(Z32&gt;0, (R32*SUMPRODUCT(K32:$K$98, X32:$X$98)-K32*$AZ$3)/Z32, 0)</f>
        <v>8887.4690186110874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1000000</v>
      </c>
      <c r="S33">
        <f t="shared" si="1"/>
        <v>8645.4415911606629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6027.1195520652009</v>
      </c>
      <c r="AC33">
        <f t="shared" si="2"/>
        <v>5695.2525456551848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-12619.829340058093</v>
      </c>
      <c r="AI33">
        <f t="shared" si="6"/>
        <v>-12652.767232736</v>
      </c>
      <c r="AJ33">
        <f t="shared" si="7"/>
        <v>331.86700641001607</v>
      </c>
      <c r="AK33">
        <f t="shared" si="22"/>
        <v>421.89836864456413</v>
      </c>
      <c r="AL33">
        <f t="shared" si="8"/>
        <v>-11899.001857681418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-421.22370308999666</v>
      </c>
      <c r="AR33">
        <f t="shared" si="9"/>
        <v>-422.32310156456469</v>
      </c>
      <c r="AS33">
        <f t="shared" si="9"/>
        <v>11.077031678209298</v>
      </c>
      <c r="AT33">
        <f t="shared" si="9"/>
        <v>14.082091633679237</v>
      </c>
      <c r="AU33">
        <f t="shared" si="9"/>
        <v>-397.16397825267615</v>
      </c>
      <c r="AW33">
        <v>30</v>
      </c>
      <c r="AX33">
        <f>IF(Z33&gt;0, (R33*SUMPRODUCT(K33:$K$98, X33:$X$98)-K33*$AZ$3)/Z33, 0)</f>
        <v>8645.4415911606629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1000000</v>
      </c>
      <c r="S34">
        <f t="shared" si="1"/>
        <v>8371.7067123353881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5695.2525456551848</v>
      </c>
      <c r="AC34">
        <f t="shared" si="2"/>
        <v>5337.7173703378394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-14580.168996388458</v>
      </c>
      <c r="AI34">
        <f t="shared" si="6"/>
        <v>-14612.048501689766</v>
      </c>
      <c r="AJ34">
        <f t="shared" si="7"/>
        <v>357.53517531734542</v>
      </c>
      <c r="AK34">
        <f t="shared" si="22"/>
        <v>398.66767819586295</v>
      </c>
      <c r="AL34">
        <f t="shared" si="8"/>
        <v>-13855.845648176557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-434.51408117658337</v>
      </c>
      <c r="AR34">
        <f t="shared" si="9"/>
        <v>-435.46414519558016</v>
      </c>
      <c r="AS34">
        <f t="shared" si="9"/>
        <v>10.655162380477657</v>
      </c>
      <c r="AT34">
        <f t="shared" si="9"/>
        <v>11.880981621611236</v>
      </c>
      <c r="AU34">
        <f t="shared" ref="AU34:AU97" si="23">AL34*$K34</f>
        <v>-412.9280011934913</v>
      </c>
      <c r="AW34">
        <v>31</v>
      </c>
      <c r="AX34">
        <f>IF(Z34&gt;0, (R34*SUMPRODUCT(K34:$K$98, X34:$X$98)-K34*$AZ$3)/Z34, 0)</f>
        <v>8371.7067123353881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1000000</v>
      </c>
      <c r="S35">
        <f t="shared" si="1"/>
        <v>8068.3080080222753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5337.7173703378394</v>
      </c>
      <c r="AC35">
        <f t="shared" si="2"/>
        <v>4960.0680461011243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-16454.822804316082</v>
      </c>
      <c r="AI35">
        <f t="shared" ref="AI35:AI66" si="25">SUM(AE35:AH35)</f>
        <v>-16485.56077342416</v>
      </c>
      <c r="AJ35">
        <f t="shared" si="7"/>
        <v>377.64932423671507</v>
      </c>
      <c r="AK35">
        <f t="shared" si="22"/>
        <v>373.64021592364878</v>
      </c>
      <c r="AL35">
        <f t="shared" ref="AL35:AL98" si="26">SUM(AI35:AK35)</f>
        <v>-15734.271233263797</v>
      </c>
      <c r="AN35">
        <f t="shared" ref="AN35:AT66" si="27">AE35*$K35</f>
        <v>0</v>
      </c>
      <c r="AO35">
        <f t="shared" si="27"/>
        <v>0</v>
      </c>
      <c r="AP35">
        <f t="shared" si="27"/>
        <v>-0.81789667818294964</v>
      </c>
      <c r="AQ35">
        <f t="shared" si="27"/>
        <v>-437.84105789220126</v>
      </c>
      <c r="AR35">
        <f t="shared" si="27"/>
        <v>-438.6589545703842</v>
      </c>
      <c r="AS35">
        <f t="shared" si="27"/>
        <v>10.048748722636322</v>
      </c>
      <c r="AT35">
        <f t="shared" si="27"/>
        <v>9.9420716562301781</v>
      </c>
      <c r="AU35">
        <f t="shared" si="23"/>
        <v>-418.66813419151771</v>
      </c>
      <c r="AW35">
        <v>32</v>
      </c>
      <c r="AX35">
        <f>IF(Z35&gt;0, (R35*SUMPRODUCT(K35:$K$98, X35:$X$98)-K35*$AZ$3)/Z35, 0)</f>
        <v>8068.3080080222753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1000000</v>
      </c>
      <c r="S36">
        <f t="shared" si="1"/>
        <v>7746.5320972304226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4960.0680461011243</v>
      </c>
      <c r="AC36">
        <f t="shared" si="2"/>
        <v>4572.9990926195214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-18283.234191913853</v>
      </c>
      <c r="AI36">
        <f t="shared" si="25"/>
        <v>-18312.750619621256</v>
      </c>
      <c r="AJ36">
        <f t="shared" si="7"/>
        <v>387.06895348160288</v>
      </c>
      <c r="AK36">
        <f t="shared" si="22"/>
        <v>347.20476322707873</v>
      </c>
      <c r="AL36">
        <f t="shared" si="26"/>
        <v>-17578.476902912575</v>
      </c>
      <c r="AN36">
        <f t="shared" si="27"/>
        <v>0</v>
      </c>
      <c r="AO36">
        <f t="shared" si="27"/>
        <v>0</v>
      </c>
      <c r="AP36">
        <f t="shared" si="27"/>
        <v>-0.70124381977207784</v>
      </c>
      <c r="AQ36">
        <f t="shared" si="27"/>
        <v>-434.36845100701828</v>
      </c>
      <c r="AR36">
        <f t="shared" si="27"/>
        <v>-435.0696948267904</v>
      </c>
      <c r="AS36">
        <f t="shared" si="27"/>
        <v>9.1958862415639118</v>
      </c>
      <c r="AT36">
        <f t="shared" si="27"/>
        <v>8.2488028978978871</v>
      </c>
      <c r="AU36">
        <f t="shared" si="23"/>
        <v>-417.62500568732861</v>
      </c>
      <c r="AW36">
        <v>33</v>
      </c>
      <c r="AX36">
        <f>IF(Z36&gt;0, (R36*SUMPRODUCT(K36:$K$98, X36:$X$98)-K36*$AZ$3)/Z36, 0)</f>
        <v>7746.5320972304226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1000000</v>
      </c>
      <c r="S37">
        <f t="shared" si="1"/>
        <v>7414.2878465602744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4572.9990926195214</v>
      </c>
      <c r="AC37">
        <f t="shared" si="2"/>
        <v>4183.9628776933932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-20114.445466024183</v>
      </c>
      <c r="AI37">
        <f t="shared" si="25"/>
        <v>-20142.66100718121</v>
      </c>
      <c r="AJ37">
        <f t="shared" si="7"/>
        <v>389.0362149261282</v>
      </c>
      <c r="AK37">
        <f t="shared" si="22"/>
        <v>320.10993648336654</v>
      </c>
      <c r="AL37">
        <f t="shared" si="26"/>
        <v>-19433.514855771715</v>
      </c>
      <c r="AN37">
        <f t="shared" si="27"/>
        <v>0</v>
      </c>
      <c r="AO37">
        <f t="shared" si="27"/>
        <v>0</v>
      </c>
      <c r="AP37">
        <f t="shared" si="27"/>
        <v>-0.59851579135951272</v>
      </c>
      <c r="AQ37">
        <f t="shared" si="27"/>
        <v>-426.67312949469385</v>
      </c>
      <c r="AR37">
        <f t="shared" si="27"/>
        <v>-427.27164528605334</v>
      </c>
      <c r="AS37">
        <f t="shared" si="27"/>
        <v>8.252342804562101</v>
      </c>
      <c r="AT37">
        <f t="shared" si="27"/>
        <v>6.7902596973110843</v>
      </c>
      <c r="AU37">
        <f t="shared" si="23"/>
        <v>-412.22904278418019</v>
      </c>
      <c r="AW37">
        <v>34</v>
      </c>
      <c r="AX37">
        <f>IF(Z37&gt;0, (R37*SUMPRODUCT(K37:$K$98, X37:$X$98)-K37*$AZ$3)/Z37, 0)</f>
        <v>7414.2878465602744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1000000</v>
      </c>
      <c r="S38">
        <f t="shared" si="1"/>
        <v>7078.5792686112472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4183.9628776933932</v>
      </c>
      <c r="AC38">
        <f t="shared" si="2"/>
        <v>3797.7649589852081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-22152.573258367262</v>
      </c>
      <c r="AI38">
        <f t="shared" si="25"/>
        <v>-22179.399015449799</v>
      </c>
      <c r="AJ38">
        <f t="shared" si="7"/>
        <v>386.19791870818517</v>
      </c>
      <c r="AK38">
        <f t="shared" si="22"/>
        <v>292.87740143853756</v>
      </c>
      <c r="AL38">
        <f t="shared" si="26"/>
        <v>-21500.323695303076</v>
      </c>
      <c r="AN38">
        <f t="shared" si="27"/>
        <v>0</v>
      </c>
      <c r="AO38">
        <f t="shared" si="27"/>
        <v>0</v>
      </c>
      <c r="AP38">
        <f t="shared" si="27"/>
        <v>-0.50806724170326423</v>
      </c>
      <c r="AQ38">
        <f t="shared" si="27"/>
        <v>-419.55933461181468</v>
      </c>
      <c r="AR38">
        <f t="shared" si="27"/>
        <v>-420.06740185351788</v>
      </c>
      <c r="AS38">
        <f t="shared" si="27"/>
        <v>7.3144072208619058</v>
      </c>
      <c r="AT38">
        <f t="shared" si="27"/>
        <v>5.546960447314051</v>
      </c>
      <c r="AU38">
        <f t="shared" si="23"/>
        <v>-407.20603418534193</v>
      </c>
      <c r="AW38">
        <v>35</v>
      </c>
      <c r="AX38">
        <f>IF(Z38&gt;0, (R38*SUMPRODUCT(K38:$K$98, X38:$X$98)-K38*$AZ$3)/Z38, 0)</f>
        <v>7078.5792686112472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1000000</v>
      </c>
      <c r="S39">
        <f t="shared" si="1"/>
        <v>6732.7685666408815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3797.7649589852081</v>
      </c>
      <c r="AC39">
        <f t="shared" si="2"/>
        <v>3414.344205432777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-24026.632044003542</v>
      </c>
      <c r="AI39">
        <f t="shared" si="25"/>
        <v>-24051.988211913056</v>
      </c>
      <c r="AJ39">
        <f t="shared" si="7"/>
        <v>383.42075355243105</v>
      </c>
      <c r="AK39">
        <f t="shared" si="22"/>
        <v>265.84354712896459</v>
      </c>
      <c r="AL39">
        <f t="shared" si="26"/>
        <v>-23402.72391123166</v>
      </c>
      <c r="AN39">
        <f t="shared" si="27"/>
        <v>0</v>
      </c>
      <c r="AO39">
        <f t="shared" si="27"/>
        <v>0</v>
      </c>
      <c r="AP39">
        <f t="shared" si="27"/>
        <v>-0.42878027936497215</v>
      </c>
      <c r="AQ39">
        <f t="shared" si="27"/>
        <v>-406.29743566897713</v>
      </c>
      <c r="AR39">
        <f t="shared" si="27"/>
        <v>-406.72621594834214</v>
      </c>
      <c r="AS39">
        <f t="shared" si="27"/>
        <v>6.4837580508708532</v>
      </c>
      <c r="AT39">
        <f t="shared" si="27"/>
        <v>4.4954928052265322</v>
      </c>
      <c r="AU39">
        <f t="shared" si="23"/>
        <v>-395.74696509224475</v>
      </c>
      <c r="AW39">
        <v>36</v>
      </c>
      <c r="AX39">
        <f>IF(Z39&gt;0, (R39*SUMPRODUCT(K39:$K$98, X39:$X$98)-K39*$AZ$3)/Z39, 0)</f>
        <v>6732.7685666408815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1000000</v>
      </c>
      <c r="S40">
        <f t="shared" si="1"/>
        <v>6379.8404475013158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3414.344205432777</v>
      </c>
      <c r="AC40">
        <f t="shared" si="2"/>
        <v>3040.3133599953917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-25502.06273555434</v>
      </c>
      <c r="AI40">
        <f t="shared" si="25"/>
        <v>-25525.890238647982</v>
      </c>
      <c r="AJ40">
        <f t="shared" si="7"/>
        <v>374.03084543738532</v>
      </c>
      <c r="AK40">
        <f t="shared" si="22"/>
        <v>239.00409438029442</v>
      </c>
      <c r="AL40">
        <f t="shared" si="26"/>
        <v>-24912.855298830302</v>
      </c>
      <c r="AN40">
        <f t="shared" si="27"/>
        <v>0</v>
      </c>
      <c r="AO40">
        <f t="shared" si="27"/>
        <v>0</v>
      </c>
      <c r="AP40">
        <f t="shared" si="27"/>
        <v>-0.3597590235497527</v>
      </c>
      <c r="AQ40">
        <f t="shared" si="27"/>
        <v>-385.04232492141784</v>
      </c>
      <c r="AR40">
        <f t="shared" si="27"/>
        <v>-385.40208394496761</v>
      </c>
      <c r="AS40">
        <f t="shared" si="27"/>
        <v>5.6472963702166892</v>
      </c>
      <c r="AT40">
        <f t="shared" si="27"/>
        <v>3.6085979836299757</v>
      </c>
      <c r="AU40">
        <f t="shared" si="23"/>
        <v>-376.1461895911209</v>
      </c>
      <c r="AW40">
        <v>37</v>
      </c>
      <c r="AX40">
        <f>IF(Z40&gt;0, (R40*SUMPRODUCT(K40:$K$98, X40:$X$98)-K40*$AZ$3)/Z40, 0)</f>
        <v>6379.8404475013158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1000000</v>
      </c>
      <c r="S41">
        <f t="shared" si="1"/>
        <v>6032.5384047315456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3040.3133599953917</v>
      </c>
      <c r="AC41">
        <f t="shared" si="2"/>
        <v>2684.0804906378953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-26850.719053809175</v>
      </c>
      <c r="AI41">
        <f t="shared" si="25"/>
        <v>-26872.965745919188</v>
      </c>
      <c r="AJ41">
        <f t="shared" si="7"/>
        <v>356.23286935749638</v>
      </c>
      <c r="AK41">
        <f t="shared" si="22"/>
        <v>212.82193519967743</v>
      </c>
      <c r="AL41">
        <f t="shared" si="26"/>
        <v>-26303.910941362014</v>
      </c>
      <c r="AN41">
        <f t="shared" si="27"/>
        <v>0</v>
      </c>
      <c r="AO41">
        <f t="shared" si="27"/>
        <v>0</v>
      </c>
      <c r="AP41">
        <f t="shared" si="27"/>
        <v>-0.29990284303790338</v>
      </c>
      <c r="AQ41">
        <f t="shared" si="27"/>
        <v>-361.96873413934634</v>
      </c>
      <c r="AR41">
        <f t="shared" si="27"/>
        <v>-362.26863698238424</v>
      </c>
      <c r="AS41">
        <f t="shared" si="27"/>
        <v>4.8022982372186158</v>
      </c>
      <c r="AT41">
        <f t="shared" si="27"/>
        <v>2.8690064622453635</v>
      </c>
      <c r="AU41">
        <f t="shared" si="23"/>
        <v>-354.59733228292026</v>
      </c>
      <c r="AW41">
        <v>38</v>
      </c>
      <c r="AX41">
        <f>IF(Z41&gt;0, (R41*SUMPRODUCT(K41:$K$98, X41:$X$98)-K41*$AZ$3)/Z41, 0)</f>
        <v>6032.5384047315456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1000000</v>
      </c>
      <c r="S42">
        <f t="shared" si="1"/>
        <v>5691.0407546574988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2684.0804906378953</v>
      </c>
      <c r="AC42">
        <f t="shared" si="2"/>
        <v>2347.8344846806222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-27935.273172393827</v>
      </c>
      <c r="AI42">
        <f t="shared" si="25"/>
        <v>-27955.90063392412</v>
      </c>
      <c r="AJ42">
        <f t="shared" si="7"/>
        <v>336.24600595727316</v>
      </c>
      <c r="AK42">
        <f t="shared" si="22"/>
        <v>187.88563434465269</v>
      </c>
      <c r="AL42">
        <f t="shared" si="26"/>
        <v>-27431.768993622194</v>
      </c>
      <c r="AN42">
        <f t="shared" si="27"/>
        <v>0</v>
      </c>
      <c r="AO42">
        <f t="shared" si="27"/>
        <v>0</v>
      </c>
      <c r="AP42">
        <f t="shared" si="27"/>
        <v>-0.24828066600860582</v>
      </c>
      <c r="AQ42">
        <f t="shared" si="27"/>
        <v>-336.24051210510385</v>
      </c>
      <c r="AR42">
        <f t="shared" si="27"/>
        <v>-336.48879277111246</v>
      </c>
      <c r="AS42">
        <f t="shared" si="27"/>
        <v>4.0471961215005026</v>
      </c>
      <c r="AT42">
        <f t="shared" si="27"/>
        <v>2.2614692728929109</v>
      </c>
      <c r="AU42">
        <f t="shared" si="23"/>
        <v>-330.18012737671904</v>
      </c>
      <c r="AW42">
        <v>39</v>
      </c>
      <c r="AX42">
        <f>IF(Z42&gt;0, (R42*SUMPRODUCT(K42:$K$98, X42:$X$98)-K42*$AZ$3)/Z42, 0)</f>
        <v>5691.0407546574988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1000000</v>
      </c>
      <c r="S43">
        <f t="shared" si="1"/>
        <v>5360.2683606834198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2347.8344846806222</v>
      </c>
      <c r="AC43">
        <f t="shared" si="2"/>
        <v>2034.560694166654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-28860.522941087489</v>
      </c>
      <c r="AI43">
        <f t="shared" si="25"/>
        <v>-28879.501101855425</v>
      </c>
      <c r="AJ43">
        <f t="shared" si="7"/>
        <v>313.27379051396815</v>
      </c>
      <c r="AK43">
        <f t="shared" si="22"/>
        <v>164.34841392764358</v>
      </c>
      <c r="AL43">
        <f t="shared" si="26"/>
        <v>-28401.878897413812</v>
      </c>
      <c r="AN43">
        <f t="shared" si="27"/>
        <v>0</v>
      </c>
      <c r="AO43">
        <f t="shared" si="27"/>
        <v>0</v>
      </c>
      <c r="AP43">
        <f t="shared" si="27"/>
        <v>-0.20395446364415368</v>
      </c>
      <c r="AQ43">
        <f t="shared" si="27"/>
        <v>-310.15821548335111</v>
      </c>
      <c r="AR43">
        <f t="shared" si="27"/>
        <v>-310.36216994699527</v>
      </c>
      <c r="AS43">
        <f t="shared" si="27"/>
        <v>3.3666902024560574</v>
      </c>
      <c r="AT43">
        <f t="shared" si="27"/>
        <v>1.7662192360606033</v>
      </c>
      <c r="AU43">
        <f t="shared" si="23"/>
        <v>-305.2292605084786</v>
      </c>
      <c r="AW43">
        <v>40</v>
      </c>
      <c r="AX43">
        <f>IF(Z43&gt;0, (R43*SUMPRODUCT(K43:$K$98, X43:$X$98)-K43*$AZ$3)/Z43, 0)</f>
        <v>5360.2683606834198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1000000</v>
      </c>
      <c r="S44">
        <f t="shared" si="1"/>
        <v>5041.9920279188755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2034.560694166654</v>
      </c>
      <c r="AC44">
        <f t="shared" si="2"/>
        <v>1744.9084801039605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-29692.367210761528</v>
      </c>
      <c r="AI44">
        <f t="shared" si="25"/>
        <v>-29709.670971561245</v>
      </c>
      <c r="AJ44">
        <f t="shared" si="7"/>
        <v>289.65221406269347</v>
      </c>
      <c r="AK44">
        <f t="shared" si="22"/>
        <v>142.41924859166579</v>
      </c>
      <c r="AL44">
        <f t="shared" si="26"/>
        <v>-29277.599508906886</v>
      </c>
      <c r="AN44">
        <f t="shared" si="27"/>
        <v>0</v>
      </c>
      <c r="AO44">
        <f t="shared" si="27"/>
        <v>0</v>
      </c>
      <c r="AP44">
        <f t="shared" si="27"/>
        <v>-0.16603573670471458</v>
      </c>
      <c r="AQ44">
        <f t="shared" si="27"/>
        <v>-284.90881961485383</v>
      </c>
      <c r="AR44">
        <f t="shared" si="27"/>
        <v>-285.07485535155854</v>
      </c>
      <c r="AS44">
        <f t="shared" si="27"/>
        <v>2.7793159710594337</v>
      </c>
      <c r="AT44">
        <f t="shared" si="27"/>
        <v>1.3665633231148921</v>
      </c>
      <c r="AU44">
        <f t="shared" si="23"/>
        <v>-280.9289760573842</v>
      </c>
      <c r="AW44">
        <v>41</v>
      </c>
      <c r="AX44">
        <f>IF(Z44&gt;0, (R44*SUMPRODUCT(K44:$K$98, X44:$X$98)-K44*$AZ$3)/Z44, 0)</f>
        <v>5041.9920279188755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1000000</v>
      </c>
      <c r="S45">
        <f t="shared" si="1"/>
        <v>4730.8756523468592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1744.9084801039605</v>
      </c>
      <c r="AC45">
        <f t="shared" si="2"/>
        <v>1478.3085903289791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-30133.498583185872</v>
      </c>
      <c r="AI45">
        <f t="shared" si="25"/>
        <v>-30149.122631448434</v>
      </c>
      <c r="AJ45">
        <f t="shared" si="7"/>
        <v>266.59988977498142</v>
      </c>
      <c r="AK45">
        <f t="shared" si="22"/>
        <v>122.14359360727725</v>
      </c>
      <c r="AL45">
        <f t="shared" si="26"/>
        <v>-29760.379148066175</v>
      </c>
      <c r="AN45">
        <f t="shared" si="27"/>
        <v>0</v>
      </c>
      <c r="AO45">
        <f t="shared" si="27"/>
        <v>0</v>
      </c>
      <c r="AP45">
        <f t="shared" si="27"/>
        <v>-0.13385562298165618</v>
      </c>
      <c r="AQ45">
        <f t="shared" si="27"/>
        <v>-258.16217139665122</v>
      </c>
      <c r="AR45">
        <f t="shared" si="27"/>
        <v>-258.2960270196329</v>
      </c>
      <c r="AS45">
        <f t="shared" si="27"/>
        <v>2.2840363606773879</v>
      </c>
      <c r="AT45">
        <f t="shared" si="27"/>
        <v>1.0464385760185104</v>
      </c>
      <c r="AU45">
        <f t="shared" si="23"/>
        <v>-254.96555208293699</v>
      </c>
      <c r="AW45">
        <v>42</v>
      </c>
      <c r="AX45">
        <f>IF(Z45&gt;0, (R45*SUMPRODUCT(K45:$K$98, X45:$X$98)-K45*$AZ$3)/Z45, 0)</f>
        <v>4730.8756523468592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1000000</v>
      </c>
      <c r="S46">
        <f t="shared" si="1"/>
        <v>4428.5105301913427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1478.3085903289791</v>
      </c>
      <c r="AC46">
        <f t="shared" si="2"/>
        <v>1236.4936777179294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-30144.066277024136</v>
      </c>
      <c r="AI46">
        <f t="shared" si="25"/>
        <v>-30158.026881490223</v>
      </c>
      <c r="AJ46">
        <f t="shared" si="7"/>
        <v>241.81491261104975</v>
      </c>
      <c r="AK46">
        <f t="shared" si="22"/>
        <v>103.48160132302854</v>
      </c>
      <c r="AL46">
        <f t="shared" si="26"/>
        <v>-29812.730367556142</v>
      </c>
      <c r="AN46">
        <f t="shared" si="27"/>
        <v>0</v>
      </c>
      <c r="AO46">
        <f t="shared" si="27"/>
        <v>0</v>
      </c>
      <c r="AP46">
        <f t="shared" si="27"/>
        <v>-0.10678967085848032</v>
      </c>
      <c r="AQ46">
        <f t="shared" si="27"/>
        <v>-230.58277482752953</v>
      </c>
      <c r="AR46">
        <f t="shared" si="27"/>
        <v>-230.68956449838802</v>
      </c>
      <c r="AS46">
        <f t="shared" si="27"/>
        <v>1.8497289991374366</v>
      </c>
      <c r="AT46">
        <f t="shared" si="27"/>
        <v>0.79156788461704741</v>
      </c>
      <c r="AU46">
        <f t="shared" si="23"/>
        <v>-228.04826761463349</v>
      </c>
      <c r="AW46">
        <v>43</v>
      </c>
      <c r="AX46">
        <f>IF(Z46&gt;0, (R46*SUMPRODUCT(K46:$K$98, X46:$X$98)-K46*$AZ$3)/Z46, 0)</f>
        <v>4428.5105301913427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1000000</v>
      </c>
      <c r="S47">
        <f t="shared" si="1"/>
        <v>4139.4681249178338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1236.4936777179294</v>
      </c>
      <c r="AC47">
        <f t="shared" si="2"/>
        <v>1020.5066696632572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-29889.10048431619</v>
      </c>
      <c r="AI47">
        <f t="shared" si="25"/>
        <v>-29901.427027713398</v>
      </c>
      <c r="AJ47">
        <f t="shared" si="7"/>
        <v>215.98700805467217</v>
      </c>
      <c r="AK47">
        <f t="shared" si="22"/>
        <v>86.554557440255067</v>
      </c>
      <c r="AL47">
        <f t="shared" si="26"/>
        <v>-29598.88546221847</v>
      </c>
      <c r="AN47">
        <f t="shared" si="27"/>
        <v>0</v>
      </c>
      <c r="AO47">
        <f t="shared" si="27"/>
        <v>0</v>
      </c>
      <c r="AP47">
        <f t="shared" si="27"/>
        <v>-8.4187635400368291E-2</v>
      </c>
      <c r="AQ47">
        <f t="shared" si="27"/>
        <v>-204.13611609791079</v>
      </c>
      <c r="AR47">
        <f t="shared" si="27"/>
        <v>-204.22030373331117</v>
      </c>
      <c r="AS47">
        <f t="shared" si="27"/>
        <v>1.4751447262531316</v>
      </c>
      <c r="AT47">
        <f t="shared" si="27"/>
        <v>0.5911489773905596</v>
      </c>
      <c r="AU47">
        <f t="shared" si="23"/>
        <v>-202.15401002966746</v>
      </c>
      <c r="AW47">
        <v>44</v>
      </c>
      <c r="AX47">
        <f>IF(Z47&gt;0, (R47*SUMPRODUCT(K47:$K$98, X47:$X$98)-K47*$AZ$3)/Z47, 0)</f>
        <v>4139.4681249178338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1000000</v>
      </c>
      <c r="S48">
        <f t="shared" si="1"/>
        <v>3862.4767307354027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1020.5066696632572</v>
      </c>
      <c r="AC48">
        <f t="shared" si="2"/>
        <v>829.40248818396879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-29332.229848393297</v>
      </c>
      <c r="AI48">
        <f t="shared" si="25"/>
        <v>-29342.966514864114</v>
      </c>
      <c r="AJ48">
        <f t="shared" si="7"/>
        <v>191.1041814792884</v>
      </c>
      <c r="AK48">
        <f t="shared" si="22"/>
        <v>71.435466876428009</v>
      </c>
      <c r="AL48">
        <f t="shared" si="26"/>
        <v>-29080.426866508398</v>
      </c>
      <c r="AN48">
        <f t="shared" si="27"/>
        <v>0</v>
      </c>
      <c r="AO48">
        <f t="shared" si="27"/>
        <v>0</v>
      </c>
      <c r="AP48">
        <f t="shared" si="27"/>
        <v>-6.5472427289451643E-2</v>
      </c>
      <c r="AQ48">
        <f t="shared" si="27"/>
        <v>-178.86858003890677</v>
      </c>
      <c r="AR48">
        <f t="shared" si="27"/>
        <v>-178.93405246619622</v>
      </c>
      <c r="AS48">
        <f t="shared" si="27"/>
        <v>1.1653574841522061</v>
      </c>
      <c r="AT48">
        <f t="shared" si="27"/>
        <v>0.435615041565036</v>
      </c>
      <c r="AU48">
        <f t="shared" si="23"/>
        <v>-177.33307994047897</v>
      </c>
      <c r="AW48">
        <v>45</v>
      </c>
      <c r="AX48">
        <f>IF(Z48&gt;0, (R48*SUMPRODUCT(K48:$K$98, X48:$X$98)-K48*$AZ$3)/Z48, 0)</f>
        <v>3862.4767307354027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1000000</v>
      </c>
      <c r="S49">
        <f t="shared" si="1"/>
        <v>3596.7035906955011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829.40248818396879</v>
      </c>
      <c r="AC49">
        <f t="shared" si="2"/>
        <v>662.16956405454675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-28481.427214265164</v>
      </c>
      <c r="AI49">
        <f t="shared" si="25"/>
        <v>-28490.632442710561</v>
      </c>
      <c r="AJ49">
        <f t="shared" si="7"/>
        <v>167.23292412942203</v>
      </c>
      <c r="AK49">
        <f t="shared" si="22"/>
        <v>58.05817417287782</v>
      </c>
      <c r="AL49">
        <f t="shared" si="26"/>
        <v>-28265.341344408262</v>
      </c>
      <c r="AN49">
        <f t="shared" si="27"/>
        <v>0</v>
      </c>
      <c r="AO49">
        <f t="shared" si="27"/>
        <v>0</v>
      </c>
      <c r="AP49">
        <f t="shared" si="27"/>
        <v>-5.0119361312013687E-2</v>
      </c>
      <c r="AQ49">
        <f t="shared" si="27"/>
        <v>-155.07175619824633</v>
      </c>
      <c r="AR49">
        <f t="shared" si="27"/>
        <v>-155.12187555955833</v>
      </c>
      <c r="AS49">
        <f t="shared" si="27"/>
        <v>0.91052681608345609</v>
      </c>
      <c r="AT49">
        <f t="shared" si="27"/>
        <v>0.31610715863784067</v>
      </c>
      <c r="AU49">
        <f t="shared" si="23"/>
        <v>-153.89524158483704</v>
      </c>
      <c r="AW49">
        <v>46</v>
      </c>
      <c r="AX49">
        <f>IF(Z49&gt;0, (R49*SUMPRODUCT(K49:$K$98, X49:$X$98)-K49*$AZ$3)/Z49, 0)</f>
        <v>3596.7035906955011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1000000</v>
      </c>
      <c r="S50">
        <f t="shared" si="1"/>
        <v>3339.8393131319945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662.16956405454675</v>
      </c>
      <c r="AC50">
        <f t="shared" si="2"/>
        <v>517.48678634691191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-27319.905329139252</v>
      </c>
      <c r="AI50">
        <f t="shared" si="25"/>
        <v>-27327.652510033739</v>
      </c>
      <c r="AJ50">
        <f t="shared" si="7"/>
        <v>144.68277770763484</v>
      </c>
      <c r="AK50">
        <f t="shared" si="22"/>
        <v>46.351869483818277</v>
      </c>
      <c r="AL50">
        <f t="shared" si="26"/>
        <v>-27136.617862842286</v>
      </c>
      <c r="AN50">
        <f t="shared" si="27"/>
        <v>0</v>
      </c>
      <c r="AO50">
        <f t="shared" si="27"/>
        <v>0</v>
      </c>
      <c r="AP50">
        <f t="shared" si="27"/>
        <v>-3.7661414836092567E-2</v>
      </c>
      <c r="AQ50">
        <f t="shared" si="27"/>
        <v>-132.81041218696191</v>
      </c>
      <c r="AR50">
        <f t="shared" si="27"/>
        <v>-132.84807360179801</v>
      </c>
      <c r="AS50">
        <f t="shared" si="27"/>
        <v>0.70334721559999536</v>
      </c>
      <c r="AT50">
        <f t="shared" si="27"/>
        <v>0.22533060849285599</v>
      </c>
      <c r="AU50">
        <f t="shared" si="23"/>
        <v>-131.91939577770518</v>
      </c>
      <c r="AW50">
        <v>47</v>
      </c>
      <c r="AX50">
        <f>IF(Z50&gt;0, (R50*SUMPRODUCT(K50:$K$98, X50:$X$98)-K50*$AZ$3)/Z50, 0)</f>
        <v>3339.8393131319945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1000000</v>
      </c>
      <c r="S51">
        <f t="shared" si="1"/>
        <v>3087.7213782301419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517.48678634691191</v>
      </c>
      <c r="AC51">
        <f t="shared" si="2"/>
        <v>393.95224781228205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-25807.46012710184</v>
      </c>
      <c r="AI51">
        <f t="shared" si="25"/>
        <v>-25813.839463181026</v>
      </c>
      <c r="AJ51">
        <f t="shared" si="7"/>
        <v>123.53453853462986</v>
      </c>
      <c r="AK51">
        <f t="shared" si="22"/>
        <v>36.224075044283836</v>
      </c>
      <c r="AL51">
        <f t="shared" si="26"/>
        <v>-25654.080849602113</v>
      </c>
      <c r="AN51">
        <f t="shared" si="27"/>
        <v>0</v>
      </c>
      <c r="AO51">
        <f t="shared" si="27"/>
        <v>0</v>
      </c>
      <c r="AP51">
        <f t="shared" si="27"/>
        <v>-2.7689199111040327E-2</v>
      </c>
      <c r="AQ51">
        <f t="shared" si="27"/>
        <v>-112.01603006011561</v>
      </c>
      <c r="AR51">
        <f t="shared" si="27"/>
        <v>-112.04371925922665</v>
      </c>
      <c r="AS51">
        <f t="shared" si="27"/>
        <v>0.53619567806386803</v>
      </c>
      <c r="AT51">
        <f t="shared" si="27"/>
        <v>0.15722884232219314</v>
      </c>
      <c r="AU51">
        <f t="shared" si="23"/>
        <v>-111.35029473884059</v>
      </c>
      <c r="AW51">
        <v>48</v>
      </c>
      <c r="AX51">
        <f>IF(Z51&gt;0, (R51*SUMPRODUCT(K51:$K$98, X51:$X$98)-K51*$AZ$3)/Z51, 0)</f>
        <v>3087.7213782301419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1000000</v>
      </c>
      <c r="S52">
        <f t="shared" si="1"/>
        <v>2836.9658011345414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393.95224781228205</v>
      </c>
      <c r="AC52">
        <f t="shared" si="2"/>
        <v>290.21824779889107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-24012.036496024761</v>
      </c>
      <c r="AI52">
        <f t="shared" si="25"/>
        <v>-24017.151436918353</v>
      </c>
      <c r="AJ52">
        <f t="shared" si="7"/>
        <v>103.73400001339098</v>
      </c>
      <c r="AK52">
        <f t="shared" si="22"/>
        <v>27.576657346859747</v>
      </c>
      <c r="AL52">
        <f t="shared" si="26"/>
        <v>-23885.840779558101</v>
      </c>
      <c r="AN52">
        <f t="shared" si="27"/>
        <v>0</v>
      </c>
      <c r="AO52">
        <f t="shared" si="27"/>
        <v>0</v>
      </c>
      <c r="AP52">
        <f t="shared" si="27"/>
        <v>-1.9822458107298959E-2</v>
      </c>
      <c r="AQ52">
        <f t="shared" si="27"/>
        <v>-93.056322138483722</v>
      </c>
      <c r="AR52">
        <f t="shared" si="27"/>
        <v>-93.076144596591021</v>
      </c>
      <c r="AS52">
        <f t="shared" si="27"/>
        <v>0.40201107155395488</v>
      </c>
      <c r="AT52">
        <f t="shared" si="27"/>
        <v>0.10687066505153783</v>
      </c>
      <c r="AU52">
        <f t="shared" si="23"/>
        <v>-92.567262859985519</v>
      </c>
      <c r="AW52">
        <v>49</v>
      </c>
      <c r="AX52">
        <f>IF(Z52&gt;0, (R52*SUMPRODUCT(K52:$K$98, X52:$X$98)-K52*$AZ$3)/Z52, 0)</f>
        <v>2836.9658011345414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1000000</v>
      </c>
      <c r="S53">
        <f t="shared" si="1"/>
        <v>2574.0184253388097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290.21824779889107</v>
      </c>
      <c r="AC53">
        <f t="shared" si="2"/>
        <v>204.5565953449829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-21806.081795700553</v>
      </c>
      <c r="AI53">
        <f t="shared" si="25"/>
        <v>-21810.055283095422</v>
      </c>
      <c r="AJ53">
        <f t="shared" si="7"/>
        <v>85.661652453908175</v>
      </c>
      <c r="AK53">
        <f t="shared" si="22"/>
        <v>20.315277345922375</v>
      </c>
      <c r="AL53">
        <f t="shared" si="26"/>
        <v>-21704.07835329559</v>
      </c>
      <c r="AN53">
        <f t="shared" si="27"/>
        <v>0</v>
      </c>
      <c r="AO53">
        <f t="shared" si="27"/>
        <v>0</v>
      </c>
      <c r="AP53">
        <f t="shared" si="27"/>
        <v>-1.3748987151994248E-2</v>
      </c>
      <c r="AQ53">
        <f t="shared" si="27"/>
        <v>-75.452998499864435</v>
      </c>
      <c r="AR53">
        <f t="shared" si="27"/>
        <v>-75.466747487016434</v>
      </c>
      <c r="AS53">
        <f t="shared" si="27"/>
        <v>0.29640485597807026</v>
      </c>
      <c r="AT53">
        <f t="shared" si="27"/>
        <v>7.0294544681036589E-2</v>
      </c>
      <c r="AU53">
        <f t="shared" si="23"/>
        <v>-75.100048086357319</v>
      </c>
      <c r="AW53">
        <v>50</v>
      </c>
      <c r="AX53">
        <f>IF(Z53&gt;0, (R53*SUMPRODUCT(K53:$K$98, X53:$X$98)-K53*$AZ$3)/Z53, 0)</f>
        <v>2574.0184253388097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1000000</v>
      </c>
      <c r="S54">
        <f t="shared" si="1"/>
        <v>2282.4058744790395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204.5565953449829</v>
      </c>
      <c r="AC54">
        <f t="shared" si="2"/>
        <v>135.70598049206097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-19217.623494743424</v>
      </c>
      <c r="AI54">
        <f t="shared" si="25"/>
        <v>-19220.596366089609</v>
      </c>
      <c r="AJ54">
        <f t="shared" si="7"/>
        <v>68.850614852921922</v>
      </c>
      <c r="AK54">
        <f t="shared" si="22"/>
        <v>14.318961674148804</v>
      </c>
      <c r="AL54">
        <f t="shared" si="26"/>
        <v>-19137.426789562538</v>
      </c>
      <c r="AN54">
        <f t="shared" si="27"/>
        <v>0</v>
      </c>
      <c r="AO54">
        <f t="shared" si="27"/>
        <v>0</v>
      </c>
      <c r="AP54">
        <f t="shared" si="27"/>
        <v>-9.1845304625476076E-3</v>
      </c>
      <c r="AQ54">
        <f t="shared" si="27"/>
        <v>-59.37184218608899</v>
      </c>
      <c r="AR54">
        <f t="shared" si="27"/>
        <v>-59.381026716551538</v>
      </c>
      <c r="AS54">
        <f t="shared" si="27"/>
        <v>0.21271037184077435</v>
      </c>
      <c r="AT54">
        <f t="shared" si="27"/>
        <v>4.42376828237247E-2</v>
      </c>
      <c r="AU54">
        <f t="shared" si="23"/>
        <v>-59.12407866188704</v>
      </c>
      <c r="AW54">
        <v>51</v>
      </c>
      <c r="AX54">
        <f>IF(Z54&gt;0, (R54*SUMPRODUCT(K54:$K$98, X54:$X$98)-K54*$AZ$3)/Z54, 0)</f>
        <v>2282.4058744790395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1000000</v>
      </c>
      <c r="S55">
        <f t="shared" si="1"/>
        <v>1934.0715256712683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135.70598049206097</v>
      </c>
      <c r="AC55">
        <f t="shared" si="2"/>
        <v>82.229123705027803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-16346.780930337798</v>
      </c>
      <c r="AI55">
        <f t="shared" si="25"/>
        <v>-16348.906733924005</v>
      </c>
      <c r="AJ55">
        <f t="shared" si="7"/>
        <v>53.476856787033171</v>
      </c>
      <c r="AK55">
        <f t="shared" si="22"/>
        <v>9.4994186344442699</v>
      </c>
      <c r="AL55">
        <f t="shared" si="26"/>
        <v>-16285.930458502527</v>
      </c>
      <c r="AN55">
        <f t="shared" si="27"/>
        <v>0</v>
      </c>
      <c r="AO55">
        <f t="shared" si="27"/>
        <v>0</v>
      </c>
      <c r="AP55">
        <f t="shared" si="27"/>
        <v>-5.8638919130560591E-3</v>
      </c>
      <c r="AQ55">
        <f t="shared" si="27"/>
        <v>-45.091539558916871</v>
      </c>
      <c r="AR55">
        <f t="shared" si="27"/>
        <v>-45.09740345082993</v>
      </c>
      <c r="AS55">
        <f t="shared" si="27"/>
        <v>0.14751245603492705</v>
      </c>
      <c r="AT55">
        <f t="shared" si="27"/>
        <v>2.6203532852562942E-2</v>
      </c>
      <c r="AU55">
        <f t="shared" si="23"/>
        <v>-44.923687461942443</v>
      </c>
      <c r="AW55">
        <v>52</v>
      </c>
      <c r="AX55">
        <f>IF(Z55&gt;0, (R55*SUMPRODUCT(K55:$K$98, X55:$X$98)-K55*$AZ$3)/Z55, 0)</f>
        <v>1934.0715256712683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1000000</v>
      </c>
      <c r="S56">
        <f t="shared" si="1"/>
        <v>1470.8304318294129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82.229123705027803</v>
      </c>
      <c r="AC56">
        <f t="shared" si="2"/>
        <v>42.400963966696416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-13263.003282702351</v>
      </c>
      <c r="AI56">
        <f t="shared" si="25"/>
        <v>-13264.444678088561</v>
      </c>
      <c r="AJ56">
        <f t="shared" si="7"/>
        <v>39.828159738331387</v>
      </c>
      <c r="AK56">
        <f t="shared" si="22"/>
        <v>5.7560386593519466</v>
      </c>
      <c r="AL56">
        <f t="shared" si="26"/>
        <v>-13218.860479690877</v>
      </c>
      <c r="AN56">
        <f t="shared" si="27"/>
        <v>0</v>
      </c>
      <c r="AO56">
        <f t="shared" si="27"/>
        <v>0</v>
      </c>
      <c r="AP56">
        <f t="shared" si="27"/>
        <v>-3.5499965097029289E-3</v>
      </c>
      <c r="AQ56">
        <f t="shared" si="27"/>
        <v>-32.665301840325341</v>
      </c>
      <c r="AR56">
        <f t="shared" si="27"/>
        <v>-32.668851836835046</v>
      </c>
      <c r="AS56">
        <f t="shared" si="27"/>
        <v>9.8092327345952968E-2</v>
      </c>
      <c r="AT56">
        <f t="shared" si="27"/>
        <v>1.4176482973319682E-2</v>
      </c>
      <c r="AU56">
        <f t="shared" si="23"/>
        <v>-32.556583026515767</v>
      </c>
      <c r="AW56">
        <v>53</v>
      </c>
      <c r="AX56">
        <f>IF(Z56&gt;0, (R56*SUMPRODUCT(K56:$K$98, X56:$X$98)-K56*$AZ$3)/Z56, 0)</f>
        <v>1470.8304318294129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1000000</v>
      </c>
      <c r="S57">
        <f t="shared" si="1"/>
        <v>786.27212370431801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42.400963966696416</v>
      </c>
      <c r="AC57">
        <f t="shared" si="2"/>
        <v>14.435108394751047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-10180.70689508649</v>
      </c>
      <c r="AI57">
        <f t="shared" si="25"/>
        <v>-10181.624841174083</v>
      </c>
      <c r="AJ57">
        <f t="shared" si="7"/>
        <v>27.965855571945369</v>
      </c>
      <c r="AK57">
        <f t="shared" si="22"/>
        <v>2.9680674776687495</v>
      </c>
      <c r="AL57">
        <f t="shared" si="26"/>
        <v>-10150.69091812447</v>
      </c>
      <c r="AN57">
        <f t="shared" si="27"/>
        <v>0</v>
      </c>
      <c r="AO57">
        <f t="shared" si="27"/>
        <v>0</v>
      </c>
      <c r="AP57">
        <f t="shared" si="27"/>
        <v>-2.0185706343930397E-3</v>
      </c>
      <c r="AQ57">
        <f t="shared" si="27"/>
        <v>-22.387454180101685</v>
      </c>
      <c r="AR57">
        <f t="shared" si="27"/>
        <v>-22.389472750736079</v>
      </c>
      <c r="AS57">
        <f t="shared" si="27"/>
        <v>6.1497135383244861E-2</v>
      </c>
      <c r="AT57">
        <f t="shared" si="27"/>
        <v>6.5268036241990833E-3</v>
      </c>
      <c r="AU57">
        <f t="shared" si="23"/>
        <v>-22.321448811728636</v>
      </c>
      <c r="AW57">
        <v>54</v>
      </c>
      <c r="AX57">
        <f>IF(Z57&gt;0, (R57*SUMPRODUCT(K57:$K$98, X57:$X$98)-K57*$AZ$3)/Z57, 0)</f>
        <v>786.27212370431801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1000000</v>
      </c>
      <c r="S58">
        <f t="shared" si="1"/>
        <v>-345.6976309191262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14.435108394751047</v>
      </c>
      <c r="AC58">
        <f t="shared" si="2"/>
        <v>-3.7564116171542525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-7309.1556179153959</v>
      </c>
      <c r="AI58">
        <f t="shared" si="25"/>
        <v>-7309.6989267612171</v>
      </c>
      <c r="AJ58">
        <f t="shared" si="7"/>
        <v>18.1915200119053</v>
      </c>
      <c r="AK58">
        <f t="shared" si="22"/>
        <v>1.0104575876325734</v>
      </c>
      <c r="AL58">
        <f t="shared" si="26"/>
        <v>-7290.4969491616785</v>
      </c>
      <c r="AN58">
        <f t="shared" si="27"/>
        <v>0</v>
      </c>
      <c r="AO58">
        <f t="shared" si="27"/>
        <v>0</v>
      </c>
      <c r="AP58">
        <f t="shared" si="27"/>
        <v>-1.066732505555186E-3</v>
      </c>
      <c r="AQ58">
        <f t="shared" si="27"/>
        <v>-14.350795032630369</v>
      </c>
      <c r="AR58">
        <f t="shared" si="27"/>
        <v>-14.351861765135924</v>
      </c>
      <c r="AS58">
        <f t="shared" si="27"/>
        <v>3.5717227634743234E-2</v>
      </c>
      <c r="AT58">
        <f t="shared" si="27"/>
        <v>1.9839322744392347E-3</v>
      </c>
      <c r="AU58">
        <f t="shared" si="23"/>
        <v>-14.314160605226741</v>
      </c>
      <c r="AW58">
        <v>55</v>
      </c>
      <c r="AX58">
        <f>IF(Z58&gt;0, (R58*SUMPRODUCT(K58:$K$98, X58:$X$98)-K58*$AZ$3)/Z58, 0)</f>
        <v>-345.6976309191262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1000000</v>
      </c>
      <c r="S59">
        <f t="shared" si="1"/>
        <v>-2436.400380766398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-3.7564116171542525</v>
      </c>
      <c r="AC59">
        <f t="shared" si="2"/>
        <v>-14.360836856752151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-4863.2307061097035</v>
      </c>
      <c r="AI59">
        <f t="shared" si="25"/>
        <v>-4863.5254203317609</v>
      </c>
      <c r="AJ59">
        <f t="shared" si="7"/>
        <v>10.604425239597898</v>
      </c>
      <c r="AK59">
        <f t="shared" si="22"/>
        <v>-0.26294881320079772</v>
      </c>
      <c r="AL59">
        <f t="shared" si="26"/>
        <v>-4853.1839439053638</v>
      </c>
      <c r="AN59">
        <f t="shared" si="27"/>
        <v>0</v>
      </c>
      <c r="AO59">
        <f t="shared" si="27"/>
        <v>0</v>
      </c>
      <c r="AP59">
        <f t="shared" si="27"/>
        <v>-5.166445169000497E-4</v>
      </c>
      <c r="AQ59">
        <f t="shared" si="27"/>
        <v>-8.5254164566353285</v>
      </c>
      <c r="AR59">
        <f t="shared" si="27"/>
        <v>-8.5259331011522281</v>
      </c>
      <c r="AS59">
        <f t="shared" si="27"/>
        <v>1.8589934739729284E-2</v>
      </c>
      <c r="AT59">
        <f t="shared" si="27"/>
        <v>-4.6095862499356425E-4</v>
      </c>
      <c r="AU59">
        <f t="shared" si="23"/>
        <v>-8.5078041250374916</v>
      </c>
      <c r="AW59">
        <v>56</v>
      </c>
      <c r="AX59">
        <f>IF(Z59&gt;0, (R59*SUMPRODUCT(K59:$K$98, X59:$X$98)-K59*$AZ$3)/Z59, 0)</f>
        <v>-2436.400380766398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1000000</v>
      </c>
      <c r="S60">
        <f t="shared" si="1"/>
        <v>-6809.9029532072282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-14.360836856752151</v>
      </c>
      <c r="AC60">
        <f t="shared" si="2"/>
        <v>-19.541280283894181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-2965.8028649535177</v>
      </c>
      <c r="AI60">
        <f t="shared" si="25"/>
        <v>-2965.9463418901069</v>
      </c>
      <c r="AJ60">
        <f t="shared" si="7"/>
        <v>5.1804434271420305</v>
      </c>
      <c r="AK60">
        <f t="shared" si="22"/>
        <v>-1.0052585799726506</v>
      </c>
      <c r="AL60">
        <f t="shared" si="26"/>
        <v>-2961.7711570429374</v>
      </c>
      <c r="AN60">
        <f t="shared" si="27"/>
        <v>0</v>
      </c>
      <c r="AO60">
        <f t="shared" si="27"/>
        <v>0</v>
      </c>
      <c r="AP60">
        <f t="shared" si="27"/>
        <v>-2.2457158446848632E-4</v>
      </c>
      <c r="AQ60">
        <f t="shared" si="27"/>
        <v>-4.6421053058275801</v>
      </c>
      <c r="AR60">
        <f t="shared" si="27"/>
        <v>-4.6423298774120489</v>
      </c>
      <c r="AS60">
        <f t="shared" si="27"/>
        <v>8.1084836095647022E-3</v>
      </c>
      <c r="AT60">
        <f t="shared" si="27"/>
        <v>-1.573441122120191E-3</v>
      </c>
      <c r="AU60">
        <f t="shared" si="23"/>
        <v>-4.6357948349246048</v>
      </c>
      <c r="AW60">
        <v>57</v>
      </c>
      <c r="AX60">
        <f>IF(Z60&gt;0, (R60*SUMPRODUCT(K60:$K$98, X60:$X$98)-K60*$AZ$3)/Z60, 0)</f>
        <v>-6809.9029532072282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1000000</v>
      </c>
      <c r="S61">
        <f t="shared" si="1"/>
        <v>-17407.786716022372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-19.541280283894181</v>
      </c>
      <c r="AC61">
        <f t="shared" si="2"/>
        <v>-21.196802527674187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-1623.1812215596563</v>
      </c>
      <c r="AI61">
        <f t="shared" si="25"/>
        <v>-1623.2421046658014</v>
      </c>
      <c r="AJ61">
        <f t="shared" si="7"/>
        <v>1.6555222437800055</v>
      </c>
      <c r="AK61">
        <f t="shared" si="22"/>
        <v>-1.3678896198725929</v>
      </c>
      <c r="AL61">
        <f t="shared" si="26"/>
        <v>-1622.954472041894</v>
      </c>
      <c r="AN61">
        <f t="shared" si="27"/>
        <v>0</v>
      </c>
      <c r="AO61">
        <f t="shared" si="27"/>
        <v>0</v>
      </c>
      <c r="AP61">
        <f t="shared" si="27"/>
        <v>-8.5084702831413877E-5</v>
      </c>
      <c r="AQ61">
        <f t="shared" si="27"/>
        <v>-2.2684107402253195</v>
      </c>
      <c r="AR61">
        <f t="shared" si="27"/>
        <v>-2.2684958249281513</v>
      </c>
      <c r="AS61">
        <f t="shared" si="27"/>
        <v>2.3136076173084674E-3</v>
      </c>
      <c r="AT61">
        <f t="shared" si="27"/>
        <v>-1.9116383703479645E-3</v>
      </c>
      <c r="AU61">
        <f t="shared" si="23"/>
        <v>-2.2680938556811903</v>
      </c>
      <c r="AW61">
        <v>58</v>
      </c>
      <c r="AX61">
        <f>IF(Z61&gt;0, (R61*SUMPRODUCT(K61:$K$98, X61:$X$98)-K61*$AZ$3)/Z61, 0)</f>
        <v>-17407.786716022372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1000000</v>
      </c>
      <c r="S62">
        <f t="shared" si="1"/>
        <v>-48269.70464610566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-21.196802527674187</v>
      </c>
      <c r="AC62">
        <f t="shared" si="2"/>
        <v>-20.798621248214172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-774.60196093755712</v>
      </c>
      <c r="AI62">
        <f t="shared" si="25"/>
        <v>-774.62350511459397</v>
      </c>
      <c r="AJ62">
        <f t="shared" si="7"/>
        <v>-0.39818127946001525</v>
      </c>
      <c r="AK62">
        <f t="shared" si="22"/>
        <v>-1.4837761769371933</v>
      </c>
      <c r="AL62">
        <f t="shared" si="26"/>
        <v>-776.5054625709912</v>
      </c>
      <c r="AN62">
        <f t="shared" si="27"/>
        <v>0</v>
      </c>
      <c r="AO62">
        <f t="shared" si="27"/>
        <v>0</v>
      </c>
      <c r="AP62">
        <f t="shared" si="27"/>
        <v>-2.6882309175668121E-5</v>
      </c>
      <c r="AQ62">
        <f t="shared" si="27"/>
        <v>-0.96652981297056151</v>
      </c>
      <c r="AR62">
        <f t="shared" si="27"/>
        <v>-0.9665566952797372</v>
      </c>
      <c r="AS62">
        <f t="shared" si="27"/>
        <v>-4.968410835147519E-4</v>
      </c>
      <c r="AT62">
        <f t="shared" si="27"/>
        <v>-1.8514204496067476E-3</v>
      </c>
      <c r="AU62">
        <f t="shared" si="23"/>
        <v>-0.96890495681285871</v>
      </c>
      <c r="AW62">
        <v>59</v>
      </c>
      <c r="AX62">
        <f>IF(Z62&gt;0, (R62*SUMPRODUCT(K62:$K$98, X62:$X$98)-K62*$AZ$3)/Z62, 0)</f>
        <v>-48269.70464610566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1000000</v>
      </c>
      <c r="S63">
        <f t="shared" si="1"/>
        <v>-161984.36361797867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-20.798621248214172</v>
      </c>
      <c r="AC63">
        <f t="shared" si="2"/>
        <v>-19.384265329322826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-306.90719609315278</v>
      </c>
      <c r="AI63">
        <f t="shared" si="25"/>
        <v>-306.91317946861454</v>
      </c>
      <c r="AJ63">
        <f t="shared" si="7"/>
        <v>-1.4143559188913457</v>
      </c>
      <c r="AK63">
        <f t="shared" si="22"/>
        <v>-1.4559034873749921</v>
      </c>
      <c r="AL63">
        <f t="shared" si="26"/>
        <v>-309.78343887488091</v>
      </c>
      <c r="AN63">
        <f t="shared" si="27"/>
        <v>0</v>
      </c>
      <c r="AO63">
        <f t="shared" si="27"/>
        <v>0</v>
      </c>
      <c r="AP63">
        <f t="shared" si="27"/>
        <v>-6.665993653212119E-6</v>
      </c>
      <c r="AQ63">
        <f t="shared" si="27"/>
        <v>-0.34192094986274757</v>
      </c>
      <c r="AR63">
        <f t="shared" si="27"/>
        <v>-0.34192761585640075</v>
      </c>
      <c r="AS63">
        <f t="shared" si="27"/>
        <v>-1.5757138489660763E-3</v>
      </c>
      <c r="AT63">
        <f t="shared" si="27"/>
        <v>-1.6220014051434952E-3</v>
      </c>
      <c r="AU63">
        <f t="shared" si="23"/>
        <v>-0.34512533111051036</v>
      </c>
      <c r="AW63">
        <v>60</v>
      </c>
      <c r="AX63">
        <f>IF(Z63&gt;0, (R63*SUMPRODUCT(K63:$K$98, X63:$X$98)-K63*$AZ$3)/Z63, 0)</f>
        <v>-161984.36361797867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1000000</v>
      </c>
      <c r="S64">
        <f t="shared" si="1"/>
        <v>-742163.4719686684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-19.384265329322826</v>
      </c>
      <c r="AC64">
        <f t="shared" si="2"/>
        <v>-17.600395447166015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-94.755849356573819</v>
      </c>
      <c r="AI64">
        <f t="shared" si="25"/>
        <v>-94.757035105813159</v>
      </c>
      <c r="AJ64">
        <f t="shared" si="7"/>
        <v>-1.7838698821568109</v>
      </c>
      <c r="AK64">
        <f t="shared" si="22"/>
        <v>-1.356898573052598</v>
      </c>
      <c r="AL64">
        <f t="shared" si="26"/>
        <v>-97.89780356102257</v>
      </c>
      <c r="AN64">
        <f t="shared" si="27"/>
        <v>0</v>
      </c>
      <c r="AO64">
        <f t="shared" si="27"/>
        <v>0</v>
      </c>
      <c r="AP64">
        <f t="shared" si="27"/>
        <v>-1.1794878508231073E-6</v>
      </c>
      <c r="AQ64">
        <f t="shared" si="27"/>
        <v>-9.425548792425209E-2</v>
      </c>
      <c r="AR64">
        <f t="shared" si="27"/>
        <v>-9.425666741210291E-2</v>
      </c>
      <c r="AS64">
        <f t="shared" si="27"/>
        <v>-1.7744500975696586E-3</v>
      </c>
      <c r="AT64">
        <f t="shared" si="27"/>
        <v>-1.3497334247463124E-3</v>
      </c>
      <c r="AU64">
        <f t="shared" si="23"/>
        <v>-9.7380850934418881E-2</v>
      </c>
      <c r="AW64">
        <v>61</v>
      </c>
      <c r="AX64">
        <f>IF(Z64&gt;0, (R64*SUMPRODUCT(K64:$K$98, X64:$X$98)-K64*$AZ$3)/Z64, 0)</f>
        <v>-742163.4719686684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1000000</v>
      </c>
      <c r="S65">
        <f t="shared" si="1"/>
        <v>-3398481.0717976959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-17.600395447166015</v>
      </c>
      <c r="AC65">
        <f t="shared" si="2"/>
        <v>-15.796623406501372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-18.82969270354063</v>
      </c>
      <c r="AI65">
        <f t="shared" si="25"/>
        <v>-18.829925110652407</v>
      </c>
      <c r="AJ65">
        <f t="shared" si="7"/>
        <v>-1.8037720406646436</v>
      </c>
      <c r="AK65">
        <f t="shared" si="22"/>
        <v>-1.2320276813016211</v>
      </c>
      <c r="AL65">
        <f t="shared" si="26"/>
        <v>-21.865724832618671</v>
      </c>
      <c r="AN65">
        <f t="shared" si="27"/>
        <v>0</v>
      </c>
      <c r="AO65">
        <f t="shared" si="27"/>
        <v>0</v>
      </c>
      <c r="AP65">
        <f t="shared" si="27"/>
        <v>-2.0641060557915735E-7</v>
      </c>
      <c r="AQ65">
        <f t="shared" si="27"/>
        <v>-1.6723448108325354E-2</v>
      </c>
      <c r="AR65">
        <f t="shared" si="27"/>
        <v>-1.6723654518930934E-2</v>
      </c>
      <c r="AS65">
        <f t="shared" si="27"/>
        <v>-1.602006394699749E-3</v>
      </c>
      <c r="AT65">
        <f t="shared" si="27"/>
        <v>-1.094215998139675E-3</v>
      </c>
      <c r="AU65">
        <f t="shared" si="23"/>
        <v>-1.9419876911770356E-2</v>
      </c>
      <c r="AW65">
        <v>62</v>
      </c>
      <c r="AX65">
        <f>IF(Z65&gt;0, (R65*SUMPRODUCT(K65:$K$98, X65:$X$98)-K65*$AZ$3)/Z65, 0)</f>
        <v>-3398481.0717976959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1000000</v>
      </c>
      <c r="S66">
        <f t="shared" si="1"/>
        <v>-15685280.553064676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-15.796623406501372</v>
      </c>
      <c r="AC66">
        <f t="shared" si="2"/>
        <v>-14.118679418369615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-3.7015379642099466</v>
      </c>
      <c r="AI66">
        <f t="shared" si="25"/>
        <v>-3.7015829703523955</v>
      </c>
      <c r="AJ66">
        <f t="shared" si="7"/>
        <v>-1.6779439881317568</v>
      </c>
      <c r="AK66">
        <f t="shared" si="22"/>
        <v>-1.1057636384550962</v>
      </c>
      <c r="AL66">
        <f t="shared" si="26"/>
        <v>-6.4852905969392491</v>
      </c>
      <c r="AN66">
        <f t="shared" si="27"/>
        <v>0</v>
      </c>
      <c r="AO66">
        <f t="shared" si="27"/>
        <v>0</v>
      </c>
      <c r="AP66">
        <f t="shared" si="27"/>
        <v>-3.5689162952732456E-8</v>
      </c>
      <c r="AQ66">
        <f t="shared" si="27"/>
        <v>-2.9352613752911681E-3</v>
      </c>
      <c r="AR66">
        <f t="shared" si="27"/>
        <v>-2.9352970644541208E-3</v>
      </c>
      <c r="AS66">
        <f t="shared" si="27"/>
        <v>-1.3305831862017387E-3</v>
      </c>
      <c r="AT66">
        <f t="shared" si="27"/>
        <v>-8.7685317009883273E-4</v>
      </c>
      <c r="AU66">
        <f t="shared" si="23"/>
        <v>-5.1427334207546933E-3</v>
      </c>
      <c r="AW66">
        <v>63</v>
      </c>
      <c r="AX66">
        <f>IF(Z66&gt;0, (R66*SUMPRODUCT(K66:$K$98, X66:$X$98)-K66*$AZ$3)/Z66, 0)</f>
        <v>-15685280.553064676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-73313076.797999829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-14.118679418369615</v>
      </c>
      <c r="AC67">
        <f t="shared" ref="AC67:AC98" si="30">S67*Z67</f>
        <v>-12.608518754530545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-0.71913976806079882</v>
      </c>
      <c r="AI67">
        <f t="shared" ref="AI67:AI98" si="34">SUM(AE67:AH67)</f>
        <v>-0.71914836715342001</v>
      </c>
      <c r="AJ67">
        <f t="shared" ref="AJ67:AJ98" si="35">AB67-AC67</f>
        <v>-1.5101606638390699</v>
      </c>
      <c r="AK67">
        <f t="shared" si="22"/>
        <v>-0.98830755928587311</v>
      </c>
      <c r="AL67">
        <f t="shared" si="26"/>
        <v>-3.2176165902783631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-5.0916653839821384E-4</v>
      </c>
      <c r="AR67">
        <f t="shared" si="36"/>
        <v>-5.0917262674211817E-4</v>
      </c>
      <c r="AS67">
        <f t="shared" si="36"/>
        <v>-1.0692264727697274E-3</v>
      </c>
      <c r="AT67">
        <f t="shared" si="36"/>
        <v>-6.9974316702206335E-4</v>
      </c>
      <c r="AU67">
        <f t="shared" si="23"/>
        <v>-2.278142266533909E-3</v>
      </c>
      <c r="AW67">
        <v>64</v>
      </c>
      <c r="AX67">
        <f>IF(Z67&gt;0, (R67*SUMPRODUCT(K67:$K$98, X67:$X$98)-K67*$AZ$3)/Z67, 0)</f>
        <v>-73313076.797999829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1000000</v>
      </c>
      <c r="S68">
        <f t="shared" si="29"/>
        <v>-347818470.48626447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-12.608518754530545</v>
      </c>
      <c r="AC68">
        <f t="shared" si="30"/>
        <v>-11.258049416413266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-0.13789443306157501</v>
      </c>
      <c r="AI68">
        <f t="shared" si="34"/>
        <v>-0.13789605144161685</v>
      </c>
      <c r="AJ68">
        <f t="shared" si="35"/>
        <v>-1.3504693381172785</v>
      </c>
      <c r="AK68">
        <f t="shared" si="22"/>
        <v>-0.88259631281713824</v>
      </c>
      <c r="AL68">
        <f t="shared" si="26"/>
        <v>-2.3709617023760337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-8.7171648714202808E-5</v>
      </c>
      <c r="AR68">
        <f t="shared" si="36"/>
        <v>-8.7172671792896863E-5</v>
      </c>
      <c r="AS68">
        <f t="shared" si="36"/>
        <v>-8.5371567312723809E-4</v>
      </c>
      <c r="AT68">
        <f t="shared" si="36"/>
        <v>-5.5794403029302004E-4</v>
      </c>
      <c r="AU68">
        <f t="shared" si="23"/>
        <v>-1.4988323752131551E-3</v>
      </c>
      <c r="AW68">
        <v>65</v>
      </c>
      <c r="AX68">
        <f>IF(Z68&gt;0, (R68*SUMPRODUCT(K68:$K$98, X68:$X$98)-K68*$AZ$3)/Z68, 0)</f>
        <v>-347818470.48626447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1000000</v>
      </c>
      <c r="S69">
        <f t="shared" si="29"/>
        <v>-1675396676.7635763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-11.258049416413266</v>
      </c>
      <c r="AC69">
        <f t="shared" si="30"/>
        <v>-10.051905780333698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-2.6044207913913257E-2</v>
      </c>
      <c r="AI69">
        <f t="shared" si="34"/>
        <v>-2.6044507899758991E-2</v>
      </c>
      <c r="AJ69">
        <f t="shared" si="35"/>
        <v>-1.2061436360795685</v>
      </c>
      <c r="AK69">
        <f t="shared" si="22"/>
        <v>-0.78806345914892872</v>
      </c>
      <c r="AL69">
        <f t="shared" si="26"/>
        <v>-2.0202516031282562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-1.4700146316545476E-5</v>
      </c>
      <c r="AR69">
        <f t="shared" si="36"/>
        <v>-1.4700315637718145E-5</v>
      </c>
      <c r="AS69">
        <f t="shared" si="36"/>
        <v>-6.8078430289553594E-4</v>
      </c>
      <c r="AT69">
        <f t="shared" si="36"/>
        <v>-4.4480708319117267E-4</v>
      </c>
      <c r="AU69">
        <f t="shared" si="23"/>
        <v>-1.1402917017244267E-3</v>
      </c>
      <c r="AW69">
        <v>66</v>
      </c>
      <c r="AX69">
        <f>IF(Z69&gt;0, (R69*SUMPRODUCT(K69:$K$98, X69:$X$98)-K69*$AZ$3)/Z69, 0)</f>
        <v>-1675396676.7635763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1000000</v>
      </c>
      <c r="S70">
        <f t="shared" si="29"/>
        <v>-8205987172.0309534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-10.051905780333698</v>
      </c>
      <c r="AC70">
        <f t="shared" si="30"/>
        <v>-8.974928687865475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-4.8460148079157292E-3</v>
      </c>
      <c r="AI70">
        <f t="shared" si="34"/>
        <v>-4.8460694931626086E-3</v>
      </c>
      <c r="AJ70">
        <f t="shared" si="35"/>
        <v>-1.0769770924682227</v>
      </c>
      <c r="AK70">
        <f t="shared" si="22"/>
        <v>-0.70363340462335888</v>
      </c>
      <c r="AL70">
        <f t="shared" si="26"/>
        <v>-1.7854565665847444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-2.4421774563621316E-6</v>
      </c>
      <c r="AR70">
        <f t="shared" si="36"/>
        <v>-2.4422050153115817E-6</v>
      </c>
      <c r="AS70">
        <f t="shared" si="36"/>
        <v>-5.4274889378135526E-4</v>
      </c>
      <c r="AT70">
        <f t="shared" si="36"/>
        <v>-3.5460016248971884E-4</v>
      </c>
      <c r="AU70">
        <f t="shared" si="23"/>
        <v>-8.9979126128638569E-4</v>
      </c>
      <c r="AW70">
        <v>67</v>
      </c>
      <c r="AX70">
        <f>IF(Z70&gt;0, (R70*SUMPRODUCT(K70:$K$98, X70:$X$98)-K70*$AZ$3)/Z70, 0)</f>
        <v>-8205987172.0309534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1000000</v>
      </c>
      <c r="S71">
        <f t="shared" si="29"/>
        <v>-40914118501.974838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-8.974928687865475</v>
      </c>
      <c r="AC71">
        <f t="shared" si="30"/>
        <v>-8.0133313152085215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-8.8691052629274775E-4</v>
      </c>
      <c r="AI71">
        <f t="shared" si="34"/>
        <v>-8.8692031916084394E-4</v>
      </c>
      <c r="AJ71">
        <f t="shared" si="35"/>
        <v>-0.96159737265695355</v>
      </c>
      <c r="AK71">
        <f t="shared" si="22"/>
        <v>-0.62824500815058326</v>
      </c>
      <c r="AL71">
        <f t="shared" si="26"/>
        <v>-1.5907293011266976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-3.9907476610331337E-7</v>
      </c>
      <c r="AR71">
        <f t="shared" si="36"/>
        <v>-3.9907917250782554E-7</v>
      </c>
      <c r="AS71">
        <f t="shared" si="36"/>
        <v>-4.3268090207779089E-4</v>
      </c>
      <c r="AT71">
        <f t="shared" si="36"/>
        <v>-2.8268548207591426E-4</v>
      </c>
      <c r="AU71">
        <f t="shared" si="23"/>
        <v>-7.1576546332621294E-4</v>
      </c>
      <c r="AW71">
        <v>68</v>
      </c>
      <c r="AX71">
        <f>IF(Z71&gt;0, (R71*SUMPRODUCT(K71:$K$98, X71:$X$98)-K71*$AZ$3)/Z71, 0)</f>
        <v>-40914118501.974838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1000000</v>
      </c>
      <c r="S72">
        <f t="shared" si="29"/>
        <v>-207849572978.00723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-8.0133313152085215</v>
      </c>
      <c r="AC72">
        <f t="shared" si="30"/>
        <v>-7.1547604510382774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-1.5947600672912846E-4</v>
      </c>
      <c r="AI72">
        <f t="shared" si="34"/>
        <v>-1.5947772786820721E-4</v>
      </c>
      <c r="AJ72">
        <f t="shared" si="35"/>
        <v>-0.85857086417024409</v>
      </c>
      <c r="AK72">
        <f t="shared" si="22"/>
        <v>-0.56093319206459658</v>
      </c>
      <c r="AL72">
        <f t="shared" si="26"/>
        <v>-1.4196635339627088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-6.4069566889987978E-8</v>
      </c>
      <c r="AR72">
        <f t="shared" si="36"/>
        <v>-6.4070258358489066E-8</v>
      </c>
      <c r="AS72">
        <f t="shared" si="36"/>
        <v>-3.4493128176442433E-4</v>
      </c>
      <c r="AT72">
        <f t="shared" si="36"/>
        <v>-2.2535519547363291E-4</v>
      </c>
      <c r="AU72">
        <f t="shared" si="23"/>
        <v>-5.7035054749641568E-4</v>
      </c>
      <c r="AW72">
        <v>69</v>
      </c>
      <c r="AX72">
        <f>IF(Z72&gt;0, (R72*SUMPRODUCT(K72:$K$98, X72:$X$98)-K72*$AZ$3)/Z72, 0)</f>
        <v>-207849572978.00723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1000000</v>
      </c>
      <c r="S73">
        <f t="shared" si="29"/>
        <v>-1077767600138.7546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-7.1547604510382774</v>
      </c>
      <c r="AC73">
        <f t="shared" si="30"/>
        <v>-6.3881790300676586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-2.8151321367541348E-5</v>
      </c>
      <c r="AI73">
        <f t="shared" si="34"/>
        <v>-2.8151617729160923E-5</v>
      </c>
      <c r="AJ73">
        <f t="shared" si="35"/>
        <v>-0.76658142097061877</v>
      </c>
      <c r="AK73">
        <f t="shared" ref="AK73:AK98" si="49">G73*SUM(AB73:AB73, AE73:AF73)</f>
        <v>-0.50083323157267945</v>
      </c>
      <c r="AL73">
        <f t="shared" si="26"/>
        <v>-1.2674428041610275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-1.0098042581049417E-8</v>
      </c>
      <c r="AR73">
        <f t="shared" si="36"/>
        <v>-1.0098148887684718E-8</v>
      </c>
      <c r="AS73">
        <f t="shared" si="36"/>
        <v>-2.7497721082918921E-4</v>
      </c>
      <c r="AT73">
        <f t="shared" si="36"/>
        <v>-1.7965179084832427E-4</v>
      </c>
      <c r="AU73">
        <f t="shared" si="23"/>
        <v>-4.5463909982640122E-4</v>
      </c>
      <c r="AW73">
        <v>70</v>
      </c>
      <c r="AX73">
        <f>IF(Z73&gt;0, (R73*SUMPRODUCT(K73:$K$98, X73:$X$98)-K73*$AZ$3)/Z73, 0)</f>
        <v>-1077767600138.7546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1000000</v>
      </c>
      <c r="S74">
        <f t="shared" si="29"/>
        <v>-5710160755194.9414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-6.3881790300676586</v>
      </c>
      <c r="AC74">
        <f t="shared" si="30"/>
        <v>-5.7037312856655342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-4.8690860375688645E-6</v>
      </c>
      <c r="AI74">
        <f t="shared" si="34"/>
        <v>-4.8691359812703658E-6</v>
      </c>
      <c r="AJ74">
        <f t="shared" si="35"/>
        <v>-0.68444774440212441</v>
      </c>
      <c r="AK74">
        <f t="shared" si="49"/>
        <v>-0.44717253210473612</v>
      </c>
      <c r="AL74">
        <f t="shared" si="26"/>
        <v>-1.1316251456428419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-1.5594370171901612E-9</v>
      </c>
      <c r="AR74">
        <f t="shared" si="36"/>
        <v>-1.5594530128115768E-9</v>
      </c>
      <c r="AS74">
        <f t="shared" si="36"/>
        <v>-2.1921016402616544E-4</v>
      </c>
      <c r="AT74">
        <f t="shared" si="36"/>
        <v>-1.4321730900917947E-4</v>
      </c>
      <c r="AU74">
        <f t="shared" si="23"/>
        <v>-3.6242903248835776E-4</v>
      </c>
      <c r="AW74">
        <v>71</v>
      </c>
      <c r="AX74">
        <f>IF(Z74&gt;0, (R74*SUMPRODUCT(K74:$K$98, X74:$X$98)-K74*$AZ$3)/Z74, 0)</f>
        <v>-5710160755194.9414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1000000</v>
      </c>
      <c r="S75">
        <f t="shared" si="29"/>
        <v>-30966786082701.602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-5.7037312856655342</v>
      </c>
      <c r="AC75">
        <f t="shared" si="30"/>
        <v>-5.0926172207069653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-8.2443111592294817E-7</v>
      </c>
      <c r="AI75">
        <f t="shared" si="34"/>
        <v>-8.2443933863163858E-7</v>
      </c>
      <c r="AJ75">
        <f t="shared" si="35"/>
        <v>-0.6111140649585689</v>
      </c>
      <c r="AK75">
        <f t="shared" si="49"/>
        <v>-0.39926118999658744</v>
      </c>
      <c r="AL75">
        <f t="shared" si="26"/>
        <v>-1.0103760793944949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-2.3575273645774E-10</v>
      </c>
      <c r="AR75">
        <f t="shared" si="36"/>
        <v>-2.3575508780770416E-10</v>
      </c>
      <c r="AS75">
        <f t="shared" si="36"/>
        <v>-1.7475300279090963E-4</v>
      </c>
      <c r="AT75">
        <f t="shared" si="36"/>
        <v>-1.1417196207798919E-4</v>
      </c>
      <c r="AU75">
        <f t="shared" si="23"/>
        <v>-2.889252006239866E-4</v>
      </c>
      <c r="AW75">
        <v>72</v>
      </c>
      <c r="AX75">
        <f>IF(Z75&gt;0, (R75*SUMPRODUCT(K75:$K$98, X75:$X$98)-K75*$AZ$3)/Z75, 0)</f>
        <v>-30966786082701.602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1000000</v>
      </c>
      <c r="S76">
        <f t="shared" si="29"/>
        <v>-172236657077262.97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-5.0926172207069653</v>
      </c>
      <c r="AC76">
        <f t="shared" si="30"/>
        <v>-4.5469796615516413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-1.3641002737030944E-7</v>
      </c>
      <c r="AI76">
        <f t="shared" si="34"/>
        <v>-1.364113473505444E-7</v>
      </c>
      <c r="AJ76">
        <f t="shared" si="35"/>
        <v>-0.54563755915532397</v>
      </c>
      <c r="AK76">
        <f t="shared" si="49"/>
        <v>-0.35648320544948758</v>
      </c>
      <c r="AL76">
        <f t="shared" si="26"/>
        <v>-0.90212090101615883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-3.4828168838087344E-11</v>
      </c>
      <c r="AR76">
        <f t="shared" si="36"/>
        <v>-3.482850585506016E-11</v>
      </c>
      <c r="AS76">
        <f t="shared" si="36"/>
        <v>-1.3931202420387276E-4</v>
      </c>
      <c r="AT76">
        <f t="shared" si="36"/>
        <v>-9.1017189180915616E-5</v>
      </c>
      <c r="AU76">
        <f t="shared" si="23"/>
        <v>-2.3032924821329422E-4</v>
      </c>
      <c r="AW76">
        <v>73</v>
      </c>
      <c r="AX76">
        <f>IF(Z76&gt;0, (R76*SUMPRODUCT(K76:$K$98, X76:$X$98)-K76*$AZ$3)/Z76, 0)</f>
        <v>-172236657077262.97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1000000</v>
      </c>
      <c r="S77">
        <f t="shared" si="29"/>
        <v>-983631263808682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-4.5469796615516413</v>
      </c>
      <c r="AC77">
        <f t="shared" si="30"/>
        <v>-4.0598032692730088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-2.2008245667066709E-8</v>
      </c>
      <c r="AI77">
        <f t="shared" si="34"/>
        <v>-2.2008452035215967E-8</v>
      </c>
      <c r="AJ77">
        <f t="shared" si="35"/>
        <v>-0.48717639227863252</v>
      </c>
      <c r="AK77">
        <f t="shared" si="49"/>
        <v>-0.3182885763086149</v>
      </c>
      <c r="AL77">
        <f t="shared" si="26"/>
        <v>-0.80546499059569943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-5.0170883348330936E-12</v>
      </c>
      <c r="AR77">
        <f t="shared" si="36"/>
        <v>-5.0171353793476806E-12</v>
      </c>
      <c r="AS77">
        <f t="shared" si="36"/>
        <v>-1.1105869280461216E-4</v>
      </c>
      <c r="AT77">
        <f t="shared" si="36"/>
        <v>-7.2558345970218327E-5</v>
      </c>
      <c r="AU77">
        <f t="shared" si="23"/>
        <v>-1.8361704379196586E-4</v>
      </c>
      <c r="AW77">
        <v>74</v>
      </c>
      <c r="AX77">
        <f>IF(Z77&gt;0, (R77*SUMPRODUCT(K77:$K$98, X77:$X$98)-K77*$AZ$3)/Z77, 0)</f>
        <v>-983631263808682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1000000</v>
      </c>
      <c r="S78">
        <f t="shared" si="29"/>
        <v>-5779185192666513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-4.0598032692730088</v>
      </c>
      <c r="AC78">
        <f t="shared" si="30"/>
        <v>-3.6248243475695787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-3.458868695851296E-9</v>
      </c>
      <c r="AI78">
        <f t="shared" si="34"/>
        <v>-3.4589000568842679E-9</v>
      </c>
      <c r="AJ78">
        <f t="shared" si="35"/>
        <v>-0.43497892170343011</v>
      </c>
      <c r="AK78">
        <f t="shared" si="49"/>
        <v>-0.28418622884911066</v>
      </c>
      <c r="AL78">
        <f t="shared" si="26"/>
        <v>-0.71916515401144077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-7.0401575067558142E-13</v>
      </c>
      <c r="AR78">
        <f t="shared" si="36"/>
        <v>-7.0402213387862002E-13</v>
      </c>
      <c r="AS78">
        <f t="shared" si="36"/>
        <v>-8.8535309957964601E-5</v>
      </c>
      <c r="AT78">
        <f t="shared" si="36"/>
        <v>-5.7843069173120961E-5</v>
      </c>
      <c r="AU78">
        <f t="shared" si="23"/>
        <v>-1.4637837983510769E-4</v>
      </c>
      <c r="AW78">
        <v>75</v>
      </c>
      <c r="AX78">
        <f>IF(Z78&gt;0, (R78*SUMPRODUCT(K78:$K$98, X78:$X$98)-K78*$AZ$3)/Z78, 0)</f>
        <v>-5779185192666513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1000000</v>
      </c>
      <c r="S79">
        <f t="shared" si="29"/>
        <v>-3.4968379755947428E+16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-3.6248243475695787</v>
      </c>
      <c r="AC79">
        <f t="shared" si="30"/>
        <v>-3.2364503103305977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-5.2839482774423378E-10</v>
      </c>
      <c r="AI79">
        <f t="shared" si="34"/>
        <v>-5.2839945542548889E-10</v>
      </c>
      <c r="AJ79">
        <f t="shared" si="35"/>
        <v>-0.38837403723898101</v>
      </c>
      <c r="AK79">
        <f t="shared" si="49"/>
        <v>-0.25373770432987053</v>
      </c>
      <c r="AL79">
        <f t="shared" si="26"/>
        <v>-0.64211174209725097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-9.6025999192834956E-14</v>
      </c>
      <c r="AR79">
        <f t="shared" si="36"/>
        <v>-9.6026840188418427E-14</v>
      </c>
      <c r="AS79">
        <f t="shared" si="36"/>
        <v>-7.0579807046257408E-5</v>
      </c>
      <c r="AT79">
        <f t="shared" si="36"/>
        <v>-4.6112140603628067E-5</v>
      </c>
      <c r="AU79">
        <f t="shared" si="23"/>
        <v>-1.1669194774591231E-4</v>
      </c>
      <c r="AW79">
        <v>76</v>
      </c>
      <c r="AX79">
        <f>IF(Z79&gt;0, (R79*SUMPRODUCT(K79:$K$98, X79:$X$98)-K79*$AZ$3)/Z79, 0)</f>
        <v>-3.4968379755947428E+16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1000000</v>
      </c>
      <c r="S80">
        <f t="shared" si="29"/>
        <v>-2.179854319495983E+17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-3.2364503103305977</v>
      </c>
      <c r="AC80">
        <f t="shared" si="30"/>
        <v>-2.8896877770809746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-7.8371754464800064E-11</v>
      </c>
      <c r="AI80">
        <f t="shared" si="34"/>
        <v>-7.8372417281519331E-11</v>
      </c>
      <c r="AJ80">
        <f t="shared" si="35"/>
        <v>-0.34676253324962314</v>
      </c>
      <c r="AK80">
        <f t="shared" si="49"/>
        <v>-0.22655152172314186</v>
      </c>
      <c r="AL80">
        <f t="shared" si="26"/>
        <v>-0.57331405505113742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-1.2716623799347786E-14</v>
      </c>
      <c r="AR80">
        <f t="shared" si="36"/>
        <v>-1.2716731348182496E-14</v>
      </c>
      <c r="AS80">
        <f t="shared" si="36"/>
        <v>-5.6265790056095243E-5</v>
      </c>
      <c r="AT80">
        <f t="shared" si="36"/>
        <v>-3.6760316169991108E-5</v>
      </c>
      <c r="AU80">
        <f t="shared" si="23"/>
        <v>-9.3026106238803087E-5</v>
      </c>
      <c r="AW80">
        <v>77</v>
      </c>
      <c r="AX80">
        <f>IF(Z80&gt;0, (R80*SUMPRODUCT(K80:$K$98, X80:$X$98)-K80*$AZ$3)/Z80, 0)</f>
        <v>-2.179854319495983E+17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1000000</v>
      </c>
      <c r="S81">
        <f t="shared" si="29"/>
        <v>-1.4023105665951434E+18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-2.8896877770809746</v>
      </c>
      <c r="AC81">
        <f t="shared" si="30"/>
        <v>-2.5800783723937384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-1.1283894459437193E-11</v>
      </c>
      <c r="AI81">
        <f t="shared" si="34"/>
        <v>-1.1283986453266301E-11</v>
      </c>
      <c r="AJ81">
        <f t="shared" si="35"/>
        <v>-0.30960940468723619</v>
      </c>
      <c r="AK81">
        <f t="shared" si="49"/>
        <v>-0.20227814439566824</v>
      </c>
      <c r="AL81">
        <f t="shared" si="26"/>
        <v>-0.51188754909418843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-1.6347571562261195E-15</v>
      </c>
      <c r="AR81">
        <f t="shared" si="36"/>
        <v>-1.6347704838561328E-15</v>
      </c>
      <c r="AS81">
        <f t="shared" si="36"/>
        <v>-4.4854743348300741E-5</v>
      </c>
      <c r="AT81">
        <f t="shared" si="36"/>
        <v>-2.9305098987557536E-5</v>
      </c>
      <c r="AU81">
        <f t="shared" si="23"/>
        <v>-7.4159842337493057E-5</v>
      </c>
      <c r="AW81">
        <v>78</v>
      </c>
      <c r="AX81">
        <f>IF(Z81&gt;0, (R81*SUMPRODUCT(K81:$K$98, X81:$X$98)-K81*$AZ$3)/Z81, 0)</f>
        <v>-1.4023105665951434E+18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1000000</v>
      </c>
      <c r="S82">
        <f t="shared" si="29"/>
        <v>-9.3243978562092749E+18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-2.5800783723937384</v>
      </c>
      <c r="AC82">
        <f t="shared" si="30"/>
        <v>-2.3036414039229816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-1.5744225705789989E-12</v>
      </c>
      <c r="AI82">
        <f t="shared" si="34"/>
        <v>-1.5744349233412868E-12</v>
      </c>
      <c r="AJ82">
        <f t="shared" si="35"/>
        <v>-0.27643696847075683</v>
      </c>
      <c r="AK82">
        <f t="shared" si="49"/>
        <v>-0.18060548606756172</v>
      </c>
      <c r="AL82">
        <f t="shared" si="26"/>
        <v>-0.45704245453989295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-2.0365614376867822E-16</v>
      </c>
      <c r="AR82">
        <f t="shared" si="36"/>
        <v>-2.0365774163444786E-16</v>
      </c>
      <c r="AS82">
        <f t="shared" si="36"/>
        <v>-3.5757926776389027E-5</v>
      </c>
      <c r="AT82">
        <f t="shared" si="36"/>
        <v>-2.3361845493907572E-5</v>
      </c>
      <c r="AU82">
        <f t="shared" si="23"/>
        <v>-5.9119772270500256E-5</v>
      </c>
      <c r="AW82">
        <v>79</v>
      </c>
      <c r="AX82">
        <f>IF(Z82&gt;0, (R82*SUMPRODUCT(K82:$K$98, X82:$X$98)-K82*$AZ$3)/Z82, 0)</f>
        <v>-9.3243978562092749E+18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1000000</v>
      </c>
      <c r="S83">
        <f t="shared" si="29"/>
        <v>-6.4181619006414537E+19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-2.3036414039229816</v>
      </c>
      <c r="AC83">
        <f t="shared" si="30"/>
        <v>-2.0568226820740905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-2.1253778152357772E-13</v>
      </c>
      <c r="AI83">
        <f t="shared" si="34"/>
        <v>-2.1253938386916663E-13</v>
      </c>
      <c r="AJ83">
        <f t="shared" si="35"/>
        <v>-0.24681872184889109</v>
      </c>
      <c r="AK83">
        <f t="shared" si="49"/>
        <v>-0.16125489827460873</v>
      </c>
      <c r="AL83">
        <f t="shared" si="26"/>
        <v>-0.4080736201237124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-2.4546768650691729E-17</v>
      </c>
      <c r="AR83">
        <f t="shared" si="36"/>
        <v>-2.4546953711466277E-17</v>
      </c>
      <c r="AS83">
        <f t="shared" si="36"/>
        <v>-2.8506000300055145E-5</v>
      </c>
      <c r="AT83">
        <f t="shared" si="36"/>
        <v>-1.8623920196036016E-5</v>
      </c>
      <c r="AU83">
        <f t="shared" si="23"/>
        <v>-4.7129920496115714E-5</v>
      </c>
      <c r="AW83">
        <v>80</v>
      </c>
      <c r="AX83">
        <f>IF(Z83&gt;0, (R83*SUMPRODUCT(K83:$K$98, X83:$X$98)-K83*$AZ$3)/Z83, 0)</f>
        <v>-6.4181619006414537E+19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1000000</v>
      </c>
      <c r="S84">
        <f t="shared" si="29"/>
        <v>-4.5795180526388583E+20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-2.0568226820740905</v>
      </c>
      <c r="AC84">
        <f t="shared" si="30"/>
        <v>-1.8364488232804381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-2.7716307091090393E-14</v>
      </c>
      <c r="AI84">
        <f t="shared" si="34"/>
        <v>-2.7716507597868856E-14</v>
      </c>
      <c r="AJ84">
        <f t="shared" si="35"/>
        <v>-0.22037385879365234</v>
      </c>
      <c r="AK84">
        <f t="shared" si="49"/>
        <v>-0.14397758774518635</v>
      </c>
      <c r="AL84">
        <f t="shared" si="26"/>
        <v>-0.36435144653886642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-2.8580875511178941E-18</v>
      </c>
      <c r="AR84">
        <f t="shared" si="36"/>
        <v>-2.8581082272464116E-18</v>
      </c>
      <c r="AS84">
        <f t="shared" si="36"/>
        <v>-2.272480891267147E-5</v>
      </c>
      <c r="AT84">
        <f t="shared" si="36"/>
        <v>-1.4846875156278709E-5</v>
      </c>
      <c r="AU84">
        <f t="shared" si="23"/>
        <v>-3.7571684068953037E-5</v>
      </c>
      <c r="AW84">
        <v>81</v>
      </c>
      <c r="AX84">
        <f>IF(Z84&gt;0, (R84*SUMPRODUCT(K84:$K$98, X84:$X$98)-K84*$AZ$3)/Z84, 0)</f>
        <v>-4.5795180526388583E+20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1000000</v>
      </c>
      <c r="S85">
        <f t="shared" si="29"/>
        <v>-3.3924899498737848E+21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-1.8364488232804381</v>
      </c>
      <c r="AC85">
        <f t="shared" si="30"/>
        <v>-1.639686449357534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-3.4867058990563214E-15</v>
      </c>
      <c r="AI85">
        <f t="shared" si="34"/>
        <v>-3.4867300654720454E-15</v>
      </c>
      <c r="AJ85">
        <f t="shared" si="35"/>
        <v>-0.19676237392290408</v>
      </c>
      <c r="AK85">
        <f t="shared" si="49"/>
        <v>-0.12855141762963068</v>
      </c>
      <c r="AL85">
        <f t="shared" si="26"/>
        <v>-0.32531379155253826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-3.2102396729551581E-19</v>
      </c>
      <c r="AR85">
        <f t="shared" si="36"/>
        <v>-3.2102619231789387E-19</v>
      </c>
      <c r="AS85">
        <f t="shared" si="36"/>
        <v>-1.8116078533698574E-5</v>
      </c>
      <c r="AT85">
        <f t="shared" si="36"/>
        <v>-1.1835837975349737E-5</v>
      </c>
      <c r="AU85">
        <f t="shared" si="23"/>
        <v>-2.9951916509048635E-5</v>
      </c>
      <c r="AW85">
        <v>82</v>
      </c>
      <c r="AX85">
        <f>IF(Z85&gt;0, (R85*SUMPRODUCT(K85:$K$98, X85:$X$98)-K85*$AZ$3)/Z85, 0)</f>
        <v>-3.3924899498737848E+21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8"/>
        <v>1000000</v>
      </c>
      <c r="S86">
        <f t="shared" si="29"/>
        <v>-2.6137536589668607E+22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-1.639686449357534</v>
      </c>
      <c r="AC86">
        <f t="shared" si="30"/>
        <v>-1.4640057583549408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-4.2248341167192767E-16</v>
      </c>
      <c r="AI86">
        <f t="shared" si="34"/>
        <v>-4.2248621225291075E-16</v>
      </c>
      <c r="AJ86">
        <f t="shared" si="35"/>
        <v>-0.1756806910025932</v>
      </c>
      <c r="AK86">
        <f t="shared" si="49"/>
        <v>-0.1147780514550274</v>
      </c>
      <c r="AL86">
        <f t="shared" si="26"/>
        <v>-0.29045874245762104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-3.4730719455251457E-20</v>
      </c>
      <c r="AR86">
        <f t="shared" si="36"/>
        <v>-3.47309496801307E-20</v>
      </c>
      <c r="AS86">
        <f t="shared" si="36"/>
        <v>-1.4442026892297993E-5</v>
      </c>
      <c r="AT86">
        <f t="shared" si="36"/>
        <v>-9.4354575696346753E-6</v>
      </c>
      <c r="AU86">
        <f t="shared" si="23"/>
        <v>-2.3877484461932703E-5</v>
      </c>
      <c r="AW86">
        <v>83</v>
      </c>
      <c r="AX86">
        <f>IF(Z86&gt;0, (R86*SUMPRODUCT(K86:$K$98, X86:$X$98)-K86*$AZ$3)/Z86, 0)</f>
        <v>-2.6137536589668607E+22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1000000</v>
      </c>
      <c r="S87">
        <f t="shared" si="29"/>
        <v>-2.097875772284848E+23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-1.4640057583549408</v>
      </c>
      <c r="AC87">
        <f t="shared" si="30"/>
        <v>-1.3071479985311971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-4.9220686484426696E-17</v>
      </c>
      <c r="AI87">
        <f t="shared" si="34"/>
        <v>-4.922099802527573E-17</v>
      </c>
      <c r="AJ87">
        <f t="shared" si="35"/>
        <v>-0.15685775982374373</v>
      </c>
      <c r="AK87">
        <f t="shared" si="49"/>
        <v>-0.10248040308484586</v>
      </c>
      <c r="AL87">
        <f t="shared" si="26"/>
        <v>-0.25933816290858963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-3.612715498868616E-21</v>
      </c>
      <c r="AR87">
        <f t="shared" si="36"/>
        <v>-3.6127383654422914E-21</v>
      </c>
      <c r="AS87">
        <f t="shared" si="36"/>
        <v>-1.1513095417967135E-5</v>
      </c>
      <c r="AT87">
        <f t="shared" si="36"/>
        <v>-7.5218890064051918E-6</v>
      </c>
      <c r="AU87">
        <f t="shared" si="23"/>
        <v>-1.9034984424372329E-5</v>
      </c>
      <c r="AW87">
        <v>84</v>
      </c>
      <c r="AX87">
        <f>IF(Z87&gt;0, (R87*SUMPRODUCT(K87:$K$98, X87:$X$98)-K87*$AZ$3)/Z87, 0)</f>
        <v>-2.097875772284848E+23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1000000</v>
      </c>
      <c r="S88">
        <f t="shared" si="29"/>
        <v>-1.756864289902845E+24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-1.3071479985311971</v>
      </c>
      <c r="AC88">
        <f t="shared" si="30"/>
        <v>-1.1670964272599973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-5.5042022768024479E-18</v>
      </c>
      <c r="AI88">
        <f t="shared" si="34"/>
        <v>-5.5042354921291518E-18</v>
      </c>
      <c r="AJ88">
        <f t="shared" si="35"/>
        <v>-0.14005157127119983</v>
      </c>
      <c r="AK88">
        <f t="shared" si="49"/>
        <v>-9.1500359897183803E-2</v>
      </c>
      <c r="AL88">
        <f t="shared" si="26"/>
        <v>-0.23155193116838363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-3.6071355167702072E-22</v>
      </c>
      <c r="AR88">
        <f t="shared" si="36"/>
        <v>-3.60715728417239E-22</v>
      </c>
      <c r="AS88">
        <f t="shared" si="36"/>
        <v>-9.1781691788641103E-6</v>
      </c>
      <c r="AT88">
        <f t="shared" si="36"/>
        <v>-5.9964038635245464E-6</v>
      </c>
      <c r="AU88">
        <f t="shared" si="23"/>
        <v>-1.5174573042388656E-5</v>
      </c>
      <c r="AW88">
        <v>85</v>
      </c>
      <c r="AX88">
        <f>IF(Z88&gt;0, (R88*SUMPRODUCT(K88:$K$98, X88:$X$98)-K88*$AZ$3)/Z88, 0)</f>
        <v>-1.756864289902845E+24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1000000</v>
      </c>
      <c r="S89">
        <f t="shared" si="29"/>
        <v>-1.5493176700357709E+25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-1.1670964272599973</v>
      </c>
      <c r="AC89">
        <f t="shared" si="30"/>
        <v>-1.0420503814821405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-5.9040480373070181E-19</v>
      </c>
      <c r="AI89">
        <f t="shared" si="34"/>
        <v>-5.9040816666395182E-19</v>
      </c>
      <c r="AJ89">
        <f t="shared" si="35"/>
        <v>-0.12504604577785683</v>
      </c>
      <c r="AK89">
        <f t="shared" si="49"/>
        <v>-8.169674990819982E-2</v>
      </c>
      <c r="AL89">
        <f t="shared" si="26"/>
        <v>-0.20674279568605664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-3.454617214183996E-23</v>
      </c>
      <c r="AR89">
        <f t="shared" si="36"/>
        <v>-3.4546368916104363E-23</v>
      </c>
      <c r="AS89">
        <f t="shared" si="36"/>
        <v>-7.3167802765179352E-6</v>
      </c>
      <c r="AT89">
        <f t="shared" si="36"/>
        <v>-4.7802964473250524E-6</v>
      </c>
      <c r="AU89">
        <f t="shared" si="23"/>
        <v>-1.2097076723842987E-5</v>
      </c>
      <c r="AW89">
        <v>86</v>
      </c>
      <c r="AX89">
        <f>IF(Z89&gt;0, (R89*SUMPRODUCT(K89:$K$98, X89:$X$98)-K89*$AZ$3)/Z89, 0)</f>
        <v>-1.5493176700357709E+25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1000000</v>
      </c>
      <c r="S90">
        <f t="shared" si="29"/>
        <v>-1.4423737499263183E+26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-1.0420503814821405</v>
      </c>
      <c r="AC90">
        <f t="shared" si="30"/>
        <v>-0.93040212632333963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-6.0135585706837479E-20</v>
      </c>
      <c r="AI90">
        <f t="shared" si="34"/>
        <v>-6.0135908231469665E-20</v>
      </c>
      <c r="AJ90">
        <f t="shared" si="35"/>
        <v>-0.11164825515880084</v>
      </c>
      <c r="AK90">
        <f t="shared" si="49"/>
        <v>-7.2943526703749845E-2</v>
      </c>
      <c r="AL90">
        <f t="shared" si="26"/>
        <v>-0.18459178186255068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-3.1416917598490671E-24</v>
      </c>
      <c r="AR90">
        <f t="shared" si="36"/>
        <v>-3.1417086096555069E-24</v>
      </c>
      <c r="AS90">
        <f t="shared" si="36"/>
        <v>-5.8328924398261645E-6</v>
      </c>
      <c r="AT90">
        <f t="shared" si="36"/>
        <v>-3.8108230606864256E-6</v>
      </c>
      <c r="AU90">
        <f t="shared" si="23"/>
        <v>-9.64371550051259E-6</v>
      </c>
      <c r="AW90">
        <v>87</v>
      </c>
      <c r="AX90">
        <f>IF(Z90&gt;0, (R90*SUMPRODUCT(K90:$K$98, X90:$X$98)-K90*$AZ$3)/Z90, 0)</f>
        <v>-1.4423737499263183E+26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1000000</v>
      </c>
      <c r="S91">
        <f t="shared" si="29"/>
        <v>-1.4214365445538679E+27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-0.93040212632333963</v>
      </c>
      <c r="AC91">
        <f t="shared" si="30"/>
        <v>-0.83071618421726756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-5.8015675491385934E-21</v>
      </c>
      <c r="AI91">
        <f t="shared" si="34"/>
        <v>-5.8015967701469954E-21</v>
      </c>
      <c r="AJ91">
        <f t="shared" si="35"/>
        <v>-9.9685942106072067E-2</v>
      </c>
      <c r="AK91">
        <f t="shared" si="49"/>
        <v>-6.5128148842633779E-2</v>
      </c>
      <c r="AL91">
        <f t="shared" si="26"/>
        <v>-0.16481409094870586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-2.7061966882685434E-25</v>
      </c>
      <c r="AR91">
        <f t="shared" si="36"/>
        <v>-2.706210318687477E-25</v>
      </c>
      <c r="AS91">
        <f t="shared" si="36"/>
        <v>-4.6499461414430471E-6</v>
      </c>
      <c r="AT91">
        <f t="shared" si="36"/>
        <v>-3.0379648124094589E-6</v>
      </c>
      <c r="AU91">
        <f t="shared" si="23"/>
        <v>-7.6879109538525064E-6</v>
      </c>
      <c r="AW91">
        <v>88</v>
      </c>
      <c r="AX91">
        <f>IF(Z91&gt;0, (R91*SUMPRODUCT(K91:$K$98, X91:$X$98)-K91*$AZ$3)/Z91, 0)</f>
        <v>-1.4214365445538679E+27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1000000</v>
      </c>
      <c r="S92">
        <f t="shared" si="29"/>
        <v>-1.4871852345860658E+28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-0.83071618421726756</v>
      </c>
      <c r="AC92">
        <f t="shared" si="30"/>
        <v>-0.7417108787654173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-5.2870249655836659E-22</v>
      </c>
      <c r="AI92">
        <f t="shared" si="34"/>
        <v>-5.287049902318563E-22</v>
      </c>
      <c r="AJ92">
        <f t="shared" si="35"/>
        <v>-8.9005305451850258E-2</v>
      </c>
      <c r="AK92">
        <f t="shared" si="49"/>
        <v>-5.8150132895208734E-2</v>
      </c>
      <c r="AL92">
        <f t="shared" si="26"/>
        <v>-0.14715543834705899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-2.2019494441235742E-26</v>
      </c>
      <c r="AR92">
        <f t="shared" si="36"/>
        <v>-2.2019598298187247E-26</v>
      </c>
      <c r="AS92">
        <f t="shared" si="36"/>
        <v>-3.7069085949003961E-6</v>
      </c>
      <c r="AT92">
        <f t="shared" si="36"/>
        <v>-2.4218469486682547E-6</v>
      </c>
      <c r="AU92">
        <f t="shared" si="23"/>
        <v>-6.1287555435686503E-6</v>
      </c>
      <c r="AW92">
        <v>89</v>
      </c>
      <c r="AX92">
        <f>IF(Z92&gt;0, (R92*SUMPRODUCT(K92:$K$98, X92:$X$98)-K92*$AZ$3)/Z92, 0)</f>
        <v>-1.4871852345860658E+28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1000000</v>
      </c>
      <c r="S93">
        <f t="shared" si="29"/>
        <v>-1.6572206380213592E+29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-0.7417108787654173</v>
      </c>
      <c r="AC93">
        <f t="shared" si="30"/>
        <v>-0.66224185604055119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-4.53786355985035E-23</v>
      </c>
      <c r="AI93">
        <f t="shared" si="34"/>
        <v>-4.5378835403478425E-23</v>
      </c>
      <c r="AJ93">
        <f t="shared" si="35"/>
        <v>-7.9469022724866112E-2</v>
      </c>
      <c r="AK93">
        <f t="shared" si="49"/>
        <v>-5.1919761513579216E-2</v>
      </c>
      <c r="AL93">
        <f t="shared" si="26"/>
        <v>-0.13138878423844533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-1.6874440946342727E-27</v>
      </c>
      <c r="AR93">
        <f t="shared" si="36"/>
        <v>-1.687451524556318E-27</v>
      </c>
      <c r="AS93">
        <f t="shared" si="36"/>
        <v>-2.955124836495844E-6</v>
      </c>
      <c r="AT93">
        <f t="shared" si="36"/>
        <v>-1.9306815598439524E-6</v>
      </c>
      <c r="AU93">
        <f t="shared" si="23"/>
        <v>-4.8858063963397964E-6</v>
      </c>
      <c r="AW93">
        <v>90</v>
      </c>
      <c r="AX93">
        <f>IF(Z93&gt;0, (R93*SUMPRODUCT(K93:$K$98, X93:$X$98)-K93*$AZ$3)/Z93, 0)</f>
        <v>-1.6572206380213592E+29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1000000</v>
      </c>
      <c r="S94">
        <f t="shared" si="29"/>
        <v>-1.9745241210941186E+30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-0.66224185604055119</v>
      </c>
      <c r="AC94">
        <f t="shared" si="30"/>
        <v>-0.59128737146477783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-3.656680337741987E-24</v>
      </c>
      <c r="AI94">
        <f t="shared" si="34"/>
        <v>-3.656695310650273E-24</v>
      </c>
      <c r="AJ94">
        <f t="shared" si="35"/>
        <v>-7.0954484575773358E-2</v>
      </c>
      <c r="AK94">
        <f t="shared" si="49"/>
        <v>-4.6356929922838588E-2</v>
      </c>
      <c r="AL94">
        <f t="shared" si="26"/>
        <v>-0.11731141449861195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-1.2140789619595364E-28</v>
      </c>
      <c r="AR94">
        <f t="shared" si="36"/>
        <v>-1.2140839332152303E-28</v>
      </c>
      <c r="AS94">
        <f t="shared" si="36"/>
        <v>-2.3558074270534485E-6</v>
      </c>
      <c r="AT94">
        <f t="shared" si="36"/>
        <v>-1.5391275190082528E-6</v>
      </c>
      <c r="AU94">
        <f t="shared" si="23"/>
        <v>-3.8949349460617014E-6</v>
      </c>
      <c r="AW94">
        <v>91</v>
      </c>
      <c r="AX94">
        <f>IF(Z94&gt;0, (R94*SUMPRODUCT(K94:$K$98, X94:$X$98)-K94*$AZ$3)/Z94, 0)</f>
        <v>-1.9745241210941186E+30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1000000</v>
      </c>
      <c r="S95">
        <f t="shared" si="29"/>
        <v>-2.5275289393883028E+31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-0.59128737146477783</v>
      </c>
      <c r="AC95">
        <f t="shared" si="30"/>
        <v>-0.52793515309355155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-2.7557618115447879E-25</v>
      </c>
      <c r="AI95">
        <f t="shared" si="34"/>
        <v>-2.75577225524624E-25</v>
      </c>
      <c r="AJ95">
        <f t="shared" si="35"/>
        <v>-6.3352218371226288E-2</v>
      </c>
      <c r="AK95">
        <f t="shared" si="49"/>
        <v>-4.1390116002534449E-2</v>
      </c>
      <c r="AL95">
        <f t="shared" si="26"/>
        <v>-0.10474233437376074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-8.169276430268837E-30</v>
      </c>
      <c r="AR95">
        <f t="shared" si="36"/>
        <v>-8.1693073899416786E-30</v>
      </c>
      <c r="AS95">
        <f t="shared" si="36"/>
        <v>-1.8780352575362334E-6</v>
      </c>
      <c r="AT95">
        <f t="shared" si="36"/>
        <v>-1.2269830349236707E-6</v>
      </c>
      <c r="AU95">
        <f t="shared" si="23"/>
        <v>-3.1050182924599039E-6</v>
      </c>
      <c r="AW95">
        <v>92</v>
      </c>
      <c r="AX95">
        <f>IF(Z95&gt;0, (R95*SUMPRODUCT(K95:$K$98, X95:$X$98)-K95*$AZ$3)/Z95, 0)</f>
        <v>-2.5275289393883028E+31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1000000</v>
      </c>
      <c r="S96">
        <f t="shared" si="29"/>
        <v>-3.4953522934191327E+32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-0.52793515309355155</v>
      </c>
      <c r="AC96">
        <f t="shared" si="30"/>
        <v>-0.47137067240495667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-1.9329964745448541E-26</v>
      </c>
      <c r="AI96">
        <f t="shared" si="34"/>
        <v>-1.9330032173655033E-26</v>
      </c>
      <c r="AJ96">
        <f t="shared" si="35"/>
        <v>-5.6564480688594876E-2</v>
      </c>
      <c r="AK96">
        <f t="shared" si="49"/>
        <v>-3.6955460716548615E-2</v>
      </c>
      <c r="AL96">
        <f t="shared" si="26"/>
        <v>-9.3519941405143497E-2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-5.1162876505877351E-31</v>
      </c>
      <c r="AR96">
        <f t="shared" si="36"/>
        <v>-5.1163054975990836E-31</v>
      </c>
      <c r="AS96">
        <f t="shared" si="36"/>
        <v>-1.4971582091328382E-6</v>
      </c>
      <c r="AT96">
        <f t="shared" si="36"/>
        <v>-9.7814336330011994E-7</v>
      </c>
      <c r="AU96">
        <f t="shared" si="23"/>
        <v>-2.4753015724329584E-6</v>
      </c>
      <c r="AW96">
        <v>93</v>
      </c>
      <c r="AX96">
        <f>IF(Z96&gt;0, (R96*SUMPRODUCT(K96:$K$98, X96:$X$98)-K96*$AZ$3)/Z96, 0)</f>
        <v>-3.4953522934191327E+32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1000000</v>
      </c>
      <c r="S97">
        <f t="shared" si="29"/>
        <v>-5.2560471432979264E+33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-0.47137067240495667</v>
      </c>
      <c r="AC97">
        <f t="shared" si="30"/>
        <v>-0.42086667179013992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-1.2550056390541541E-27</v>
      </c>
      <c r="AI97">
        <f t="shared" si="34"/>
        <v>-1.2550096426966284E-27</v>
      </c>
      <c r="AJ97">
        <f t="shared" si="35"/>
        <v>-5.0504000614816746E-2</v>
      </c>
      <c r="AK97">
        <f t="shared" si="49"/>
        <v>-3.2995947068346972E-2</v>
      </c>
      <c r="AL97">
        <f t="shared" si="26"/>
        <v>-8.3499947683163711E-2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-2.9658661422207137E-32</v>
      </c>
      <c r="AR97">
        <f t="shared" si="36"/>
        <v>-2.9658756037460569E-32</v>
      </c>
      <c r="AS97">
        <f t="shared" si="36"/>
        <v>-1.1935253580459464E-6</v>
      </c>
      <c r="AT97">
        <f t="shared" si="36"/>
        <v>-7.7976990059001902E-7</v>
      </c>
      <c r="AU97">
        <f t="shared" si="23"/>
        <v>-1.9732952586359652E-6</v>
      </c>
      <c r="AW97">
        <v>94</v>
      </c>
      <c r="AX97">
        <f>IF(Z97&gt;0, (R97*SUMPRODUCT(K97:$K$98, X97:$X$98)-K97*$AZ$3)/Z97, 0)</f>
        <v>-5.2560471432979264E+33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-0.42086667179013992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-8.0072849484768045E-29</v>
      </c>
      <c r="AI98">
        <f t="shared" si="34"/>
        <v>-8.0072849484768045E-29</v>
      </c>
      <c r="AJ98">
        <f t="shared" si="35"/>
        <v>-0.42086667179013992</v>
      </c>
      <c r="AK98">
        <f t="shared" si="49"/>
        <v>-2.9460667025309799E-2</v>
      </c>
      <c r="AL98">
        <f t="shared" si="26"/>
        <v>-0.45032733881544973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-1.6895580970185901E-33</v>
      </c>
      <c r="AR98">
        <f t="shared" si="36"/>
        <v>-1.6895580970185901E-33</v>
      </c>
      <c r="AS98">
        <f t="shared" si="36"/>
        <v>-8.8803970092704409E-6</v>
      </c>
      <c r="AT98">
        <f t="shared" si="36"/>
        <v>-6.2162779064893102E-7</v>
      </c>
      <c r="AU98">
        <f t="shared" si="36"/>
        <v>-9.5020247999193726E-6</v>
      </c>
      <c r="AW98">
        <v>95</v>
      </c>
    </row>
    <row r="100" spans="5:50" x14ac:dyDescent="0.25">
      <c r="AN100" s="8">
        <f t="shared" ref="AN100:AU100" si="50">SUM(AN3:AN98)</f>
        <v>32795.853216820091</v>
      </c>
      <c r="AO100" s="8">
        <f t="shared" si="50"/>
        <v>-3279.5853216820092</v>
      </c>
      <c r="AP100" s="8">
        <f t="shared" si="50"/>
        <v>-2848.8586849223038</v>
      </c>
      <c r="AQ100" s="8">
        <f t="shared" si="50"/>
        <v>-17808.964432598892</v>
      </c>
      <c r="AR100" s="8">
        <f t="shared" si="50"/>
        <v>8858.4447776168836</v>
      </c>
      <c r="AS100" s="8">
        <f t="shared" si="50"/>
        <v>-4204.1511429989305</v>
      </c>
      <c r="AT100" s="8">
        <f t="shared" si="50"/>
        <v>2452.4215000827057</v>
      </c>
      <c r="AU100" s="8">
        <f t="shared" si="50"/>
        <v>7106.7151347006647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66618.86565531978</v>
      </c>
      <c r="K3">
        <v>1</v>
      </c>
      <c r="L3" s="2">
        <v>0</v>
      </c>
      <c r="O3">
        <f>$C$3</f>
        <v>66618.86565531978</v>
      </c>
      <c r="P3">
        <f>O3*C5</f>
        <v>6661.8865655319787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66618.86565531978</v>
      </c>
      <c r="AF3">
        <f t="shared" ref="AF3:AG34" si="4">-$Z3*P3</f>
        <v>-6661.8865655319787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57437.070885787798</v>
      </c>
      <c r="AJ3">
        <f t="shared" ref="AJ3:AJ66" si="7">AB3-AC3</f>
        <v>0</v>
      </c>
      <c r="AL3">
        <f t="shared" ref="AL3:AL34" si="8">SUM(AI3:AK3)</f>
        <v>57437.070885787798</v>
      </c>
      <c r="AN3">
        <f t="shared" ref="AN3:AU34" si="9">AE3*$K3</f>
        <v>66618.86565531978</v>
      </c>
      <c r="AO3">
        <f t="shared" si="9"/>
        <v>-6661.8865655319787</v>
      </c>
      <c r="AP3">
        <f t="shared" si="9"/>
        <v>-2519.9082039999998</v>
      </c>
      <c r="AQ3">
        <f t="shared" si="9"/>
        <v>0</v>
      </c>
      <c r="AR3">
        <f t="shared" si="9"/>
        <v>57437.070885787798</v>
      </c>
      <c r="AS3">
        <f t="shared" si="9"/>
        <v>0</v>
      </c>
      <c r="AT3">
        <f t="shared" si="9"/>
        <v>0</v>
      </c>
      <c r="AU3">
        <f t="shared" si="9"/>
        <v>57437.070885787798</v>
      </c>
      <c r="AW3">
        <v>0</v>
      </c>
      <c r="AX3">
        <f>IF(Z3&gt;0, (R3*SUMPRODUCT(K3:$K$98, X3:$X$98)-K3*$AZ$3)/Z3, 0)</f>
        <v>0</v>
      </c>
      <c r="AZ3">
        <f>C6*SUMPRODUCT(X4:X89, K4:K89)/1</f>
        <v>36315.865844721673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3935.6583713202976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3890.9856262201829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-3890.9856262201829</v>
      </c>
      <c r="AK4">
        <f>G4*SUM(AB4, AE4:AF4)</f>
        <v>0</v>
      </c>
      <c r="AL4">
        <f t="shared" si="8"/>
        <v>-5241.7536262201829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-1206.042857142857</v>
      </c>
      <c r="AR4">
        <f t="shared" si="9"/>
        <v>-1206.042857142857</v>
      </c>
      <c r="AS4">
        <f t="shared" si="9"/>
        <v>-3474.0943091251629</v>
      </c>
      <c r="AT4">
        <f t="shared" si="9"/>
        <v>0</v>
      </c>
      <c r="AU4">
        <f t="shared" si="9"/>
        <v>-4680.1371662680203</v>
      </c>
      <c r="AW4">
        <v>1</v>
      </c>
      <c r="AX4">
        <f>IF(Z4&gt;0, (R4*SUMPRODUCT(K4:$K$98, X4:$X$98)-K4*$AZ$3)/Z4, 0)</f>
        <v>3935.6583713202976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1000000</v>
      </c>
      <c r="S5">
        <f t="shared" si="1"/>
        <v>6301.6129180663083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3890.9856262201829</v>
      </c>
      <c r="AC5">
        <f t="shared" si="2"/>
        <v>6159.0370782024693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-1388.0328736018078</v>
      </c>
      <c r="AI5">
        <f t="shared" si="6"/>
        <v>-1436.9016089421277</v>
      </c>
      <c r="AJ5">
        <f t="shared" si="7"/>
        <v>-2268.0514519822864</v>
      </c>
      <c r="AK5">
        <f>G5*SUM(AB5, AE5:AF5)</f>
        <v>272.36899383541282</v>
      </c>
      <c r="AL5">
        <f t="shared" si="8"/>
        <v>-3432.5840670890011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-1106.5313086749104</v>
      </c>
      <c r="AR5">
        <f t="shared" si="9"/>
        <v>-1145.4891652918748</v>
      </c>
      <c r="AS5">
        <f t="shared" si="9"/>
        <v>-1808.0767314909806</v>
      </c>
      <c r="AT5">
        <f t="shared" si="9"/>
        <v>217.13089432032271</v>
      </c>
      <c r="AU5">
        <f t="shared" si="9"/>
        <v>-2736.4350024625323</v>
      </c>
      <c r="AW5">
        <v>2</v>
      </c>
      <c r="AX5">
        <f>IF(Z5&gt;0, (R5*SUMPRODUCT(K5:$K$98, X5:$X$98)-K5*$AZ$3)/Z5, 0)</f>
        <v>6301.6129180663083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1000000</v>
      </c>
      <c r="S6">
        <f t="shared" si="1"/>
        <v>8440.0087171544019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6159.0370782024693</v>
      </c>
      <c r="AC6">
        <f t="shared" si="2"/>
        <v>8154.3756883893147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-1443.7007042925736</v>
      </c>
      <c r="AI6">
        <f t="shared" si="6"/>
        <v>-1492.0085672442756</v>
      </c>
      <c r="AJ6">
        <f t="shared" si="7"/>
        <v>-1995.3386101868455</v>
      </c>
      <c r="AK6">
        <f>G6*SUM(AB6, AE6:AF6)</f>
        <v>431.13259547417289</v>
      </c>
      <c r="AL6">
        <f t="shared" si="8"/>
        <v>-3056.2145819569482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-1027.597645069764</v>
      </c>
      <c r="AR6">
        <f t="shared" si="9"/>
        <v>-1061.9822277328628</v>
      </c>
      <c r="AS6">
        <f t="shared" si="9"/>
        <v>-1420.24261043046</v>
      </c>
      <c r="AT6">
        <f t="shared" si="9"/>
        <v>306.87166564704586</v>
      </c>
      <c r="AU6">
        <f t="shared" si="9"/>
        <v>-2175.353172516277</v>
      </c>
      <c r="AW6">
        <v>3</v>
      </c>
      <c r="AX6">
        <f>IF(Z6&gt;0, (R6*SUMPRODUCT(K6:$K$98, X6:$X$98)-K6*$AZ$3)/Z6, 0)</f>
        <v>8440.0087171544019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1000000</v>
      </c>
      <c r="S7">
        <f t="shared" si="1"/>
        <v>10362.76532380448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8154.3756883893147</v>
      </c>
      <c r="AC7">
        <f t="shared" si="2"/>
        <v>9896.3047565889683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-1508.822671344728</v>
      </c>
      <c r="AI7">
        <f t="shared" si="6"/>
        <v>-1556.5720145333457</v>
      </c>
      <c r="AJ7">
        <f t="shared" si="7"/>
        <v>-1741.9290681996536</v>
      </c>
      <c r="AK7">
        <f>G7*SUM(AB7, AE7:AF7)</f>
        <v>570.80629818725208</v>
      </c>
      <c r="AL7">
        <f t="shared" si="8"/>
        <v>-2727.6947845457471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-958.88408474664573</v>
      </c>
      <c r="AR7">
        <f t="shared" si="9"/>
        <v>-989.22965557496889</v>
      </c>
      <c r="AS7">
        <f t="shared" si="9"/>
        <v>-1107.027414139762</v>
      </c>
      <c r="AT7">
        <f t="shared" si="9"/>
        <v>362.75772176533752</v>
      </c>
      <c r="AU7">
        <f t="shared" si="9"/>
        <v>-1733.4993479493933</v>
      </c>
      <c r="AW7">
        <v>4</v>
      </c>
      <c r="AX7">
        <f>IF(Z7&gt;0, (R7*SUMPRODUCT(K7:$K$98, X7:$X$98)-K7*$AZ$3)/Z7, 0)</f>
        <v>10362.76532380448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1000000</v>
      </c>
      <c r="S8">
        <f t="shared" si="1"/>
        <v>12088.843081724222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9896.3047565889683</v>
      </c>
      <c r="AC8">
        <f t="shared" si="2"/>
        <v>11410.212380118581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-1573.9386798416785</v>
      </c>
      <c r="AI8">
        <f t="shared" si="6"/>
        <v>-1621.1318326644182</v>
      </c>
      <c r="AJ8">
        <f t="shared" si="7"/>
        <v>-1513.9076235296125</v>
      </c>
      <c r="AK8">
        <f t="shared" ref="AK8:AK71" si="22">G8*SUM(AB8:AB8, AE8:AF8)</f>
        <v>692.74133296122784</v>
      </c>
      <c r="AL8">
        <f t="shared" si="8"/>
        <v>-2442.2981232328029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-893.09507619644683</v>
      </c>
      <c r="AR8">
        <f t="shared" si="9"/>
        <v>-919.87373851410132</v>
      </c>
      <c r="AS8">
        <f t="shared" si="9"/>
        <v>-859.031842667825</v>
      </c>
      <c r="AT8">
        <f t="shared" si="9"/>
        <v>393.08003638850079</v>
      </c>
      <c r="AU8">
        <f t="shared" si="9"/>
        <v>-1385.8255447934255</v>
      </c>
      <c r="AW8">
        <v>5</v>
      </c>
      <c r="AX8">
        <f>IF(Z8&gt;0, (R8*SUMPRODUCT(K8:$K$98, X8:$X$98)-K8*$AZ$3)/Z8, 0)</f>
        <v>12088.843081724222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1000000</v>
      </c>
      <c r="S9">
        <f t="shared" si="1"/>
        <v>13641.940956826698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11410.212380118581</v>
      </c>
      <c r="AC9">
        <f t="shared" si="2"/>
        <v>12724.967043454544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-1641.687442257399</v>
      </c>
      <c r="AI9">
        <f t="shared" si="6"/>
        <v>-1688.3265791797983</v>
      </c>
      <c r="AJ9">
        <f t="shared" si="7"/>
        <v>-1314.7546633359634</v>
      </c>
      <c r="AK9">
        <f t="shared" si="22"/>
        <v>798.71486660830078</v>
      </c>
      <c r="AL9">
        <f t="shared" si="8"/>
        <v>-2204.3663759074611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-831.72994949359418</v>
      </c>
      <c r="AR9">
        <f t="shared" si="9"/>
        <v>-855.35878772333183</v>
      </c>
      <c r="AS9">
        <f t="shared" si="9"/>
        <v>-666.09562915901006</v>
      </c>
      <c r="AT9">
        <f t="shared" si="9"/>
        <v>404.65380837075764</v>
      </c>
      <c r="AU9">
        <f t="shared" si="9"/>
        <v>-1116.8006085115844</v>
      </c>
      <c r="AW9">
        <v>6</v>
      </c>
      <c r="AX9">
        <f>IF(Z9&gt;0, (R9*SUMPRODUCT(K9:$K$98, X9:$X$98)-K9*$AZ$3)/Z9, 0)</f>
        <v>13641.940956826698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1000000</v>
      </c>
      <c r="S10">
        <f t="shared" si="1"/>
        <v>15041.790289734234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12724.967043454544</v>
      </c>
      <c r="AC10">
        <f t="shared" si="2"/>
        <v>13864.53150425772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-1720.7798730168138</v>
      </c>
      <c r="AI10">
        <f t="shared" si="6"/>
        <v>-1766.8665795763382</v>
      </c>
      <c r="AJ10">
        <f t="shared" si="7"/>
        <v>-1139.5644608031762</v>
      </c>
      <c r="AK10">
        <f t="shared" si="22"/>
        <v>890.74769304181814</v>
      </c>
      <c r="AL10">
        <f t="shared" si="8"/>
        <v>-2015.6833473376962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-778.39342532667501</v>
      </c>
      <c r="AR10">
        <f t="shared" si="9"/>
        <v>-799.24071087633752</v>
      </c>
      <c r="AS10">
        <f t="shared" si="9"/>
        <v>-515.48108967012695</v>
      </c>
      <c r="AT10">
        <f t="shared" si="9"/>
        <v>402.92902001061452</v>
      </c>
      <c r="AU10">
        <f t="shared" si="9"/>
        <v>-911.79278053584994</v>
      </c>
      <c r="AW10">
        <v>7</v>
      </c>
      <c r="AX10">
        <f>IF(Z10&gt;0, (R10*SUMPRODUCT(K10:$K$98, X10:$X$98)-K10*$AZ$3)/Z10, 0)</f>
        <v>15041.790289734234</v>
      </c>
    </row>
    <row r="11" spans="1:52" x14ac:dyDescent="0.25">
      <c r="A11" t="s">
        <v>33</v>
      </c>
      <c r="C11" s="12">
        <f>AU91</f>
        <v>16471.24392038798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1000000</v>
      </c>
      <c r="S11">
        <f t="shared" si="1"/>
        <v>16301.630864252218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13864.53150425772</v>
      </c>
      <c r="AC11">
        <f t="shared" si="2"/>
        <v>14846.222373838875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-1796.7215941835213</v>
      </c>
      <c r="AI11">
        <f t="shared" si="6"/>
        <v>-1842.2575975977413</v>
      </c>
      <c r="AJ11">
        <f t="shared" si="7"/>
        <v>-981.6908695811544</v>
      </c>
      <c r="AK11">
        <f t="shared" si="22"/>
        <v>970.51720529804049</v>
      </c>
      <c r="AL11">
        <f t="shared" si="8"/>
        <v>-1853.4312618808553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-725.66571723907884</v>
      </c>
      <c r="AR11">
        <f t="shared" si="9"/>
        <v>-744.05694528729362</v>
      </c>
      <c r="AS11">
        <f t="shared" si="9"/>
        <v>-396.48847728431059</v>
      </c>
      <c r="AT11">
        <f t="shared" si="9"/>
        <v>391.97562168528879</v>
      </c>
      <c r="AU11">
        <f t="shared" si="9"/>
        <v>-748.56980088631542</v>
      </c>
      <c r="AW11">
        <v>8</v>
      </c>
      <c r="AX11">
        <f>IF(Z11&gt;0, (R11*SUMPRODUCT(K11:$K$98, X11:$X$98)-K11*$AZ$3)/Z11, 0)</f>
        <v>16301.630864252218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1000000</v>
      </c>
      <c r="S12">
        <f t="shared" si="1"/>
        <v>17440.882170437613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14846.222373838875</v>
      </c>
      <c r="AC12">
        <f t="shared" si="2"/>
        <v>15692.060491338932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-1884.2679819195375</v>
      </c>
      <c r="AI12">
        <f t="shared" si="6"/>
        <v>-1929.2544119005195</v>
      </c>
      <c r="AJ12">
        <f t="shared" si="7"/>
        <v>-845.83811750005771</v>
      </c>
      <c r="AK12">
        <f t="shared" si="22"/>
        <v>1039.2355661687213</v>
      </c>
      <c r="AL12">
        <f t="shared" si="8"/>
        <v>-1735.8569632318561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-679.48592403199507</v>
      </c>
      <c r="AR12">
        <f t="shared" si="9"/>
        <v>-695.70848167126906</v>
      </c>
      <c r="AS12">
        <f t="shared" si="9"/>
        <v>-305.01770468206809</v>
      </c>
      <c r="AT12">
        <f t="shared" si="9"/>
        <v>374.75876347784862</v>
      </c>
      <c r="AU12">
        <f t="shared" si="9"/>
        <v>-625.96742287548852</v>
      </c>
      <c r="AW12">
        <v>9</v>
      </c>
      <c r="AX12">
        <f>IF(Z12&gt;0, (R12*SUMPRODUCT(K12:$K$98, X12:$X$98)-K12*$AZ$3)/Z12, 0)</f>
        <v>17440.882170437613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1000000</v>
      </c>
      <c r="S13">
        <f t="shared" si="1"/>
        <v>18470.478353689654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15692.060491338932</v>
      </c>
      <c r="AC13">
        <f t="shared" si="2"/>
        <v>16415.702991181162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-1977.7753101264898</v>
      </c>
      <c r="AI13">
        <f t="shared" si="6"/>
        <v>-2022.2129870421554</v>
      </c>
      <c r="AJ13">
        <f t="shared" si="7"/>
        <v>-723.64249984222988</v>
      </c>
      <c r="AK13">
        <f t="shared" si="22"/>
        <v>1098.4442343937253</v>
      </c>
      <c r="AL13">
        <f t="shared" si="8"/>
        <v>-1647.41125249066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-636.79071785059352</v>
      </c>
      <c r="AR13">
        <f t="shared" si="9"/>
        <v>-651.09846051370209</v>
      </c>
      <c r="AS13">
        <f t="shared" si="9"/>
        <v>-232.99351780878501</v>
      </c>
      <c r="AT13">
        <f t="shared" si="9"/>
        <v>353.66964536213692</v>
      </c>
      <c r="AU13">
        <f t="shared" si="9"/>
        <v>-530.42233296035022</v>
      </c>
      <c r="AW13">
        <v>10</v>
      </c>
      <c r="AX13">
        <f>IF(Z13&gt;0, (R13*SUMPRODUCT(K13:$K$98, X13:$X$98)-K13*$AZ$3)/Z13, 0)</f>
        <v>18470.478353689654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1000000</v>
      </c>
      <c r="S14">
        <f t="shared" si="1"/>
        <v>19402.996299678642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16415.702991181162</v>
      </c>
      <c r="AC14">
        <f t="shared" si="2"/>
        <v>17031.705508932559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-2078.6114428859501</v>
      </c>
      <c r="AI14">
        <f t="shared" si="6"/>
        <v>-2122.5008124603146</v>
      </c>
      <c r="AJ14">
        <f t="shared" si="7"/>
        <v>-616.00251775139623</v>
      </c>
      <c r="AK14">
        <f t="shared" si="22"/>
        <v>1149.0992093826815</v>
      </c>
      <c r="AL14">
        <f t="shared" si="8"/>
        <v>-1589.4041208290294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-597.55111953611254</v>
      </c>
      <c r="AR14">
        <f t="shared" si="9"/>
        <v>-610.16826451270481</v>
      </c>
      <c r="AS14">
        <f t="shared" si="9"/>
        <v>-177.0860039182453</v>
      </c>
      <c r="AT14">
        <f t="shared" si="9"/>
        <v>330.33856393638558</v>
      </c>
      <c r="AU14">
        <f t="shared" si="9"/>
        <v>-456.91570449456452</v>
      </c>
      <c r="AW14">
        <v>11</v>
      </c>
      <c r="AX14">
        <f>IF(Z14&gt;0, (R14*SUMPRODUCT(K14:$K$98, X14:$X$98)-K14*$AZ$3)/Z14, 0)</f>
        <v>19402.996299678642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1000000</v>
      </c>
      <c r="S15">
        <f t="shared" si="1"/>
        <v>20249.424114319259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17031.705508932559</v>
      </c>
      <c r="AC15">
        <f t="shared" si="2"/>
        <v>17552.719778326791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-2183.8893850760332</v>
      </c>
      <c r="AI15">
        <f t="shared" si="6"/>
        <v>-2227.2306664854004</v>
      </c>
      <c r="AJ15">
        <f t="shared" si="7"/>
        <v>-521.01426939423254</v>
      </c>
      <c r="AK15">
        <f t="shared" si="22"/>
        <v>1192.2193856252793</v>
      </c>
      <c r="AL15">
        <f t="shared" si="8"/>
        <v>-1556.0255502543537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-560.55001089683935</v>
      </c>
      <c r="AR15">
        <f t="shared" si="9"/>
        <v>-571.67463833096087</v>
      </c>
      <c r="AS15">
        <f t="shared" si="9"/>
        <v>-133.73138602263859</v>
      </c>
      <c r="AT15">
        <f t="shared" si="9"/>
        <v>306.0130216166632</v>
      </c>
      <c r="AU15">
        <f t="shared" si="9"/>
        <v>-399.39300273693635</v>
      </c>
      <c r="AW15">
        <v>12</v>
      </c>
      <c r="AX15">
        <f>IF(Z15&gt;0, (R15*SUMPRODUCT(K15:$K$98, X15:$X$98)-K15*$AZ$3)/Z15, 0)</f>
        <v>20249.424114319259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1000000</v>
      </c>
      <c r="S16">
        <f t="shared" si="1"/>
        <v>21021.116287770099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17552.719778326791</v>
      </c>
      <c r="AC16">
        <f t="shared" si="2"/>
        <v>17990.888864689186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-2308.9660262795187</v>
      </c>
      <c r="AI16">
        <f t="shared" si="6"/>
        <v>-2351.7584465734785</v>
      </c>
      <c r="AJ16">
        <f t="shared" si="7"/>
        <v>-438.16908636239532</v>
      </c>
      <c r="AK16">
        <f t="shared" si="22"/>
        <v>1228.6903844828755</v>
      </c>
      <c r="AL16">
        <f t="shared" si="8"/>
        <v>-1561.2371484529983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-529.15541910985803</v>
      </c>
      <c r="AR16">
        <f t="shared" si="9"/>
        <v>-538.96233737442083</v>
      </c>
      <c r="AS16">
        <f t="shared" si="9"/>
        <v>-100.41704550702144</v>
      </c>
      <c r="AT16">
        <f t="shared" si="9"/>
        <v>281.58412378414988</v>
      </c>
      <c r="AU16">
        <f t="shared" si="9"/>
        <v>-357.79525909729239</v>
      </c>
      <c r="AW16">
        <v>13</v>
      </c>
      <c r="AX16">
        <f>IF(Z16&gt;0, (R16*SUMPRODUCT(K16:$K$98, X16:$X$98)-K16*$AZ$3)/Z16, 0)</f>
        <v>21021.116287770099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1000000</v>
      </c>
      <c r="S17">
        <f t="shared" si="1"/>
        <v>21724.224946234805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17990.888864689186</v>
      </c>
      <c r="AC17">
        <f t="shared" si="2"/>
        <v>18353.446925275079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-2452.0981144717234</v>
      </c>
      <c r="AI17">
        <f t="shared" si="6"/>
        <v>-2494.3400056570199</v>
      </c>
      <c r="AJ17">
        <f t="shared" si="7"/>
        <v>-362.55806058589224</v>
      </c>
      <c r="AK17">
        <f t="shared" si="22"/>
        <v>1259.3622205282431</v>
      </c>
      <c r="AL17">
        <f t="shared" si="8"/>
        <v>-1597.535845714669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-501.74785669901365</v>
      </c>
      <c r="AR17">
        <f t="shared" si="9"/>
        <v>-510.39138455789043</v>
      </c>
      <c r="AS17">
        <f t="shared" si="9"/>
        <v>-74.186562419470562</v>
      </c>
      <c r="AT17">
        <f t="shared" si="9"/>
        <v>257.69046158003692</v>
      </c>
      <c r="AU17">
        <f t="shared" si="9"/>
        <v>-326.88748539732404</v>
      </c>
      <c r="AW17">
        <v>14</v>
      </c>
      <c r="AX17">
        <f>IF(Z17&gt;0, (R17*SUMPRODUCT(K17:$K$98, X17:$X$98)-K17*$AZ$3)/Z17, 0)</f>
        <v>21724.224946234805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1000000</v>
      </c>
      <c r="S18">
        <f t="shared" si="1"/>
        <v>22396.734278620363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18353.446925275079</v>
      </c>
      <c r="AC18">
        <f t="shared" si="2"/>
        <v>18647.871818304411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-3773.7798847394824</v>
      </c>
      <c r="AI18">
        <f t="shared" si="6"/>
        <v>-3815.4106680186892</v>
      </c>
      <c r="AJ18">
        <f t="shared" si="7"/>
        <v>-294.42489302933245</v>
      </c>
      <c r="AK18">
        <f t="shared" si="22"/>
        <v>1284.7412847692556</v>
      </c>
      <c r="AL18">
        <f t="shared" si="8"/>
        <v>-2825.0942762787654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-689.45547577594436</v>
      </c>
      <c r="AR18">
        <f t="shared" si="9"/>
        <v>-697.06126423455567</v>
      </c>
      <c r="AS18">
        <f t="shared" si="9"/>
        <v>-53.790327179570852</v>
      </c>
      <c r="AT18">
        <f t="shared" si="9"/>
        <v>234.71742941910699</v>
      </c>
      <c r="AU18">
        <f t="shared" si="9"/>
        <v>-516.13416199501933</v>
      </c>
      <c r="AW18">
        <v>15</v>
      </c>
      <c r="AX18">
        <f>IF(Z18&gt;0, (R18*SUMPRODUCT(K18:$K$98, X18:$X$98)-K18*$AZ$3)/Z18, 0)</f>
        <v>22396.734278620363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1000000</v>
      </c>
      <c r="S19">
        <f t="shared" si="1"/>
        <v>22792.267546184667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18647.871818304411</v>
      </c>
      <c r="AC19">
        <f t="shared" si="2"/>
        <v>18669.284869071635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-5183.4313411650292</v>
      </c>
      <c r="AI19">
        <f t="shared" si="6"/>
        <v>-5224.3866450443857</v>
      </c>
      <c r="AJ19">
        <f t="shared" si="7"/>
        <v>-21.413050767223467</v>
      </c>
      <c r="AK19">
        <f t="shared" si="22"/>
        <v>1305.3510272813089</v>
      </c>
      <c r="AL19">
        <f t="shared" si="8"/>
        <v>-3940.4486685303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-845.52993442011177</v>
      </c>
      <c r="AR19">
        <f t="shared" si="9"/>
        <v>-852.21063165019882</v>
      </c>
      <c r="AS19">
        <f t="shared" si="9"/>
        <v>-3.4929324262787693</v>
      </c>
      <c r="AT19">
        <f t="shared" si="9"/>
        <v>212.93102885864013</v>
      </c>
      <c r="AU19">
        <f t="shared" si="9"/>
        <v>-642.77253521783746</v>
      </c>
      <c r="AW19">
        <v>16</v>
      </c>
      <c r="AX19">
        <f>IF(Z19&gt;0, (R19*SUMPRODUCT(K19:$K$98, X19:$X$98)-K19*$AZ$3)/Z19, 0)</f>
        <v>22792.267546184667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1000000</v>
      </c>
      <c r="S20">
        <f t="shared" si="1"/>
        <v>22950.594849530564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18669.284869071635</v>
      </c>
      <c r="AC20">
        <f t="shared" si="2"/>
        <v>18458.458976207923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-6645.711495819125</v>
      </c>
      <c r="AI20">
        <f t="shared" si="6"/>
        <v>-6685.9249610848965</v>
      </c>
      <c r="AJ20">
        <f t="shared" si="7"/>
        <v>210.82589286371149</v>
      </c>
      <c r="AK20">
        <f t="shared" si="22"/>
        <v>1306.8499408350146</v>
      </c>
      <c r="AL20">
        <f t="shared" si="8"/>
        <v>-5168.2491273861706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-967.91027082801611</v>
      </c>
      <c r="AR20">
        <f t="shared" si="9"/>
        <v>-973.76713447321242</v>
      </c>
      <c r="AS20">
        <f t="shared" si="9"/>
        <v>30.705598217384185</v>
      </c>
      <c r="AT20">
        <f t="shared" si="9"/>
        <v>190.3352983289997</v>
      </c>
      <c r="AU20">
        <f t="shared" si="9"/>
        <v>-752.72623792682862</v>
      </c>
      <c r="AW20">
        <v>17</v>
      </c>
      <c r="AX20">
        <f>IF(Z20&gt;0, (R20*SUMPRODUCT(K20:$K$98, X20:$X$98)-K20*$AZ$3)/Z20, 0)</f>
        <v>22950.594849530564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1000000</v>
      </c>
      <c r="S21">
        <f t="shared" si="1"/>
        <v>22916.64137840203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18458.458976207923</v>
      </c>
      <c r="AC21">
        <f t="shared" si="2"/>
        <v>18057.248742483833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-8273.0703657768081</v>
      </c>
      <c r="AI21">
        <f t="shared" si="6"/>
        <v>-8312.4680428716329</v>
      </c>
      <c r="AJ21">
        <f t="shared" si="7"/>
        <v>401.21023372409036</v>
      </c>
      <c r="AK21">
        <f t="shared" si="22"/>
        <v>1292.0921283345547</v>
      </c>
      <c r="AL21">
        <f t="shared" si="8"/>
        <v>-6619.1656808129883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-1075.8266793764979</v>
      </c>
      <c r="AR21">
        <f t="shared" si="9"/>
        <v>-1080.9499371574791</v>
      </c>
      <c r="AS21">
        <f t="shared" si="9"/>
        <v>52.173214344312917</v>
      </c>
      <c r="AT21">
        <f t="shared" si="9"/>
        <v>168.02313076230601</v>
      </c>
      <c r="AU21">
        <f t="shared" si="9"/>
        <v>-860.75359205086033</v>
      </c>
      <c r="AW21">
        <v>18</v>
      </c>
      <c r="AX21">
        <f>IF(Z21&gt;0, (R21*SUMPRODUCT(K21:$K$98, X21:$X$98)-K21*$AZ$3)/Z21, 0)</f>
        <v>22916.64137840203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1000000</v>
      </c>
      <c r="S22">
        <f t="shared" si="1"/>
        <v>22710.330765928793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18057.248742483833</v>
      </c>
      <c r="AC22">
        <f t="shared" si="2"/>
        <v>17487.404239092983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-10054.211551059354</v>
      </c>
      <c r="AI22">
        <f t="shared" si="6"/>
        <v>-10092.712540805678</v>
      </c>
      <c r="AJ22">
        <f t="shared" si="7"/>
        <v>569.84450339085015</v>
      </c>
      <c r="AK22">
        <f t="shared" si="22"/>
        <v>1264.0074119738683</v>
      </c>
      <c r="AL22">
        <f t="shared" si="8"/>
        <v>-8258.8606254409606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-1167.3620973674385</v>
      </c>
      <c r="AR22">
        <f t="shared" si="9"/>
        <v>-1171.8323231939735</v>
      </c>
      <c r="AS22">
        <f t="shared" si="9"/>
        <v>66.162808617405659</v>
      </c>
      <c r="AT22">
        <f t="shared" si="9"/>
        <v>146.75982656982509</v>
      </c>
      <c r="AU22">
        <f t="shared" si="9"/>
        <v>-958.90968800674284</v>
      </c>
      <c r="AW22">
        <v>19</v>
      </c>
      <c r="AX22">
        <f>IF(Z22&gt;0, (R22*SUMPRODUCT(K22:$K$98, X22:$X$98)-K22*$AZ$3)/Z22, 0)</f>
        <v>22710.330765928793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1000000</v>
      </c>
      <c r="S23">
        <f t="shared" si="1"/>
        <v>22350.931058956881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17487.404239092983</v>
      </c>
      <c r="AC23">
        <f t="shared" si="2"/>
        <v>16771.811941712731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-11934.21493329121</v>
      </c>
      <c r="AI23">
        <f t="shared" si="6"/>
        <v>-11971.734202393407</v>
      </c>
      <c r="AJ23">
        <f t="shared" si="7"/>
        <v>715.59229738025169</v>
      </c>
      <c r="AK23">
        <f t="shared" si="22"/>
        <v>1224.1182967365089</v>
      </c>
      <c r="AL23">
        <f t="shared" si="8"/>
        <v>-10032.023608276646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-1237.1814559119423</v>
      </c>
      <c r="AR23">
        <f t="shared" si="9"/>
        <v>-1241.070957167959</v>
      </c>
      <c r="AS23">
        <f t="shared" si="9"/>
        <v>74.183138586068608</v>
      </c>
      <c r="AT23">
        <f t="shared" si="9"/>
        <v>126.90038389875599</v>
      </c>
      <c r="AU23">
        <f t="shared" si="9"/>
        <v>-1039.9874346831343</v>
      </c>
      <c r="AW23">
        <v>20</v>
      </c>
      <c r="AX23">
        <f>IF(Z23&gt;0, (R23*SUMPRODUCT(K23:$K$98, X23:$X$98)-K23*$AZ$3)/Z23, 0)</f>
        <v>22350.931058956881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1000000</v>
      </c>
      <c r="S24">
        <f t="shared" si="1"/>
        <v>21865.29087411836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16771.811941712731</v>
      </c>
      <c r="AC24">
        <f t="shared" si="2"/>
        <v>15937.996378646494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-13963.881053644724</v>
      </c>
      <c r="AI24">
        <f t="shared" si="6"/>
        <v>-14000.326936003215</v>
      </c>
      <c r="AJ24">
        <f t="shared" si="7"/>
        <v>833.81556306623679</v>
      </c>
      <c r="AK24">
        <f t="shared" si="22"/>
        <v>1174.0268359198913</v>
      </c>
      <c r="AL24">
        <f t="shared" si="8"/>
        <v>-11992.484537017088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-1292.4914078596983</v>
      </c>
      <c r="AR24">
        <f t="shared" si="9"/>
        <v>-1295.8648245781055</v>
      </c>
      <c r="AS24">
        <f t="shared" si="9"/>
        <v>77.177644729472703</v>
      </c>
      <c r="AT24">
        <f t="shared" si="9"/>
        <v>108.66746803368855</v>
      </c>
      <c r="AU24">
        <f t="shared" si="9"/>
        <v>-1110.0197118149445</v>
      </c>
      <c r="AW24">
        <v>21</v>
      </c>
      <c r="AX24">
        <f>IF(Z24&gt;0, (R24*SUMPRODUCT(K24:$K$98, X24:$X$98)-K24*$AZ$3)/Z24, 0)</f>
        <v>21865.29087411836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1000000</v>
      </c>
      <c r="S25">
        <f t="shared" si="1"/>
        <v>21269.666182339344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15937.996378646494</v>
      </c>
      <c r="AC25">
        <f t="shared" si="2"/>
        <v>15005.653089399031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-16133.003079633543</v>
      </c>
      <c r="AI25">
        <f t="shared" si="6"/>
        <v>-16168.277853014468</v>
      </c>
      <c r="AJ25">
        <f t="shared" si="7"/>
        <v>932.34328924746296</v>
      </c>
      <c r="AK25">
        <f t="shared" si="22"/>
        <v>1115.6597465052546</v>
      </c>
      <c r="AL25">
        <f t="shared" si="8"/>
        <v>-14120.27481726175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-1333.2718752410647</v>
      </c>
      <c r="AR25">
        <f t="shared" si="9"/>
        <v>-1336.1870710680378</v>
      </c>
      <c r="AS25">
        <f t="shared" si="9"/>
        <v>77.051190003964422</v>
      </c>
      <c r="AT25">
        <f t="shared" si="9"/>
        <v>92.20092223448701</v>
      </c>
      <c r="AU25">
        <f t="shared" si="9"/>
        <v>-1166.9349588295863</v>
      </c>
      <c r="AW25">
        <v>22</v>
      </c>
      <c r="AX25">
        <f>IF(Z25&gt;0, (R25*SUMPRODUCT(K25:$K$98, X25:$X$98)-K25*$AZ$3)/Z25, 0)</f>
        <v>21269.666182339344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1000000</v>
      </c>
      <c r="S26">
        <f t="shared" si="1"/>
        <v>20572.271457286148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15005.653089399031</v>
      </c>
      <c r="AC26">
        <f t="shared" si="2"/>
        <v>13993.942034347461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-18207.313443528132</v>
      </c>
      <c r="AI26">
        <f t="shared" si="6"/>
        <v>-18241.32510350307</v>
      </c>
      <c r="AJ26">
        <f t="shared" si="7"/>
        <v>1011.7110550515699</v>
      </c>
      <c r="AK26">
        <f t="shared" si="22"/>
        <v>1050.3957162579322</v>
      </c>
      <c r="AL26">
        <f t="shared" si="8"/>
        <v>-16179.218332193566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-1343.4804384998299</v>
      </c>
      <c r="AR26">
        <f t="shared" si="9"/>
        <v>-1345.9900893606755</v>
      </c>
      <c r="AS26">
        <f t="shared" si="9"/>
        <v>74.652090550950945</v>
      </c>
      <c r="AT26">
        <f t="shared" si="9"/>
        <v>77.506552619829904</v>
      </c>
      <c r="AU26">
        <f t="shared" si="9"/>
        <v>-1193.8314461898945</v>
      </c>
      <c r="AW26">
        <v>23</v>
      </c>
      <c r="AX26">
        <f>IF(Z26&gt;0, (R26*SUMPRODUCT(K26:$K$98, X26:$X$98)-K26*$AZ$3)/Z26, 0)</f>
        <v>20572.271457286148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1000000</v>
      </c>
      <c r="S27">
        <f t="shared" si="1"/>
        <v>19806.431918212027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13993.942034347461</v>
      </c>
      <c r="AC27">
        <f t="shared" si="2"/>
        <v>12937.569471016828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-20230.45642316428</v>
      </c>
      <c r="AI27">
        <f t="shared" si="6"/>
        <v>-20263.116443718311</v>
      </c>
      <c r="AJ27">
        <f t="shared" si="7"/>
        <v>1056.3725633306331</v>
      </c>
      <c r="AK27">
        <f t="shared" si="22"/>
        <v>979.5759424043224</v>
      </c>
      <c r="AL27">
        <f t="shared" si="8"/>
        <v>-18227.167937983359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-1332.8250206564176</v>
      </c>
      <c r="AR27">
        <f t="shared" si="9"/>
        <v>-1334.9767315055965</v>
      </c>
      <c r="AS27">
        <f t="shared" si="9"/>
        <v>69.596046381330353</v>
      </c>
      <c r="AT27">
        <f t="shared" si="9"/>
        <v>64.536523465413694</v>
      </c>
      <c r="AU27">
        <f t="shared" si="9"/>
        <v>-1200.8441616588527</v>
      </c>
      <c r="AW27">
        <v>24</v>
      </c>
      <c r="AX27">
        <f>IF(Z27&gt;0, (R27*SUMPRODUCT(K27:$K$98, X27:$X$98)-K27*$AZ$3)/Z27, 0)</f>
        <v>19806.431918212027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1000000</v>
      </c>
      <c r="S28">
        <f t="shared" si="1"/>
        <v>18995.625141754783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12937.569471016828</v>
      </c>
      <c r="AC28">
        <f t="shared" si="2"/>
        <v>11861.090767475762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-22256.697486076475</v>
      </c>
      <c r="AI28">
        <f t="shared" si="6"/>
        <v>-22287.918071550663</v>
      </c>
      <c r="AJ28">
        <f t="shared" si="7"/>
        <v>1076.4787035410664</v>
      </c>
      <c r="AK28">
        <f t="shared" si="22"/>
        <v>905.62986297117811</v>
      </c>
      <c r="AL28">
        <f t="shared" si="8"/>
        <v>-20305.809505038418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-1309.2125390642498</v>
      </c>
      <c r="AR28">
        <f t="shared" si="9"/>
        <v>-1311.0490371343387</v>
      </c>
      <c r="AS28">
        <f t="shared" si="9"/>
        <v>63.322036775368723</v>
      </c>
      <c r="AT28">
        <f t="shared" si="9"/>
        <v>53.27214305242908</v>
      </c>
      <c r="AU28">
        <f t="shared" si="9"/>
        <v>-1194.4548573065408</v>
      </c>
      <c r="AW28">
        <v>25</v>
      </c>
      <c r="AX28">
        <f>IF(Z28&gt;0, (R28*SUMPRODUCT(K28:$K$98, X28:$X$98)-K28*$AZ$3)/Z28, 0)</f>
        <v>18995.625141754783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1000000</v>
      </c>
      <c r="S29">
        <f t="shared" si="1"/>
        <v>18159.951749188982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11861.090767475762</v>
      </c>
      <c r="AC29">
        <f t="shared" si="2"/>
        <v>10780.758868693072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-24511.892330436804</v>
      </c>
      <c r="AI29">
        <f t="shared" si="6"/>
        <v>-24541.575115439729</v>
      </c>
      <c r="AJ29">
        <f t="shared" si="7"/>
        <v>1080.3318987826897</v>
      </c>
      <c r="AK29">
        <f t="shared" si="22"/>
        <v>830.27635372330337</v>
      </c>
      <c r="AL29">
        <f t="shared" si="8"/>
        <v>-22630.966862933736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-1287.3844256509992</v>
      </c>
      <c r="AR29">
        <f t="shared" si="9"/>
        <v>-1288.9433895452419</v>
      </c>
      <c r="AS29">
        <f t="shared" si="9"/>
        <v>56.739905768100364</v>
      </c>
      <c r="AT29">
        <f t="shared" si="9"/>
        <v>43.606786141208261</v>
      </c>
      <c r="AU29">
        <f t="shared" si="9"/>
        <v>-1188.5966976359332</v>
      </c>
      <c r="AW29">
        <v>26</v>
      </c>
      <c r="AX29">
        <f>IF(Z29&gt;0, (R29*SUMPRODUCT(K29:$K$98, X29:$X$98)-K29*$AZ$3)/Z29, 0)</f>
        <v>18159.951749188982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1000000</v>
      </c>
      <c r="S30">
        <f t="shared" si="1"/>
        <v>17282.39438709533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10780.758868693072</v>
      </c>
      <c r="AC30">
        <f t="shared" si="2"/>
        <v>9697.7321575791866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-26585.544300285266</v>
      </c>
      <c r="AI30">
        <f t="shared" si="6"/>
        <v>-26613.600980223146</v>
      </c>
      <c r="AJ30">
        <f t="shared" si="7"/>
        <v>1083.0267111138855</v>
      </c>
      <c r="AK30">
        <f t="shared" si="22"/>
        <v>754.65312080851515</v>
      </c>
      <c r="AL30">
        <f t="shared" si="8"/>
        <v>-24775.921148300746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-1246.6913442555801</v>
      </c>
      <c r="AR30">
        <f t="shared" si="9"/>
        <v>-1248.0070224163137</v>
      </c>
      <c r="AS30">
        <f t="shared" si="9"/>
        <v>50.786999547298414</v>
      </c>
      <c r="AT30">
        <f t="shared" si="9"/>
        <v>35.388386372715388</v>
      </c>
      <c r="AU30">
        <f t="shared" si="9"/>
        <v>-1161.8316364963</v>
      </c>
      <c r="AW30">
        <v>27</v>
      </c>
      <c r="AX30">
        <f>IF(Z30&gt;0, (R30*SUMPRODUCT(K30:$K$98, X30:$X$98)-K30*$AZ$3)/Z30, 0)</f>
        <v>17282.39438709533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1000000</v>
      </c>
      <c r="S31">
        <f t="shared" si="1"/>
        <v>16372.909378021766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9697.7321575791866</v>
      </c>
      <c r="AC31">
        <f t="shared" si="2"/>
        <v>8633.5030584460237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-28218.113024040864</v>
      </c>
      <c r="AI31">
        <f t="shared" si="6"/>
        <v>-28244.478231528163</v>
      </c>
      <c r="AJ31">
        <f t="shared" si="7"/>
        <v>1064.2290991331629</v>
      </c>
      <c r="AK31">
        <f t="shared" si="22"/>
        <v>678.84125103054316</v>
      </c>
      <c r="AL31">
        <f t="shared" si="8"/>
        <v>-26501.407881364459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-1181.4717286147734</v>
      </c>
      <c r="AR31">
        <f t="shared" si="9"/>
        <v>-1182.57562054542</v>
      </c>
      <c r="AS31">
        <f t="shared" si="9"/>
        <v>44.558493061664912</v>
      </c>
      <c r="AT31">
        <f t="shared" si="9"/>
        <v>28.42258607536116</v>
      </c>
      <c r="AU31">
        <f t="shared" si="9"/>
        <v>-1109.594541408394</v>
      </c>
      <c r="AW31">
        <v>28</v>
      </c>
      <c r="AX31">
        <f>IF(Z31&gt;0, (R31*SUMPRODUCT(K31:$K$98, X31:$X$98)-K31*$AZ$3)/Z31, 0)</f>
        <v>16372.909378021766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1000000</v>
      </c>
      <c r="S32">
        <f t="shared" si="1"/>
        <v>15467.446333710224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8633.5030584460237</v>
      </c>
      <c r="AC32">
        <f t="shared" si="2"/>
        <v>7614.9440486905542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-29710.405503034897</v>
      </c>
      <c r="AI32">
        <f t="shared" si="6"/>
        <v>-29735.021538172172</v>
      </c>
      <c r="AJ32">
        <f t="shared" si="7"/>
        <v>1018.5590097554696</v>
      </c>
      <c r="AK32">
        <f t="shared" si="22"/>
        <v>604.34521409122169</v>
      </c>
      <c r="AL32">
        <f t="shared" si="8"/>
        <v>-28112.117314325478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-1110.6722517203632</v>
      </c>
      <c r="AR32">
        <f t="shared" si="9"/>
        <v>-1111.592479725045</v>
      </c>
      <c r="AS32">
        <f t="shared" si="9"/>
        <v>38.077071306199798</v>
      </c>
      <c r="AT32">
        <f t="shared" si="9"/>
        <v>22.592403179504114</v>
      </c>
      <c r="AU32">
        <f t="shared" si="9"/>
        <v>-1050.9230052393409</v>
      </c>
      <c r="AW32">
        <v>29</v>
      </c>
      <c r="AX32">
        <f>IF(Z32&gt;0, (R32*SUMPRODUCT(K32:$K$98, X32:$X$98)-K32*$AZ$3)/Z32, 0)</f>
        <v>15467.446333710224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1000000</v>
      </c>
      <c r="S33">
        <f t="shared" si="1"/>
        <v>14567.181932485524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7614.9440486905542</v>
      </c>
      <c r="AC33">
        <f t="shared" si="2"/>
        <v>6649.7295816659971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-30910.468063317265</v>
      </c>
      <c r="AI33">
        <f t="shared" si="6"/>
        <v>-30933.292414700001</v>
      </c>
      <c r="AJ33">
        <f t="shared" si="7"/>
        <v>965.21446702455705</v>
      </c>
      <c r="AK33">
        <f t="shared" si="22"/>
        <v>533.04608340833886</v>
      </c>
      <c r="AL33">
        <f t="shared" si="8"/>
        <v>-29435.031864267105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-1031.7272501099956</v>
      </c>
      <c r="AR33">
        <f t="shared" si="9"/>
        <v>-1032.4890795730569</v>
      </c>
      <c r="AS33">
        <f t="shared" si="9"/>
        <v>32.216855008139895</v>
      </c>
      <c r="AT33">
        <f t="shared" si="9"/>
        <v>17.791971596491187</v>
      </c>
      <c r="AU33">
        <f t="shared" si="9"/>
        <v>-982.48025296842582</v>
      </c>
      <c r="AW33">
        <v>30</v>
      </c>
      <c r="AX33">
        <f>IF(Z33&gt;0, (R33*SUMPRODUCT(K33:$K$98, X33:$X$98)-K33*$AZ$3)/Z33, 0)</f>
        <v>14567.181932485524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1000000</v>
      </c>
      <c r="S34">
        <f t="shared" si="1"/>
        <v>13685.811871078395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6649.7295816659971</v>
      </c>
      <c r="AC34">
        <f t="shared" si="2"/>
        <v>5747.8753536058221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-31934.259856914614</v>
      </c>
      <c r="AI34">
        <f t="shared" si="6"/>
        <v>-31955.259251790678</v>
      </c>
      <c r="AJ34">
        <f t="shared" si="7"/>
        <v>901.85422806017505</v>
      </c>
      <c r="AK34">
        <f t="shared" si="22"/>
        <v>465.48107071661985</v>
      </c>
      <c r="AL34">
        <f t="shared" si="8"/>
        <v>-30587.92395301388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-951.69579880854553</v>
      </c>
      <c r="AR34">
        <f t="shared" si="9"/>
        <v>-952.32161684756124</v>
      </c>
      <c r="AS34">
        <f t="shared" si="9"/>
        <v>26.876805156226279</v>
      </c>
      <c r="AT34">
        <f t="shared" si="9"/>
        <v>13.872135487429816</v>
      </c>
      <c r="AU34">
        <f t="shared" ref="AU34:AU89" si="23">AL34*$K34</f>
        <v>-911.57267620390508</v>
      </c>
      <c r="AW34">
        <v>31</v>
      </c>
      <c r="AX34">
        <f>IF(Z34&gt;0, (R34*SUMPRODUCT(K34:$K$98, X34:$X$98)-K34*$AZ$3)/Z34, 0)</f>
        <v>13685.811871078395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1000000</v>
      </c>
      <c r="S35">
        <f t="shared" si="1"/>
        <v>12827.657842317885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5747.8753536058221</v>
      </c>
      <c r="AC35">
        <f t="shared" si="2"/>
        <v>4912.1376101989072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-32854.698170609809</v>
      </c>
      <c r="AI35">
        <f t="shared" ref="AI35:AI66" si="25">SUM(AE35:AH35)</f>
        <v>-32873.844836628581</v>
      </c>
      <c r="AJ35">
        <f t="shared" si="7"/>
        <v>835.73774340691489</v>
      </c>
      <c r="AK35">
        <f t="shared" si="22"/>
        <v>402.35127475240756</v>
      </c>
      <c r="AL35">
        <f t="shared" ref="AL35:AL89" si="26">SUM(AI35:AK35)</f>
        <v>-31635.755818469261</v>
      </c>
      <c r="AN35">
        <f t="shared" ref="AN35:AT66" si="27">AE35*$K35</f>
        <v>0</v>
      </c>
      <c r="AO35">
        <f t="shared" si="27"/>
        <v>0</v>
      </c>
      <c r="AP35">
        <f t="shared" si="27"/>
        <v>-0.50946744334244698</v>
      </c>
      <c r="AQ35">
        <f t="shared" si="27"/>
        <v>-874.22003717813129</v>
      </c>
      <c r="AR35">
        <f t="shared" si="27"/>
        <v>-874.72950462147378</v>
      </c>
      <c r="AS35">
        <f t="shared" si="27"/>
        <v>22.237875305332622</v>
      </c>
      <c r="AT35">
        <f t="shared" si="27"/>
        <v>10.706034934369621</v>
      </c>
      <c r="AU35">
        <f t="shared" si="23"/>
        <v>-841.7855943817716</v>
      </c>
      <c r="AW35">
        <v>32</v>
      </c>
      <c r="AX35">
        <f>IF(Z35&gt;0, (R35*SUMPRODUCT(K35:$K$98, X35:$X$98)-K35*$AZ$3)/Z35, 0)</f>
        <v>12827.657842317885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1000000</v>
      </c>
      <c r="S36">
        <f t="shared" si="1"/>
        <v>11977.780738848202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4912.1376101989072</v>
      </c>
      <c r="AC36">
        <f t="shared" si="2"/>
        <v>4141.4515510579467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-33342.811428529363</v>
      </c>
      <c r="AI36">
        <f t="shared" si="25"/>
        <v>-33360.099487316518</v>
      </c>
      <c r="AJ36">
        <f t="shared" si="7"/>
        <v>770.68605914096042</v>
      </c>
      <c r="AK36">
        <f t="shared" si="22"/>
        <v>343.84963271392354</v>
      </c>
      <c r="AL36">
        <f t="shared" si="26"/>
        <v>-32245.563795461636</v>
      </c>
      <c r="AN36">
        <f t="shared" si="27"/>
        <v>0</v>
      </c>
      <c r="AO36">
        <f t="shared" si="27"/>
        <v>0</v>
      </c>
      <c r="AP36">
        <f t="shared" si="27"/>
        <v>-0.41072532558912955</v>
      </c>
      <c r="AQ36">
        <f t="shared" si="27"/>
        <v>-792.15007587852529</v>
      </c>
      <c r="AR36">
        <f t="shared" si="27"/>
        <v>-792.56080120411434</v>
      </c>
      <c r="AS36">
        <f t="shared" si="27"/>
        <v>18.309764356123477</v>
      </c>
      <c r="AT36">
        <f t="shared" si="27"/>
        <v>8.1690925562467296</v>
      </c>
      <c r="AU36">
        <f t="shared" si="23"/>
        <v>-766.08194429174421</v>
      </c>
      <c r="AW36">
        <v>33</v>
      </c>
      <c r="AX36">
        <f>IF(Z36&gt;0, (R36*SUMPRODUCT(K36:$K$98, X36:$X$98)-K36*$AZ$3)/Z36, 0)</f>
        <v>11977.780738848202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1000000</v>
      </c>
      <c r="S37">
        <f t="shared" si="1"/>
        <v>11140.161857136965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4141.4515510579467</v>
      </c>
      <c r="AC37">
        <f t="shared" si="2"/>
        <v>3441.7425269983223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-33354.504615163867</v>
      </c>
      <c r="AI37">
        <f t="shared" si="25"/>
        <v>-33369.952068132392</v>
      </c>
      <c r="AJ37">
        <f t="shared" si="7"/>
        <v>699.70902405962443</v>
      </c>
      <c r="AK37">
        <f t="shared" si="22"/>
        <v>289.9016085740563</v>
      </c>
      <c r="AL37">
        <f t="shared" si="26"/>
        <v>-32380.341435498714</v>
      </c>
      <c r="AN37">
        <f t="shared" si="27"/>
        <v>0</v>
      </c>
      <c r="AO37">
        <f t="shared" si="27"/>
        <v>0</v>
      </c>
      <c r="AP37">
        <f t="shared" si="27"/>
        <v>-0.32767560567041798</v>
      </c>
      <c r="AQ37">
        <f t="shared" si="27"/>
        <v>-707.52489254232307</v>
      </c>
      <c r="AR37">
        <f t="shared" si="27"/>
        <v>-707.85256814799334</v>
      </c>
      <c r="AS37">
        <f t="shared" si="27"/>
        <v>14.842419570327271</v>
      </c>
      <c r="AT37">
        <f t="shared" si="27"/>
        <v>6.1494723672482907</v>
      </c>
      <c r="AU37">
        <f t="shared" si="23"/>
        <v>-686.86067621041786</v>
      </c>
      <c r="AW37">
        <v>34</v>
      </c>
      <c r="AX37">
        <f>IF(Z37&gt;0, (R37*SUMPRODUCT(K37:$K$98, X37:$X$98)-K37*$AZ$3)/Z37, 0)</f>
        <v>11140.161857136965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1000000</v>
      </c>
      <c r="S38">
        <f t="shared" si="1"/>
        <v>10325.830708719679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3441.7425269983223</v>
      </c>
      <c r="AC38">
        <f t="shared" si="2"/>
        <v>2816.7542878657355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-33072.384159634348</v>
      </c>
      <c r="AI38">
        <f t="shared" si="25"/>
        <v>-33086.023518865208</v>
      </c>
      <c r="AJ38">
        <f t="shared" si="7"/>
        <v>624.98823913258684</v>
      </c>
      <c r="AK38">
        <f t="shared" si="22"/>
        <v>240.92197688988259</v>
      </c>
      <c r="AL38">
        <f t="shared" si="26"/>
        <v>-32220.113302842736</v>
      </c>
      <c r="AN38">
        <f t="shared" si="27"/>
        <v>0</v>
      </c>
      <c r="AO38">
        <f t="shared" si="27"/>
        <v>0</v>
      </c>
      <c r="AP38">
        <f t="shared" si="27"/>
        <v>-0.25832305875662642</v>
      </c>
      <c r="AQ38">
        <f t="shared" si="27"/>
        <v>-626.37542511236063</v>
      </c>
      <c r="AR38">
        <f t="shared" si="27"/>
        <v>-626.6337481711173</v>
      </c>
      <c r="AS38">
        <f t="shared" si="27"/>
        <v>11.836983753191504</v>
      </c>
      <c r="AT38">
        <f t="shared" si="27"/>
        <v>4.5629491047548045</v>
      </c>
      <c r="AU38">
        <f t="shared" si="23"/>
        <v>-610.23381531317091</v>
      </c>
      <c r="AW38">
        <v>35</v>
      </c>
      <c r="AX38">
        <f>IF(Z38&gt;0, (R38*SUMPRODUCT(K38:$K$98, X38:$X$98)-K38*$AZ$3)/Z38, 0)</f>
        <v>10325.830708719679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1000000</v>
      </c>
      <c r="S39">
        <f t="shared" si="1"/>
        <v>9528.799201853737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2816.7542878657355</v>
      </c>
      <c r="AC39">
        <f t="shared" si="2"/>
        <v>2264.0723032977803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-32456.205040823937</v>
      </c>
      <c r="AI39">
        <f t="shared" si="25"/>
        <v>-32468.08519621045</v>
      </c>
      <c r="AJ39">
        <f t="shared" si="7"/>
        <v>552.68198456795517</v>
      </c>
      <c r="AK39">
        <f t="shared" si="22"/>
        <v>197.17280015060149</v>
      </c>
      <c r="AL39">
        <f t="shared" si="26"/>
        <v>-31718.230411491892</v>
      </c>
      <c r="AN39">
        <f t="shared" si="27"/>
        <v>0</v>
      </c>
      <c r="AO39">
        <f t="shared" si="27"/>
        <v>0</v>
      </c>
      <c r="AP39">
        <f t="shared" si="27"/>
        <v>-0.20089693220624619</v>
      </c>
      <c r="AQ39">
        <f t="shared" si="27"/>
        <v>-548.84400175114911</v>
      </c>
      <c r="AR39">
        <f t="shared" si="27"/>
        <v>-549.04489868335531</v>
      </c>
      <c r="AS39">
        <f t="shared" si="27"/>
        <v>9.3460153990431785</v>
      </c>
      <c r="AT39">
        <f t="shared" si="27"/>
        <v>3.3342502160994631</v>
      </c>
      <c r="AU39">
        <f t="shared" si="23"/>
        <v>-536.3646330682127</v>
      </c>
      <c r="AW39">
        <v>36</v>
      </c>
      <c r="AX39">
        <f>IF(Z39&gt;0, (R39*SUMPRODUCT(K39:$K$98, X39:$X$98)-K39*$AZ$3)/Z39, 0)</f>
        <v>9528.799201853737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1000000</v>
      </c>
      <c r="S40">
        <f t="shared" si="1"/>
        <v>8742.8502173826946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2264.0723032977803</v>
      </c>
      <c r="AC40">
        <f t="shared" si="2"/>
        <v>1781.0260163184219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-31514.789236936507</v>
      </c>
      <c r="AI40">
        <f t="shared" si="25"/>
        <v>-31524.974851307306</v>
      </c>
      <c r="AJ40">
        <f t="shared" si="7"/>
        <v>483.04628697935846</v>
      </c>
      <c r="AK40">
        <f t="shared" si="22"/>
        <v>158.48506123084465</v>
      </c>
      <c r="AL40">
        <f t="shared" si="26"/>
        <v>-30883.443503097104</v>
      </c>
      <c r="AN40">
        <f t="shared" si="27"/>
        <v>0</v>
      </c>
      <c r="AO40">
        <f t="shared" si="27"/>
        <v>0</v>
      </c>
      <c r="AP40">
        <f t="shared" si="27"/>
        <v>-0.15378727120053137</v>
      </c>
      <c r="AQ40">
        <f t="shared" si="27"/>
        <v>-475.82534177836726</v>
      </c>
      <c r="AR40">
        <f t="shared" si="27"/>
        <v>-475.9791290495678</v>
      </c>
      <c r="AS40">
        <f t="shared" si="27"/>
        <v>7.2932635807488388</v>
      </c>
      <c r="AT40">
        <f t="shared" si="27"/>
        <v>2.3928831590771793</v>
      </c>
      <c r="AU40">
        <f t="shared" si="23"/>
        <v>-466.29298230974177</v>
      </c>
      <c r="AW40">
        <v>37</v>
      </c>
      <c r="AX40">
        <f>IF(Z40&gt;0, (R40*SUMPRODUCT(K40:$K$98, X40:$X$98)-K40*$AZ$3)/Z40, 0)</f>
        <v>8742.8502173826946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1000000</v>
      </c>
      <c r="S41">
        <f t="shared" si="1"/>
        <v>7955.5766421030594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1781.0260163184219</v>
      </c>
      <c r="AC41">
        <f t="shared" si="2"/>
        <v>1363.9486341577258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-30229.561599695837</v>
      </c>
      <c r="AI41">
        <f t="shared" si="25"/>
        <v>-30238.133879842942</v>
      </c>
      <c r="AJ41">
        <f t="shared" si="7"/>
        <v>417.07738216069606</v>
      </c>
      <c r="AK41">
        <f t="shared" si="22"/>
        <v>124.67182114228955</v>
      </c>
      <c r="AL41">
        <f t="shared" si="26"/>
        <v>-29696.384676539958</v>
      </c>
      <c r="AN41">
        <f t="shared" si="27"/>
        <v>0</v>
      </c>
      <c r="AO41">
        <f t="shared" si="27"/>
        <v>0</v>
      </c>
      <c r="AP41">
        <f t="shared" si="27"/>
        <v>-0.11556105396350233</v>
      </c>
      <c r="AQ41">
        <f t="shared" si="27"/>
        <v>-407.51817945363319</v>
      </c>
      <c r="AR41">
        <f t="shared" si="27"/>
        <v>-407.63374050759671</v>
      </c>
      <c r="AS41">
        <f t="shared" si="27"/>
        <v>5.6225299499918737</v>
      </c>
      <c r="AT41">
        <f t="shared" si="27"/>
        <v>1.6806738468078217</v>
      </c>
      <c r="AU41">
        <f t="shared" si="23"/>
        <v>-400.33053671079699</v>
      </c>
      <c r="AW41">
        <v>38</v>
      </c>
      <c r="AX41">
        <f>IF(Z41&gt;0, (R41*SUMPRODUCT(K41:$K$98, X41:$X$98)-K41*$AZ$3)/Z41, 0)</f>
        <v>7955.5766421030594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1000000</v>
      </c>
      <c r="S42">
        <f t="shared" si="1"/>
        <v>7146.3304332173957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1363.9486341577258</v>
      </c>
      <c r="AC42">
        <f t="shared" si="2"/>
        <v>1008.8839900770123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-28556.036203091</v>
      </c>
      <c r="AI42">
        <f t="shared" si="25"/>
        <v>-28563.09495862648</v>
      </c>
      <c r="AJ42">
        <f t="shared" si="7"/>
        <v>355.06464408071349</v>
      </c>
      <c r="AK42">
        <f t="shared" si="22"/>
        <v>95.476404391040816</v>
      </c>
      <c r="AL42">
        <f t="shared" si="26"/>
        <v>-28112.553910154726</v>
      </c>
      <c r="AN42">
        <f t="shared" si="27"/>
        <v>0</v>
      </c>
      <c r="AO42">
        <f t="shared" si="27"/>
        <v>0</v>
      </c>
      <c r="AP42">
        <f t="shared" si="27"/>
        <v>-8.4962103696927263E-2</v>
      </c>
      <c r="AQ42">
        <f t="shared" si="27"/>
        <v>-343.71227291622779</v>
      </c>
      <c r="AR42">
        <f t="shared" si="27"/>
        <v>-343.7972350199247</v>
      </c>
      <c r="AS42">
        <f t="shared" si="27"/>
        <v>4.2737050401961412</v>
      </c>
      <c r="AT42">
        <f t="shared" si="27"/>
        <v>1.1491935270610629</v>
      </c>
      <c r="AU42">
        <f t="shared" si="23"/>
        <v>-338.37433645266748</v>
      </c>
      <c r="AW42">
        <v>39</v>
      </c>
      <c r="AX42">
        <f>IF(Z42&gt;0, (R42*SUMPRODUCT(K42:$K$98, X42:$X$98)-K42*$AZ$3)/Z42, 0)</f>
        <v>7146.3304332173957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1000000</v>
      </c>
      <c r="S43">
        <f t="shared" si="1"/>
        <v>6290.1341856859544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1008.8839900770123</v>
      </c>
      <c r="AC43">
        <f t="shared" si="2"/>
        <v>712.00523088660589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-26569.394280312994</v>
      </c>
      <c r="AI43">
        <f t="shared" si="25"/>
        <v>-26575.053978579104</v>
      </c>
      <c r="AJ43">
        <f t="shared" si="7"/>
        <v>296.87875919040641</v>
      </c>
      <c r="AK43">
        <f t="shared" si="22"/>
        <v>70.621879305390863</v>
      </c>
      <c r="AL43">
        <f t="shared" si="26"/>
        <v>-26207.553340083305</v>
      </c>
      <c r="AN43">
        <f t="shared" si="27"/>
        <v>0</v>
      </c>
      <c r="AO43">
        <f t="shared" si="27"/>
        <v>0</v>
      </c>
      <c r="AP43">
        <f t="shared" si="27"/>
        <v>-6.0823635038574228E-2</v>
      </c>
      <c r="AQ43">
        <f t="shared" si="27"/>
        <v>-285.53591815633666</v>
      </c>
      <c r="AR43">
        <f t="shared" si="27"/>
        <v>-285.59674179137522</v>
      </c>
      <c r="AS43">
        <f t="shared" si="27"/>
        <v>3.1904961096293412</v>
      </c>
      <c r="AT43">
        <f t="shared" si="27"/>
        <v>0.75895908414940438</v>
      </c>
      <c r="AU43">
        <f t="shared" si="23"/>
        <v>-281.64728659759646</v>
      </c>
      <c r="AW43">
        <v>40</v>
      </c>
      <c r="AX43">
        <f>IF(Z43&gt;0, (R43*SUMPRODUCT(K43:$K$98, X43:$X$98)-K43*$AZ$3)/Z43, 0)</f>
        <v>6290.1341856859544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1000000</v>
      </c>
      <c r="S44">
        <f t="shared" si="1"/>
        <v>5325.4425780320607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712.00523088660589</v>
      </c>
      <c r="AC44">
        <f t="shared" si="2"/>
        <v>468.28494998546648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-24128.498431802745</v>
      </c>
      <c r="AI44">
        <f t="shared" si="25"/>
        <v>-24132.895108164605</v>
      </c>
      <c r="AJ44">
        <f t="shared" si="7"/>
        <v>243.7202809011394</v>
      </c>
      <c r="AK44">
        <f t="shared" si="22"/>
        <v>49.840366162062416</v>
      </c>
      <c r="AL44">
        <f t="shared" si="26"/>
        <v>-23839.334461101404</v>
      </c>
      <c r="AN44">
        <f t="shared" si="27"/>
        <v>0</v>
      </c>
      <c r="AO44">
        <f t="shared" si="27"/>
        <v>0</v>
      </c>
      <c r="AP44">
        <f t="shared" si="27"/>
        <v>-4.2187672798007739E-2</v>
      </c>
      <c r="AQ44">
        <f t="shared" si="27"/>
        <v>-231.52152061463951</v>
      </c>
      <c r="AR44">
        <f t="shared" si="27"/>
        <v>-231.56370828743752</v>
      </c>
      <c r="AS44">
        <f t="shared" si="27"/>
        <v>2.3385827426577666</v>
      </c>
      <c r="AT44">
        <f t="shared" si="27"/>
        <v>0.47823603256727726</v>
      </c>
      <c r="AU44">
        <f t="shared" si="23"/>
        <v>-228.74688951221248</v>
      </c>
      <c r="AW44">
        <v>41</v>
      </c>
      <c r="AX44">
        <f>IF(Z44&gt;0, (R44*SUMPRODUCT(K44:$K$98, X44:$X$98)-K44*$AZ$3)/Z44, 0)</f>
        <v>5325.4425780320607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1000000</v>
      </c>
      <c r="S45">
        <f t="shared" si="1"/>
        <v>4166.2794438220908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468.28494998546648</v>
      </c>
      <c r="AC45">
        <f t="shared" si="2"/>
        <v>274.09881977725331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-21264.361140171324</v>
      </c>
      <c r="AI45">
        <f t="shared" si="25"/>
        <v>-21267.650631712557</v>
      </c>
      <c r="AJ45">
        <f t="shared" si="7"/>
        <v>194.18613020821317</v>
      </c>
      <c r="AK45">
        <f t="shared" si="22"/>
        <v>32.77994649898266</v>
      </c>
      <c r="AL45">
        <f t="shared" si="26"/>
        <v>-21040.684555005359</v>
      </c>
      <c r="AN45">
        <f t="shared" si="27"/>
        <v>0</v>
      </c>
      <c r="AO45">
        <f t="shared" si="27"/>
        <v>0</v>
      </c>
      <c r="AP45">
        <f t="shared" si="27"/>
        <v>-2.8182000730220425E-2</v>
      </c>
      <c r="AQ45">
        <f t="shared" si="27"/>
        <v>-182.17777236037105</v>
      </c>
      <c r="AR45">
        <f t="shared" si="27"/>
        <v>-182.20595436110128</v>
      </c>
      <c r="AS45">
        <f t="shared" si="27"/>
        <v>1.6636472824844155</v>
      </c>
      <c r="AT45">
        <f t="shared" si="27"/>
        <v>0.28083503623324424</v>
      </c>
      <c r="AU45">
        <f t="shared" si="23"/>
        <v>-180.26147204238359</v>
      </c>
      <c r="AW45">
        <v>42</v>
      </c>
      <c r="AX45">
        <f>IF(Z45&gt;0, (R45*SUMPRODUCT(K45:$K$98, X45:$X$98)-K45*$AZ$3)/Z45, 0)</f>
        <v>4166.2794438220908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1000000</v>
      </c>
      <c r="S46">
        <f t="shared" si="1"/>
        <v>2662.5238242871783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274.09881977725331</v>
      </c>
      <c r="AC46">
        <f t="shared" si="2"/>
        <v>125.25621742261967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-18087.764768471425</v>
      </c>
      <c r="AI46">
        <f t="shared" si="25"/>
        <v>-18090.116976858822</v>
      </c>
      <c r="AJ46">
        <f t="shared" si="7"/>
        <v>148.84260235463364</v>
      </c>
      <c r="AK46">
        <f t="shared" si="22"/>
        <v>19.186917384407735</v>
      </c>
      <c r="AL46">
        <f t="shared" si="26"/>
        <v>-17922.087457119782</v>
      </c>
      <c r="AN46">
        <f t="shared" si="27"/>
        <v>0</v>
      </c>
      <c r="AO46">
        <f t="shared" si="27"/>
        <v>0</v>
      </c>
      <c r="AP46">
        <f t="shared" si="27"/>
        <v>-1.7992885629761493E-2</v>
      </c>
      <c r="AQ46">
        <f t="shared" si="27"/>
        <v>-138.35980031402411</v>
      </c>
      <c r="AR46">
        <f t="shared" si="27"/>
        <v>-138.37779319965389</v>
      </c>
      <c r="AS46">
        <f t="shared" si="27"/>
        <v>1.138550451292007</v>
      </c>
      <c r="AT46">
        <f t="shared" si="27"/>
        <v>0.14676761291012067</v>
      </c>
      <c r="AU46">
        <f t="shared" si="23"/>
        <v>-137.09247513545176</v>
      </c>
      <c r="AW46">
        <v>43</v>
      </c>
      <c r="AX46">
        <f>IF(Z46&gt;0, (R46*SUMPRODUCT(K46:$K$98, X46:$X$98)-K46*$AZ$3)/Z46, 0)</f>
        <v>2662.5238242871783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1000000</v>
      </c>
      <c r="S47">
        <f t="shared" si="1"/>
        <v>522.28579964830408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125.25621742261967</v>
      </c>
      <c r="AC47">
        <f t="shared" si="2"/>
        <v>16.659961756575854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-14675.555054130591</v>
      </c>
      <c r="AI47">
        <f t="shared" si="25"/>
        <v>-14677.149962681407</v>
      </c>
      <c r="AJ47">
        <f t="shared" si="7"/>
        <v>108.59625566604382</v>
      </c>
      <c r="AK47">
        <f t="shared" si="22"/>
        <v>8.7679352195833786</v>
      </c>
      <c r="AL47">
        <f t="shared" si="26"/>
        <v>-14559.785771795781</v>
      </c>
      <c r="AN47">
        <f t="shared" si="27"/>
        <v>0</v>
      </c>
      <c r="AO47">
        <f t="shared" si="27"/>
        <v>0</v>
      </c>
      <c r="AP47">
        <f t="shared" si="27"/>
        <v>-1.0892881746834242E-2</v>
      </c>
      <c r="AQ47">
        <f t="shared" si="27"/>
        <v>-100.23087887517009</v>
      </c>
      <c r="AR47">
        <f t="shared" si="27"/>
        <v>-100.24177175691693</v>
      </c>
      <c r="AS47">
        <f t="shared" si="27"/>
        <v>0.74168902694393335</v>
      </c>
      <c r="AT47">
        <f t="shared" si="27"/>
        <v>5.9883108321142985E-2</v>
      </c>
      <c r="AU47">
        <f t="shared" si="23"/>
        <v>-99.440199621651871</v>
      </c>
      <c r="AW47">
        <v>44</v>
      </c>
      <c r="AX47">
        <f>IF(Z47&gt;0, (R47*SUMPRODUCT(K47:$K$98, X47:$X$98)-K47*$AZ$3)/Z47, 0)</f>
        <v>522.28579964830408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1000000</v>
      </c>
      <c r="S48">
        <f t="shared" si="1"/>
        <v>-2805.7373562135322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16.659961756575854</v>
      </c>
      <c r="AC48">
        <f t="shared" si="2"/>
        <v>-56.996323682897497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-11264.98435868341</v>
      </c>
      <c r="AI48">
        <f t="shared" si="25"/>
        <v>-11266.000068930784</v>
      </c>
      <c r="AJ48">
        <f t="shared" si="7"/>
        <v>73.656285439473351</v>
      </c>
      <c r="AK48">
        <f t="shared" si="22"/>
        <v>1.1661973229603098</v>
      </c>
      <c r="AL48">
        <f t="shared" si="26"/>
        <v>-11191.177586168349</v>
      </c>
      <c r="AN48">
        <f t="shared" si="27"/>
        <v>0</v>
      </c>
      <c r="AO48">
        <f t="shared" si="27"/>
        <v>0</v>
      </c>
      <c r="AP48">
        <f t="shared" si="27"/>
        <v>-6.1938233341856351E-3</v>
      </c>
      <c r="AQ48">
        <f t="shared" si="27"/>
        <v>-68.69412134067835</v>
      </c>
      <c r="AR48">
        <f t="shared" si="27"/>
        <v>-68.700315164012537</v>
      </c>
      <c r="AS48">
        <f t="shared" si="27"/>
        <v>0.44915764180201473</v>
      </c>
      <c r="AT48">
        <f t="shared" si="27"/>
        <v>7.1114968170246703E-3</v>
      </c>
      <c r="AU48">
        <f t="shared" si="23"/>
        <v>-68.244046025393487</v>
      </c>
      <c r="AW48">
        <v>45</v>
      </c>
      <c r="AX48">
        <f>IF(Z48&gt;0, (R48*SUMPRODUCT(K48:$K$98, X48:$X$98)-K48*$AZ$3)/Z48, 0)</f>
        <v>-2805.7373562135322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1000000</v>
      </c>
      <c r="S49">
        <f t="shared" si="1"/>
        <v>-8480.3490056101073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-56.996323682897497</v>
      </c>
      <c r="AC49">
        <f t="shared" si="2"/>
        <v>-101.96312945598969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-8087.6037940684091</v>
      </c>
      <c r="AI49">
        <f t="shared" si="25"/>
        <v>-8088.2049670236056</v>
      </c>
      <c r="AJ49">
        <f t="shared" si="7"/>
        <v>44.96680577309219</v>
      </c>
      <c r="AK49">
        <f t="shared" si="22"/>
        <v>-3.9897426578028252</v>
      </c>
      <c r="AL49">
        <f t="shared" si="26"/>
        <v>-8047.227903908316</v>
      </c>
      <c r="AN49">
        <f t="shared" si="27"/>
        <v>0</v>
      </c>
      <c r="AO49">
        <f t="shared" si="27"/>
        <v>0</v>
      </c>
      <c r="AP49">
        <f t="shared" si="27"/>
        <v>-3.2731837923663798E-3</v>
      </c>
      <c r="AQ49">
        <f t="shared" si="27"/>
        <v>-44.034272382025584</v>
      </c>
      <c r="AR49">
        <f t="shared" si="27"/>
        <v>-44.03754556581795</v>
      </c>
      <c r="AS49">
        <f t="shared" si="27"/>
        <v>0.24482907718775837</v>
      </c>
      <c r="AT49">
        <f t="shared" si="27"/>
        <v>-2.172280188313961E-2</v>
      </c>
      <c r="AU49">
        <f t="shared" si="23"/>
        <v>-43.814439290513327</v>
      </c>
      <c r="AW49">
        <v>46</v>
      </c>
      <c r="AX49">
        <f>IF(Z49&gt;0, (R49*SUMPRODUCT(K49:$K$98, X49:$X$98)-K49*$AZ$3)/Z49, 0)</f>
        <v>-8480.3490056101073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1000000</v>
      </c>
      <c r="S50">
        <f t="shared" si="1"/>
        <v>-19136.990132361803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-101.96312945598969</v>
      </c>
      <c r="AC50">
        <f t="shared" si="2"/>
        <v>-124.81229865267036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-5381.1801480538816</v>
      </c>
      <c r="AI50">
        <f t="shared" si="25"/>
        <v>-5381.506250272123</v>
      </c>
      <c r="AJ50">
        <f t="shared" si="7"/>
        <v>22.849169196680677</v>
      </c>
      <c r="AK50">
        <f t="shared" si="22"/>
        <v>-7.137419061919279</v>
      </c>
      <c r="AL50">
        <f t="shared" si="26"/>
        <v>-5365.794500137361</v>
      </c>
      <c r="AN50">
        <f t="shared" si="27"/>
        <v>0</v>
      </c>
      <c r="AO50">
        <f t="shared" si="27"/>
        <v>0</v>
      </c>
      <c r="AP50">
        <f t="shared" si="27"/>
        <v>-1.5852825805210409E-3</v>
      </c>
      <c r="AQ50">
        <f t="shared" si="27"/>
        <v>-26.159561861770534</v>
      </c>
      <c r="AR50">
        <f t="shared" si="27"/>
        <v>-26.161147144351055</v>
      </c>
      <c r="AS50">
        <f t="shared" si="27"/>
        <v>0.11107679703062878</v>
      </c>
      <c r="AT50">
        <f t="shared" si="27"/>
        <v>-3.4697176148466694E-2</v>
      </c>
      <c r="AU50">
        <f t="shared" si="23"/>
        <v>-26.084767523468887</v>
      </c>
      <c r="AW50">
        <v>47</v>
      </c>
      <c r="AX50">
        <f>IF(Z50&gt;0, (R50*SUMPRODUCT(K50:$K$98, X50:$X$98)-K50*$AZ$3)/Z50, 0)</f>
        <v>-19136.990132361803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1000000</v>
      </c>
      <c r="S51">
        <f t="shared" si="1"/>
        <v>-41590.613638330869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-124.81229865267036</v>
      </c>
      <c r="AC51">
        <f t="shared" si="2"/>
        <v>-132.05658981324012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-3281.6702444075213</v>
      </c>
      <c r="AI51">
        <f t="shared" si="25"/>
        <v>-3281.8290020913601</v>
      </c>
      <c r="AJ51">
        <f t="shared" si="7"/>
        <v>7.2442911605697589</v>
      </c>
      <c r="AK51">
        <f t="shared" si="22"/>
        <v>-8.7368609056869264</v>
      </c>
      <c r="AL51">
        <f t="shared" si="26"/>
        <v>-3283.3215718364772</v>
      </c>
      <c r="AN51">
        <f t="shared" si="27"/>
        <v>0</v>
      </c>
      <c r="AO51">
        <f t="shared" si="27"/>
        <v>0</v>
      </c>
      <c r="AP51">
        <f t="shared" si="27"/>
        <v>-6.8908003335449073E-4</v>
      </c>
      <c r="AQ51">
        <f t="shared" si="27"/>
        <v>-14.243930667121447</v>
      </c>
      <c r="AR51">
        <f t="shared" si="27"/>
        <v>-14.2446197471548</v>
      </c>
      <c r="AS51">
        <f t="shared" si="27"/>
        <v>3.1443494726334398E-2</v>
      </c>
      <c r="AT51">
        <f t="shared" si="27"/>
        <v>-3.7921921375545273E-2</v>
      </c>
      <c r="AU51">
        <f t="shared" si="23"/>
        <v>-14.25109817380401</v>
      </c>
      <c r="AW51">
        <v>48</v>
      </c>
      <c r="AX51">
        <f>IF(Z51&gt;0, (R51*SUMPRODUCT(K51:$K$98, X51:$X$98)-K51*$AZ$3)/Z51, 0)</f>
        <v>-41590.613638330869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1000000</v>
      </c>
      <c r="S52">
        <f t="shared" si="1"/>
        <v>-96049.411991507703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-132.05658981324012</v>
      </c>
      <c r="AC52">
        <f t="shared" si="2"/>
        <v>-129.41188592571802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-1796.0551522216099</v>
      </c>
      <c r="AI52">
        <f t="shared" si="25"/>
        <v>-1796.1225195709994</v>
      </c>
      <c r="AJ52">
        <f t="shared" si="7"/>
        <v>-2.6447038875220983</v>
      </c>
      <c r="AK52">
        <f t="shared" si="22"/>
        <v>-9.24396128692681</v>
      </c>
      <c r="AL52">
        <f t="shared" si="26"/>
        <v>-1808.0111847454484</v>
      </c>
      <c r="AN52">
        <f t="shared" si="27"/>
        <v>0</v>
      </c>
      <c r="AO52">
        <f t="shared" si="27"/>
        <v>0</v>
      </c>
      <c r="AP52">
        <f t="shared" si="27"/>
        <v>-2.6107563877145402E-4</v>
      </c>
      <c r="AQ52">
        <f t="shared" si="27"/>
        <v>-6.9604378142306649</v>
      </c>
      <c r="AR52">
        <f t="shared" si="27"/>
        <v>-6.9606988898694366</v>
      </c>
      <c r="AS52">
        <f t="shared" si="27"/>
        <v>-1.0249293805583712E-2</v>
      </c>
      <c r="AT52">
        <f t="shared" si="27"/>
        <v>-3.5824076791418462E-2</v>
      </c>
      <c r="AU52">
        <f t="shared" si="23"/>
        <v>-7.0067722604664393</v>
      </c>
      <c r="AW52">
        <v>49</v>
      </c>
      <c r="AX52">
        <f>IF(Z52&gt;0, (R52*SUMPRODUCT(K52:$K$98, X52:$X$98)-K52*$AZ$3)/Z52, 0)</f>
        <v>-96049.411991507703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1000000</v>
      </c>
      <c r="S53">
        <f t="shared" si="1"/>
        <v>-254403.94359678269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-129.41188592571802</v>
      </c>
      <c r="AC53">
        <f t="shared" si="2"/>
        <v>-121.29318574473126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-857.09951814627402</v>
      </c>
      <c r="AI53">
        <f t="shared" si="25"/>
        <v>-857.12335684626225</v>
      </c>
      <c r="AJ53">
        <f t="shared" si="7"/>
        <v>-8.1187001809867638</v>
      </c>
      <c r="AK53">
        <f t="shared" si="22"/>
        <v>-9.058832014800263</v>
      </c>
      <c r="AL53">
        <f t="shared" si="26"/>
        <v>-874.30088904204933</v>
      </c>
      <c r="AN53">
        <f t="shared" si="27"/>
        <v>0</v>
      </c>
      <c r="AO53">
        <f t="shared" si="27"/>
        <v>0</v>
      </c>
      <c r="AP53">
        <f t="shared" si="27"/>
        <v>-8.2486226150372838E-5</v>
      </c>
      <c r="AQ53">
        <f t="shared" si="27"/>
        <v>-2.9657198052736051</v>
      </c>
      <c r="AR53">
        <f t="shared" si="27"/>
        <v>-2.9658022914997555</v>
      </c>
      <c r="AS53">
        <f t="shared" si="27"/>
        <v>-2.809217530760727E-2</v>
      </c>
      <c r="AT53">
        <f t="shared" si="27"/>
        <v>-3.1345201986631786E-2</v>
      </c>
      <c r="AU53">
        <f t="shared" si="23"/>
        <v>-3.0252396687939944</v>
      </c>
      <c r="AW53">
        <v>50</v>
      </c>
      <c r="AX53">
        <f>IF(Z53&gt;0, (R53*SUMPRODUCT(K53:$K$98, X53:$X$98)-K53*$AZ$3)/Z53, 0)</f>
        <v>-254403.94359678269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1000000</v>
      </c>
      <c r="S54">
        <f t="shared" si="1"/>
        <v>-836744.32963297097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-121.29318574473126</v>
      </c>
      <c r="AC54">
        <f t="shared" si="2"/>
        <v>-110.79538948284642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-339.59378255210805</v>
      </c>
      <c r="AI54">
        <f t="shared" si="25"/>
        <v>-339.60040317596884</v>
      </c>
      <c r="AJ54">
        <f t="shared" si="7"/>
        <v>-10.497796261884844</v>
      </c>
      <c r="AK54">
        <f t="shared" si="22"/>
        <v>-8.490523002131189</v>
      </c>
      <c r="AL54">
        <f t="shared" si="26"/>
        <v>-358.58872243998485</v>
      </c>
      <c r="AN54">
        <f t="shared" si="27"/>
        <v>0</v>
      </c>
      <c r="AO54">
        <f t="shared" si="27"/>
        <v>0</v>
      </c>
      <c r="AP54">
        <f t="shared" si="27"/>
        <v>-2.0454070980386263E-5</v>
      </c>
      <c r="AQ54">
        <f t="shared" si="27"/>
        <v>-1.0491572212649372</v>
      </c>
      <c r="AR54">
        <f t="shared" si="27"/>
        <v>-1.0491776753359174</v>
      </c>
      <c r="AS54">
        <f t="shared" si="27"/>
        <v>-3.2432392232724573E-2</v>
      </c>
      <c r="AT54">
        <f t="shared" si="27"/>
        <v>-2.6231026531338637E-2</v>
      </c>
      <c r="AU54">
        <f t="shared" si="23"/>
        <v>-1.1078410940999806</v>
      </c>
      <c r="AW54">
        <v>51</v>
      </c>
      <c r="AX54">
        <f>IF(Z54&gt;0, (R54*SUMPRODUCT(K54:$K$98, X54:$X$98)-K54*$AZ$3)/Z54, 0)</f>
        <v>-836744.32963297097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1000000</v>
      </c>
      <c r="S55">
        <f t="shared" si="1"/>
        <v>-3804148.853350379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-110.79538948284642</v>
      </c>
      <c r="AC55">
        <f t="shared" si="2"/>
        <v>-99.823550215577043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-104.8476468181925</v>
      </c>
      <c r="AI55">
        <f t="shared" si="25"/>
        <v>-104.84895885347376</v>
      </c>
      <c r="AJ55">
        <f t="shared" si="7"/>
        <v>-10.971839267269374</v>
      </c>
      <c r="AK55">
        <f t="shared" si="22"/>
        <v>-7.7556772637992504</v>
      </c>
      <c r="AL55">
        <f t="shared" si="26"/>
        <v>-123.57647538454239</v>
      </c>
      <c r="AN55">
        <f t="shared" si="27"/>
        <v>0</v>
      </c>
      <c r="AO55">
        <f t="shared" si="27"/>
        <v>0</v>
      </c>
      <c r="AP55">
        <f t="shared" si="27"/>
        <v>-3.6191645951558757E-6</v>
      </c>
      <c r="AQ55">
        <f t="shared" si="27"/>
        <v>-0.28921546292871103</v>
      </c>
      <c r="AR55">
        <f t="shared" si="27"/>
        <v>-0.28921908209330616</v>
      </c>
      <c r="AS55">
        <f t="shared" si="27"/>
        <v>-3.0265110082681641E-2</v>
      </c>
      <c r="AT55">
        <f t="shared" si="27"/>
        <v>-2.139353488843564E-2</v>
      </c>
      <c r="AU55">
        <f t="shared" si="23"/>
        <v>-0.34087772706442349</v>
      </c>
      <c r="AW55">
        <v>52</v>
      </c>
      <c r="AX55">
        <f>IF(Z55&gt;0, (R55*SUMPRODUCT(K55:$K$98, X55:$X$98)-K55*$AZ$3)/Z55, 0)</f>
        <v>-3804148.853350379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1000000</v>
      </c>
      <c r="S56">
        <f t="shared" si="1"/>
        <v>-17378287.805212505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-99.823550215577043</v>
      </c>
      <c r="AC56">
        <f t="shared" si="2"/>
        <v>-89.379733099457269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-20.835114493530295</v>
      </c>
      <c r="AI56">
        <f t="shared" si="25"/>
        <v>-20.835371652734072</v>
      </c>
      <c r="AJ56">
        <f t="shared" si="7"/>
        <v>-10.443817116119774</v>
      </c>
      <c r="AK56">
        <f t="shared" si="22"/>
        <v>-6.9876485150903935</v>
      </c>
      <c r="AL56">
        <f t="shared" si="26"/>
        <v>-38.266837283944241</v>
      </c>
      <c r="AN56">
        <f t="shared" si="27"/>
        <v>0</v>
      </c>
      <c r="AO56">
        <f t="shared" si="27"/>
        <v>0</v>
      </c>
      <c r="AP56">
        <f t="shared" si="27"/>
        <v>-6.3335451505960932E-7</v>
      </c>
      <c r="AQ56">
        <f t="shared" si="27"/>
        <v>-5.1314569506027766E-2</v>
      </c>
      <c r="AR56">
        <f t="shared" si="27"/>
        <v>-5.1315202860542829E-2</v>
      </c>
      <c r="AS56">
        <f t="shared" si="27"/>
        <v>-2.5721959890346854E-2</v>
      </c>
      <c r="AT56">
        <f t="shared" si="27"/>
        <v>-1.7209801055935645E-2</v>
      </c>
      <c r="AU56">
        <f t="shared" si="23"/>
        <v>-9.4246963806825332E-2</v>
      </c>
      <c r="AW56">
        <v>53</v>
      </c>
      <c r="AX56">
        <f>IF(Z56&gt;0, (R56*SUMPRODUCT(K56:$K$98, X56:$X$98)-K56*$AZ$3)/Z56, 0)</f>
        <v>-17378287.805212505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1000000</v>
      </c>
      <c r="S57">
        <f t="shared" si="1"/>
        <v>-80169560.811956927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-89.379733099457269</v>
      </c>
      <c r="AC57">
        <f t="shared" si="2"/>
        <v>-79.847982866241409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-4.0957634572528976</v>
      </c>
      <c r="AI57">
        <f t="shared" si="25"/>
        <v>-4.0958132566917724</v>
      </c>
      <c r="AJ57">
        <f t="shared" si="7"/>
        <v>-9.5317502332158597</v>
      </c>
      <c r="AK57">
        <f t="shared" si="22"/>
        <v>-6.2565813169620093</v>
      </c>
      <c r="AL57">
        <f t="shared" si="26"/>
        <v>-19.884144806869642</v>
      </c>
      <c r="AN57">
        <f t="shared" si="27"/>
        <v>0</v>
      </c>
      <c r="AO57">
        <f t="shared" si="27"/>
        <v>0</v>
      </c>
      <c r="AP57">
        <f t="shared" si="27"/>
        <v>-1.0950935603036522E-7</v>
      </c>
      <c r="AQ57">
        <f t="shared" si="27"/>
        <v>-9.006615913482216E-3</v>
      </c>
      <c r="AR57">
        <f t="shared" si="27"/>
        <v>-9.0067254228382455E-3</v>
      </c>
      <c r="AS57">
        <f t="shared" si="27"/>
        <v>-2.0960393399134462E-2</v>
      </c>
      <c r="AT57">
        <f t="shared" si="27"/>
        <v>-1.375827130679586E-2</v>
      </c>
      <c r="AU57">
        <f t="shared" si="23"/>
        <v>-4.3725390128768575E-2</v>
      </c>
      <c r="AW57">
        <v>54</v>
      </c>
      <c r="AX57">
        <f>IF(Z57&gt;0, (R57*SUMPRODUCT(K57:$K$98, X57:$X$98)-K57*$AZ$3)/Z57, 0)</f>
        <v>-80169560.811956927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1000000</v>
      </c>
      <c r="S58">
        <f t="shared" si="1"/>
        <v>-374678178.60068041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-79.847982866241409</v>
      </c>
      <c r="AC58">
        <f t="shared" si="2"/>
        <v>-71.300681622581791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-0.79573042642274039</v>
      </c>
      <c r="AI58">
        <f t="shared" si="25"/>
        <v>-0.79573994134590575</v>
      </c>
      <c r="AJ58">
        <f t="shared" si="7"/>
        <v>-8.5473012436596179</v>
      </c>
      <c r="AK58">
        <f t="shared" si="22"/>
        <v>-5.5893588006368988</v>
      </c>
      <c r="AL58">
        <f t="shared" si="26"/>
        <v>-14.932399985642423</v>
      </c>
      <c r="AN58">
        <f t="shared" si="27"/>
        <v>0</v>
      </c>
      <c r="AO58">
        <f t="shared" si="27"/>
        <v>0</v>
      </c>
      <c r="AP58">
        <f t="shared" si="27"/>
        <v>-1.8681598701069089E-8</v>
      </c>
      <c r="AQ58">
        <f t="shared" si="27"/>
        <v>-1.5623369986582885E-3</v>
      </c>
      <c r="AR58">
        <f t="shared" si="27"/>
        <v>-1.5623556802569895E-3</v>
      </c>
      <c r="AS58">
        <f t="shared" si="27"/>
        <v>-1.6781769966595562E-2</v>
      </c>
      <c r="AT58">
        <f t="shared" si="27"/>
        <v>-1.0974146222193254E-2</v>
      </c>
      <c r="AU58">
        <f t="shared" si="23"/>
        <v>-2.9318271869045807E-2</v>
      </c>
      <c r="AW58">
        <v>55</v>
      </c>
      <c r="AX58">
        <f>IF(Z58&gt;0, (R58*SUMPRODUCT(K58:$K$98, X58:$X$98)-K58*$AZ$3)/Z58, 0)</f>
        <v>-374678178.60068041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1000000</v>
      </c>
      <c r="S59">
        <f t="shared" si="1"/>
        <v>-1777549778.6206448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-71.300681622581791</v>
      </c>
      <c r="AC59">
        <f t="shared" si="2"/>
        <v>-63.6626833706759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-0.15258062604060071</v>
      </c>
      <c r="AI59">
        <f t="shared" si="25"/>
        <v>-0.15258241678323242</v>
      </c>
      <c r="AJ59">
        <f t="shared" si="7"/>
        <v>-7.6379982519058913</v>
      </c>
      <c r="AK59">
        <f t="shared" si="22"/>
        <v>-4.9910477135807261</v>
      </c>
      <c r="AL59">
        <f t="shared" si="26"/>
        <v>-12.781628382269851</v>
      </c>
      <c r="AN59">
        <f t="shared" si="27"/>
        <v>0</v>
      </c>
      <c r="AO59">
        <f t="shared" si="27"/>
        <v>0</v>
      </c>
      <c r="AP59">
        <f t="shared" si="27"/>
        <v>-3.1392355461690609E-9</v>
      </c>
      <c r="AQ59">
        <f t="shared" si="27"/>
        <v>-2.6747926611337585E-4</v>
      </c>
      <c r="AR59">
        <f t="shared" si="27"/>
        <v>-2.6748240534892206E-4</v>
      </c>
      <c r="AS59">
        <f t="shared" si="27"/>
        <v>-1.3389682687836166E-2</v>
      </c>
      <c r="AT59">
        <f t="shared" si="27"/>
        <v>-8.7494842183317555E-3</v>
      </c>
      <c r="AU59">
        <f t="shared" si="23"/>
        <v>-2.2406649311516844E-2</v>
      </c>
      <c r="AW59">
        <v>56</v>
      </c>
      <c r="AX59">
        <f>IF(Z59&gt;0, (R59*SUMPRODUCT(K59:$K$98, X59:$X$98)-K59*$AZ$3)/Z59, 0)</f>
        <v>-1777549778.6206448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1000000</v>
      </c>
      <c r="S60">
        <f t="shared" si="1"/>
        <v>-8562198253.9120922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-63.6626833706759</v>
      </c>
      <c r="AC60">
        <f t="shared" si="2"/>
        <v>-56.841914609848665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-2.8817998377512349E-2</v>
      </c>
      <c r="AI60">
        <f t="shared" si="25"/>
        <v>-2.8818330312798849E-2</v>
      </c>
      <c r="AJ60">
        <f t="shared" si="7"/>
        <v>-6.8207687608272352</v>
      </c>
      <c r="AK60">
        <f t="shared" si="22"/>
        <v>-4.4563878359473135</v>
      </c>
      <c r="AL60">
        <f t="shared" si="26"/>
        <v>-11.305974927087348</v>
      </c>
      <c r="AN60">
        <f t="shared" si="27"/>
        <v>0</v>
      </c>
      <c r="AO60">
        <f t="shared" si="27"/>
        <v>0</v>
      </c>
      <c r="AP60">
        <f t="shared" si="27"/>
        <v>-5.1954854210540879E-10</v>
      </c>
      <c r="AQ60">
        <f t="shared" si="27"/>
        <v>-4.5106228991952006E-5</v>
      </c>
      <c r="AR60">
        <f t="shared" si="27"/>
        <v>-4.5106748540494106E-5</v>
      </c>
      <c r="AS60">
        <f t="shared" si="27"/>
        <v>-1.0675937780158346E-2</v>
      </c>
      <c r="AT60">
        <f t="shared" si="27"/>
        <v>-6.9751843126635918E-3</v>
      </c>
      <c r="AU60">
        <f t="shared" si="23"/>
        <v>-1.7696228841362432E-2</v>
      </c>
      <c r="AW60">
        <v>57</v>
      </c>
      <c r="AX60">
        <f>IF(Z60&gt;0, (R60*SUMPRODUCT(K60:$K$98, X60:$X$98)-K60*$AZ$3)/Z60, 0)</f>
        <v>-8562198253.9120922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1000000</v>
      </c>
      <c r="S61">
        <f t="shared" si="1"/>
        <v>-41937079220.067871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-56.841914609848665</v>
      </c>
      <c r="AC61">
        <f t="shared" si="2"/>
        <v>-50.751748787422891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-5.3621307022860788E-3</v>
      </c>
      <c r="AI61">
        <f t="shared" si="25"/>
        <v>-5.3621912116846009E-3</v>
      </c>
      <c r="AJ61">
        <f t="shared" si="7"/>
        <v>-6.0901658224257744</v>
      </c>
      <c r="AK61">
        <f t="shared" si="22"/>
        <v>-3.978934022689407</v>
      </c>
      <c r="AL61">
        <f t="shared" si="26"/>
        <v>-10.074462036326866</v>
      </c>
      <c r="AN61">
        <f t="shared" si="27"/>
        <v>0</v>
      </c>
      <c r="AO61">
        <f t="shared" si="27"/>
        <v>0</v>
      </c>
      <c r="AP61">
        <f t="shared" si="27"/>
        <v>-8.4562442978326367E-11</v>
      </c>
      <c r="AQ61">
        <f t="shared" si="27"/>
        <v>-7.4936271526540915E-6</v>
      </c>
      <c r="AR61">
        <f t="shared" si="27"/>
        <v>-7.4937117150970702E-6</v>
      </c>
      <c r="AS61">
        <f t="shared" si="27"/>
        <v>-8.5110629533216627E-3</v>
      </c>
      <c r="AT61">
        <f t="shared" si="27"/>
        <v>-5.5605970250468808E-3</v>
      </c>
      <c r="AU61">
        <f t="shared" si="23"/>
        <v>-1.407915369008364E-2</v>
      </c>
      <c r="AW61">
        <v>58</v>
      </c>
      <c r="AX61">
        <f>IF(Z61&gt;0, (R61*SUMPRODUCT(K61:$K$98, X61:$X$98)-K61*$AZ$3)/Z61, 0)</f>
        <v>-41937079220.067871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1000000</v>
      </c>
      <c r="S62">
        <f t="shared" si="1"/>
        <v>-209093480687.07483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-50.751748787422891</v>
      </c>
      <c r="AC62">
        <f t="shared" si="2"/>
        <v>-45.314067951893989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-9.8136930069771754E-4</v>
      </c>
      <c r="AI62">
        <f t="shared" si="25"/>
        <v>-9.8138013653721926E-4</v>
      </c>
      <c r="AJ62">
        <f t="shared" si="7"/>
        <v>-5.4376808355289015</v>
      </c>
      <c r="AK62">
        <f t="shared" si="22"/>
        <v>-3.5526224151196026</v>
      </c>
      <c r="AL62">
        <f t="shared" si="26"/>
        <v>-8.9912846307850405</v>
      </c>
      <c r="AN62">
        <f t="shared" si="27"/>
        <v>0</v>
      </c>
      <c r="AO62">
        <f t="shared" si="27"/>
        <v>0</v>
      </c>
      <c r="AP62">
        <f t="shared" si="27"/>
        <v>-1.3520701541166684E-11</v>
      </c>
      <c r="AQ62">
        <f t="shared" si="27"/>
        <v>-1.2245291575435075E-6</v>
      </c>
      <c r="AR62">
        <f t="shared" si="27"/>
        <v>-1.2245426782450486E-6</v>
      </c>
      <c r="AS62">
        <f t="shared" si="27"/>
        <v>-6.7850081796798235E-3</v>
      </c>
      <c r="AT62">
        <f t="shared" si="27"/>
        <v>-4.4328773377806819E-3</v>
      </c>
      <c r="AU62">
        <f t="shared" si="23"/>
        <v>-1.1219110060138749E-2</v>
      </c>
      <c r="AW62">
        <v>59</v>
      </c>
      <c r="AX62">
        <f>IF(Z62&gt;0, (R62*SUMPRODUCT(K62:$K$98, X62:$X$98)-K62*$AZ$3)/Z62, 0)</f>
        <v>-209093480687.07483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1000000</v>
      </c>
      <c r="S63">
        <f t="shared" si="1"/>
        <v>-1062224759990.3613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-45.314067951893989</v>
      </c>
      <c r="AC63">
        <f t="shared" si="2"/>
        <v>-40.458990311105246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-1.7646070551898124E-4</v>
      </c>
      <c r="AI63">
        <f t="shared" si="25"/>
        <v>-1.7646260996481206E-4</v>
      </c>
      <c r="AJ63">
        <f t="shared" si="7"/>
        <v>-4.8550776407887426</v>
      </c>
      <c r="AK63">
        <f t="shared" si="22"/>
        <v>-3.1719847566325794</v>
      </c>
      <c r="AL63">
        <f t="shared" si="26"/>
        <v>-8.0272388600312876</v>
      </c>
      <c r="AN63">
        <f t="shared" si="27"/>
        <v>0</v>
      </c>
      <c r="AO63">
        <f t="shared" si="27"/>
        <v>0</v>
      </c>
      <c r="AP63">
        <f t="shared" si="27"/>
        <v>-2.1217160618084234E-12</v>
      </c>
      <c r="AQ63">
        <f t="shared" si="27"/>
        <v>-1.9659236672374253E-7</v>
      </c>
      <c r="AR63">
        <f t="shared" si="27"/>
        <v>-1.9659448843980435E-7</v>
      </c>
      <c r="AS63">
        <f t="shared" si="27"/>
        <v>-5.4089730698005977E-3</v>
      </c>
      <c r="AT63">
        <f t="shared" si="27"/>
        <v>-3.5338631832170487E-3</v>
      </c>
      <c r="AU63">
        <f t="shared" si="23"/>
        <v>-8.9430328475060862E-3</v>
      </c>
      <c r="AW63">
        <v>60</v>
      </c>
      <c r="AX63">
        <f>IF(Z63&gt;0, (R63*SUMPRODUCT(K63:$K$98, X63:$X$98)-K63*$AZ$3)/Z63, 0)</f>
        <v>-1062224759990.3613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1000000</v>
      </c>
      <c r="S64">
        <f t="shared" si="1"/>
        <v>-5507980648676.915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-40.458990311105246</v>
      </c>
      <c r="AC64">
        <f t="shared" si="2"/>
        <v>-36.12409866366378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-3.1149526074135009E-5</v>
      </c>
      <c r="AI64">
        <f t="shared" si="25"/>
        <v>-3.1149853999203815E-5</v>
      </c>
      <c r="AJ64">
        <f t="shared" si="7"/>
        <v>-4.3348916474414665</v>
      </c>
      <c r="AK64">
        <f t="shared" si="22"/>
        <v>-2.8321293217773675</v>
      </c>
      <c r="AL64">
        <f t="shared" si="26"/>
        <v>-7.1670521190728333</v>
      </c>
      <c r="AN64">
        <f t="shared" si="27"/>
        <v>0</v>
      </c>
      <c r="AO64">
        <f t="shared" si="27"/>
        <v>0</v>
      </c>
      <c r="AP64">
        <f t="shared" si="27"/>
        <v>-3.2619344950740094E-13</v>
      </c>
      <c r="AQ64">
        <f t="shared" si="27"/>
        <v>-3.0985039959679473E-8</v>
      </c>
      <c r="AR64">
        <f t="shared" si="27"/>
        <v>-3.0985366153128979E-8</v>
      </c>
      <c r="AS64">
        <f t="shared" si="27"/>
        <v>-4.3120011070853651E-3</v>
      </c>
      <c r="AT64">
        <f t="shared" si="27"/>
        <v>-2.8171741681526845E-3</v>
      </c>
      <c r="AU64">
        <f t="shared" si="23"/>
        <v>-7.1292062606042031E-3</v>
      </c>
      <c r="AW64">
        <v>61</v>
      </c>
      <c r="AX64">
        <f>IF(Z64&gt;0, (R64*SUMPRODUCT(K64:$K$98, X64:$X$98)-K64*$AZ$3)/Z64, 0)</f>
        <v>-5507980648676.915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1000000</v>
      </c>
      <c r="S65">
        <f t="shared" si="1"/>
        <v>-29182037866192.715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-36.12409866366378</v>
      </c>
      <c r="AC65">
        <f t="shared" si="2"/>
        <v>-32.253659548190022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-5.3876590908210152E-6</v>
      </c>
      <c r="AI65">
        <f t="shared" si="25"/>
        <v>-5.3877143536845889E-6</v>
      </c>
      <c r="AJ65">
        <f t="shared" si="7"/>
        <v>-3.8704391154737579</v>
      </c>
      <c r="AK65">
        <f t="shared" si="22"/>
        <v>-2.528686906456465</v>
      </c>
      <c r="AL65">
        <f t="shared" si="26"/>
        <v>-6.3991314096445766</v>
      </c>
      <c r="AN65">
        <f t="shared" si="27"/>
        <v>0</v>
      </c>
      <c r="AO65">
        <f t="shared" si="27"/>
        <v>0</v>
      </c>
      <c r="AP65">
        <f t="shared" si="27"/>
        <v>-4.9081291226955653E-14</v>
      </c>
      <c r="AQ65">
        <f t="shared" si="27"/>
        <v>-4.7850083721095804E-9</v>
      </c>
      <c r="AR65">
        <f t="shared" si="27"/>
        <v>-4.7850574534008071E-9</v>
      </c>
      <c r="AS65">
        <f t="shared" si="27"/>
        <v>-3.4375010109372176E-3</v>
      </c>
      <c r="AT65">
        <f t="shared" si="27"/>
        <v>-2.2458340095149187E-3</v>
      </c>
      <c r="AU65">
        <f t="shared" si="23"/>
        <v>-5.6833398055095895E-3</v>
      </c>
      <c r="AW65">
        <v>62</v>
      </c>
      <c r="AX65">
        <f>IF(Z65&gt;0, (R65*SUMPRODUCT(K65:$K$98, X65:$X$98)-K65*$AZ$3)/Z65, 0)</f>
        <v>-29182037866192.715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1000000</v>
      </c>
      <c r="S66">
        <f t="shared" si="1"/>
        <v>-158257177458086.34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-32.253659548190022</v>
      </c>
      <c r="AC66">
        <f t="shared" si="2"/>
        <v>-28.797910315065408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-9.1223563563804918E-7</v>
      </c>
      <c r="AI66">
        <f t="shared" si="25"/>
        <v>-9.1224473409120553E-7</v>
      </c>
      <c r="AJ66">
        <f t="shared" si="7"/>
        <v>-3.4557492331246138</v>
      </c>
      <c r="AK66">
        <f t="shared" si="22"/>
        <v>-2.2577561683733016</v>
      </c>
      <c r="AL66">
        <f t="shared" si="26"/>
        <v>-5.7135063137426494</v>
      </c>
      <c r="AN66">
        <f t="shared" si="27"/>
        <v>0</v>
      </c>
      <c r="AO66">
        <f t="shared" si="27"/>
        <v>0</v>
      </c>
      <c r="AP66">
        <f t="shared" si="27"/>
        <v>-7.2149302216685755E-15</v>
      </c>
      <c r="AQ66">
        <f t="shared" si="27"/>
        <v>-7.233885083288802E-10</v>
      </c>
      <c r="AR66">
        <f t="shared" si="27"/>
        <v>-7.2339572325910181E-10</v>
      </c>
      <c r="AS66">
        <f t="shared" si="27"/>
        <v>-2.7403547781382218E-3</v>
      </c>
      <c r="AT66">
        <f t="shared" si="27"/>
        <v>-1.7903651238833152E-3</v>
      </c>
      <c r="AU66">
        <f t="shared" si="23"/>
        <v>-4.5307206254172599E-3</v>
      </c>
      <c r="AW66">
        <v>63</v>
      </c>
      <c r="AX66">
        <f>IF(Z66&gt;0, (R66*SUMPRODUCT(K66:$K$98, X66:$X$98)-K66*$AZ$3)/Z66, 0)</f>
        <v>-158257177458086.34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-880223318316046.25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-28.797910315065408</v>
      </c>
      <c r="AC67">
        <f t="shared" ref="AC67:AC89" si="30">S67*Z67</f>
        <v>-25.712419924798059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-1.5093812645129228E-7</v>
      </c>
      <c r="AI67">
        <f t="shared" ref="AI67:AI89" si="34">SUM(AE67:AH67)</f>
        <v>-1.5093958701359447E-7</v>
      </c>
      <c r="AJ67">
        <f t="shared" ref="AJ67:AJ89" si="35">AB67-AC67</f>
        <v>-3.0854903902673492</v>
      </c>
      <c r="AK67">
        <f t="shared" si="22"/>
        <v>-2.0158537220545787</v>
      </c>
      <c r="AL67">
        <f t="shared" si="26"/>
        <v>-5.1013442632615149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-1.0686746411584756E-10</v>
      </c>
      <c r="AR67">
        <f t="shared" si="36"/>
        <v>-1.0686849822560556E-10</v>
      </c>
      <c r="AS67">
        <f t="shared" si="36"/>
        <v>-2.1845940539622043E-3</v>
      </c>
      <c r="AT67">
        <f t="shared" si="36"/>
        <v>-1.4272681155478926E-3</v>
      </c>
      <c r="AU67">
        <f t="shared" si="23"/>
        <v>-3.6118622763785953E-3</v>
      </c>
      <c r="AW67">
        <v>64</v>
      </c>
      <c r="AX67">
        <f>IF(Z67&gt;0, (R67*SUMPRODUCT(K67:$K$98, X67:$X$98)-K67*$AZ$3)/Z67, 0)</f>
        <v>-880223318316046.25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1000000</v>
      </c>
      <c r="S68">
        <f t="shared" si="29"/>
        <v>-5026892589059709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-25.712419924798059</v>
      </c>
      <c r="AC68">
        <f t="shared" si="30"/>
        <v>-22.957517790091767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-2.4352193394470732E-8</v>
      </c>
      <c r="AI68">
        <f t="shared" si="34"/>
        <v>-2.4352421741480175E-8</v>
      </c>
      <c r="AJ68">
        <f t="shared" si="35"/>
        <v>-2.7549021347062919</v>
      </c>
      <c r="AK68">
        <f t="shared" si="22"/>
        <v>-1.7998693947358644</v>
      </c>
      <c r="AL68">
        <f t="shared" si="26"/>
        <v>-4.5547715537945779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-1.5394536246834665E-11</v>
      </c>
      <c r="AR68">
        <f t="shared" si="36"/>
        <v>-1.5394680599183416E-11</v>
      </c>
      <c r="AS68">
        <f t="shared" si="36"/>
        <v>-1.7415450050937782E-3</v>
      </c>
      <c r="AT68">
        <f t="shared" si="36"/>
        <v>-1.137809403366552E-3</v>
      </c>
      <c r="AU68">
        <f t="shared" si="23"/>
        <v>-2.8793544238550108E-3</v>
      </c>
      <c r="AW68">
        <v>65</v>
      </c>
      <c r="AX68">
        <f>IF(Z68&gt;0, (R68*SUMPRODUCT(K68:$K$98, X68:$X$98)-K68*$AZ$3)/Z68, 0)</f>
        <v>-5026892589059709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1000000</v>
      </c>
      <c r="S69">
        <f t="shared" si="29"/>
        <v>-2.9534790408464824E+16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-22.957517790091767</v>
      </c>
      <c r="AC69">
        <f t="shared" si="30"/>
        <v>-20.497783741166838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-3.827249144782833E-9</v>
      </c>
      <c r="AI69">
        <f t="shared" si="34"/>
        <v>-3.8272838458649428E-9</v>
      </c>
      <c r="AJ69">
        <f t="shared" si="35"/>
        <v>-2.4597340489249291</v>
      </c>
      <c r="AK69">
        <f t="shared" si="22"/>
        <v>-1.6070262453064239</v>
      </c>
      <c r="AL69">
        <f t="shared" si="26"/>
        <v>-4.0667602980586368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-2.1602162985392828E-12</v>
      </c>
      <c r="AR69">
        <f t="shared" si="36"/>
        <v>-2.1602358848897695E-12</v>
      </c>
      <c r="AS69">
        <f t="shared" si="36"/>
        <v>-1.3883490155854896E-3</v>
      </c>
      <c r="AT69">
        <f t="shared" si="36"/>
        <v>-9.0705469018748889E-4</v>
      </c>
      <c r="AU69">
        <f t="shared" si="23"/>
        <v>-2.2954037079332143E-3</v>
      </c>
      <c r="AW69">
        <v>66</v>
      </c>
      <c r="AX69">
        <f>IF(Z69&gt;0, (R69*SUMPRODUCT(K69:$K$98, X69:$X$98)-K69*$AZ$3)/Z69, 0)</f>
        <v>-2.9534790408464824E+16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1000000</v>
      </c>
      <c r="S70">
        <f t="shared" si="29"/>
        <v>-1.787075050520912E+17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-20.497783741166838</v>
      </c>
      <c r="AC70">
        <f t="shared" si="30"/>
        <v>-18.301592626043711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-5.8467054705413261E-10</v>
      </c>
      <c r="AI70">
        <f t="shared" si="34"/>
        <v>-5.8467566759806854E-10</v>
      </c>
      <c r="AJ70">
        <f t="shared" si="35"/>
        <v>-2.1961911151231277</v>
      </c>
      <c r="AK70">
        <f t="shared" si="22"/>
        <v>-1.4348448618816787</v>
      </c>
      <c r="AL70">
        <f t="shared" si="26"/>
        <v>-3.631035977589482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-2.9464813584188041E-13</v>
      </c>
      <c r="AR70">
        <f t="shared" si="36"/>
        <v>-2.9465071636989368E-13</v>
      </c>
      <c r="AS70">
        <f t="shared" si="36"/>
        <v>-1.1067833351345762E-3</v>
      </c>
      <c r="AT70">
        <f t="shared" si="36"/>
        <v>-7.2309844562187906E-4</v>
      </c>
      <c r="AU70">
        <f t="shared" si="23"/>
        <v>-1.829881781051106E-3</v>
      </c>
      <c r="AW70">
        <v>67</v>
      </c>
      <c r="AX70">
        <f>IF(Z70&gt;0, (R70*SUMPRODUCT(K70:$K$98, X70:$X$98)-K70*$AZ$3)/Z70, 0)</f>
        <v>-1.787075050520912E+17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1000000</v>
      </c>
      <c r="S71">
        <f t="shared" si="29"/>
        <v>-1.1140245259658916E+18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-18.301592626043711</v>
      </c>
      <c r="AC71">
        <f t="shared" si="30"/>
        <v>-16.340707701825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-8.6718594033449738E-11</v>
      </c>
      <c r="AI71">
        <f t="shared" si="34"/>
        <v>-8.6719327442244649E-11</v>
      </c>
      <c r="AJ71">
        <f t="shared" si="35"/>
        <v>-1.9608849242187105</v>
      </c>
      <c r="AK71">
        <f t="shared" si="22"/>
        <v>-1.2811114838230599</v>
      </c>
      <c r="AL71">
        <f t="shared" si="26"/>
        <v>-3.2419964081284895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-3.9019948015910836E-14</v>
      </c>
      <c r="AR71">
        <f t="shared" si="36"/>
        <v>-3.9020278020950367E-14</v>
      </c>
      <c r="AS71">
        <f t="shared" si="36"/>
        <v>-8.8232089854551774E-4</v>
      </c>
      <c r="AT71">
        <f t="shared" si="36"/>
        <v>-5.7644965371648094E-4</v>
      </c>
      <c r="AU71">
        <f t="shared" si="23"/>
        <v>-1.4587705523010188E-3</v>
      </c>
      <c r="AW71">
        <v>68</v>
      </c>
      <c r="AX71">
        <f>IF(Z71&gt;0, (R71*SUMPRODUCT(K71:$K$98, X71:$X$98)-K71*$AZ$3)/Z71, 0)</f>
        <v>-1.1140245259658916E+18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1000000</v>
      </c>
      <c r="S72">
        <f t="shared" si="29"/>
        <v>-7.1665723265824481E+18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-16.340707701825</v>
      </c>
      <c r="AC72">
        <f t="shared" si="30"/>
        <v>-14.589917590915213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-1.2485664885602649E-11</v>
      </c>
      <c r="AI72">
        <f t="shared" si="34"/>
        <v>-1.2485766677065331E-11</v>
      </c>
      <c r="AJ72">
        <f t="shared" si="35"/>
        <v>-1.7507901109097865</v>
      </c>
      <c r="AK72">
        <f t="shared" ref="AK72:AK89" si="49">G72*SUM(AB72:AB72, AE72:AF72)</f>
        <v>-1.1438495391277501</v>
      </c>
      <c r="AL72">
        <f t="shared" si="26"/>
        <v>-2.8946396500500224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-5.016122224033473E-15</v>
      </c>
      <c r="AR72">
        <f t="shared" si="36"/>
        <v>-5.0161631188054264E-15</v>
      </c>
      <c r="AS72">
        <f t="shared" si="36"/>
        <v>-7.0338081835589149E-4</v>
      </c>
      <c r="AT72">
        <f t="shared" si="36"/>
        <v>-4.5954213465919163E-4</v>
      </c>
      <c r="AU72">
        <f t="shared" si="23"/>
        <v>-1.1629229530200993E-3</v>
      </c>
      <c r="AW72">
        <v>69</v>
      </c>
      <c r="AX72">
        <f>IF(Z72&gt;0, (R72*SUMPRODUCT(K72:$K$98, X72:$X$98)-K72*$AZ$3)/Z72, 0)</f>
        <v>-7.1665723265824481E+18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1000000</v>
      </c>
      <c r="S73">
        <f t="shared" si="29"/>
        <v>-4.765276197027088E+19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-14.589917590915213</v>
      </c>
      <c r="AC73">
        <f t="shared" si="30"/>
        <v>-13.026712134745729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-1.7421035507947251E-12</v>
      </c>
      <c r="AI73">
        <f t="shared" si="34"/>
        <v>-1.7421172191652415E-12</v>
      </c>
      <c r="AJ73">
        <f t="shared" si="35"/>
        <v>-1.5632054561694844</v>
      </c>
      <c r="AK73">
        <f t="shared" si="49"/>
        <v>-1.0212942313640649</v>
      </c>
      <c r="AL73">
        <f t="shared" si="26"/>
        <v>-2.5844996875352915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-6.2490266822096737E-16</v>
      </c>
      <c r="AR73">
        <f t="shared" si="36"/>
        <v>-6.2490757114490783E-16</v>
      </c>
      <c r="AS73">
        <f t="shared" si="36"/>
        <v>-5.6073088198015455E-4</v>
      </c>
      <c r="AT73">
        <f t="shared" si="36"/>
        <v>-3.6634417622703497E-4</v>
      </c>
      <c r="AU73">
        <f t="shared" si="23"/>
        <v>-9.2707505820781451E-4</v>
      </c>
      <c r="AW73">
        <v>70</v>
      </c>
      <c r="AX73">
        <f>IF(Z73&gt;0, (R73*SUMPRODUCT(K73:$K$98, X73:$X$98)-K73*$AZ$3)/Z73, 0)</f>
        <v>-4.765276197027088E+19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1000000</v>
      </c>
      <c r="S74">
        <f t="shared" si="29"/>
        <v>-3.2800310116997235E+20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-13.026712134745729</v>
      </c>
      <c r="AC74">
        <f t="shared" si="30"/>
        <v>-11.630992977451543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-2.3517372704717581E-13</v>
      </c>
      <c r="AI74">
        <f t="shared" si="34"/>
        <v>-2.3517550004763467E-13</v>
      </c>
      <c r="AJ74">
        <f t="shared" si="35"/>
        <v>-1.3957191572941863</v>
      </c>
      <c r="AK74">
        <f t="shared" si="49"/>
        <v>-0.91186984943220117</v>
      </c>
      <c r="AL74">
        <f t="shared" si="26"/>
        <v>-2.3075890067266225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-7.5319805934473407E-17</v>
      </c>
      <c r="AR74">
        <f t="shared" si="36"/>
        <v>-7.532037377873118E-17</v>
      </c>
      <c r="AS74">
        <f t="shared" si="36"/>
        <v>-4.4701122606836415E-4</v>
      </c>
      <c r="AT74">
        <f t="shared" si="36"/>
        <v>-2.9204733436466441E-4</v>
      </c>
      <c r="AU74">
        <f t="shared" si="23"/>
        <v>-7.3905856043310391E-4</v>
      </c>
      <c r="AW74">
        <v>71</v>
      </c>
      <c r="AX74">
        <f>IF(Z74&gt;0, (R74*SUMPRODUCT(K74:$K$98, X74:$X$98)-K74*$AZ$3)/Z74, 0)</f>
        <v>-3.2800310116997235E+20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1000000</v>
      </c>
      <c r="S75">
        <f t="shared" si="29"/>
        <v>-2.3403836587221223E+21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-11.630992977451543</v>
      </c>
      <c r="AC75">
        <f t="shared" si="30"/>
        <v>-10.384815158438876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-3.0668181402245006E-14</v>
      </c>
      <c r="AI75">
        <f t="shared" si="34"/>
        <v>-3.0668403263629136E-14</v>
      </c>
      <c r="AJ75">
        <f t="shared" si="35"/>
        <v>-1.2461778190126669</v>
      </c>
      <c r="AK75">
        <f t="shared" si="49"/>
        <v>-0.81416950842160807</v>
      </c>
      <c r="AL75">
        <f t="shared" si="26"/>
        <v>-2.0603473274343056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-8.7698141762487304E-18</v>
      </c>
      <c r="AR75">
        <f t="shared" si="36"/>
        <v>-8.7698776193034769E-18</v>
      </c>
      <c r="AS75">
        <f t="shared" si="36"/>
        <v>-3.5635461261827514E-4</v>
      </c>
      <c r="AT75">
        <f t="shared" si="36"/>
        <v>-2.3281834691060618E-4</v>
      </c>
      <c r="AU75">
        <f t="shared" si="23"/>
        <v>-5.8917295952889005E-4</v>
      </c>
      <c r="AW75">
        <v>72</v>
      </c>
      <c r="AX75">
        <f>IF(Z75&gt;0, (R75*SUMPRODUCT(K75:$K$98, X75:$X$98)-K75*$AZ$3)/Z75, 0)</f>
        <v>-2.3403836587221223E+21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1000000</v>
      </c>
      <c r="S76">
        <f t="shared" si="29"/>
        <v>-1.7337475144329925E+22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-10.384815158438876</v>
      </c>
      <c r="AC76">
        <f t="shared" si="30"/>
        <v>-9.2721563914632821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-3.8580510981172804E-15</v>
      </c>
      <c r="AI76">
        <f t="shared" si="34"/>
        <v>-3.8580778383326645E-15</v>
      </c>
      <c r="AJ76">
        <f t="shared" si="35"/>
        <v>-1.1126587669755938</v>
      </c>
      <c r="AK76">
        <f t="shared" si="49"/>
        <v>-0.72693706109072143</v>
      </c>
      <c r="AL76">
        <f t="shared" si="26"/>
        <v>-1.8395958280663192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-9.8503649344214715E-19</v>
      </c>
      <c r="AR76">
        <f t="shared" si="36"/>
        <v>-9.8504332074622526E-19</v>
      </c>
      <c r="AS76">
        <f t="shared" si="36"/>
        <v>-2.8408371541635417E-4</v>
      </c>
      <c r="AT76">
        <f t="shared" si="36"/>
        <v>-1.8560136073868472E-4</v>
      </c>
      <c r="AU76">
        <f t="shared" si="23"/>
        <v>-4.6968507615503986E-4</v>
      </c>
      <c r="AW76">
        <v>73</v>
      </c>
      <c r="AX76">
        <f>IF(Z76&gt;0, (R76*SUMPRODUCT(K76:$K$98, X76:$X$98)-K76*$AZ$3)/Z76, 0)</f>
        <v>-1.7337475144329925E+22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1000000</v>
      </c>
      <c r="S77">
        <f t="shared" si="29"/>
        <v>-1.3357707691197513E+23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-9.2721563914632821</v>
      </c>
      <c r="AC77">
        <f t="shared" si="30"/>
        <v>-8.2787110638065009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-4.6747923040436684E-16</v>
      </c>
      <c r="AI77">
        <f t="shared" si="34"/>
        <v>-4.6748232925607668E-16</v>
      </c>
      <c r="AJ77">
        <f t="shared" si="35"/>
        <v>-0.99344532765678117</v>
      </c>
      <c r="AK77">
        <f t="shared" si="49"/>
        <v>-0.64905094740242986</v>
      </c>
      <c r="AL77">
        <f t="shared" si="26"/>
        <v>-1.6424962750592114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-1.0656844844058382E-19</v>
      </c>
      <c r="AR77">
        <f t="shared" si="36"/>
        <v>-1.0656915486730224E-19</v>
      </c>
      <c r="AS77">
        <f t="shared" si="36"/>
        <v>-2.2646979864186415E-4</v>
      </c>
      <c r="AT77">
        <f t="shared" si="36"/>
        <v>-1.4796026844601782E-4</v>
      </c>
      <c r="AU77">
        <f t="shared" si="23"/>
        <v>-3.7443006708788205E-4</v>
      </c>
      <c r="AW77">
        <v>74</v>
      </c>
      <c r="AX77">
        <f>IF(Z77&gt;0, (R77*SUMPRODUCT(K77:$K$98, X77:$X$98)-K77*$AZ$3)/Z77, 0)</f>
        <v>-1.3357707691197513E+23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1000000</v>
      </c>
      <c r="S78">
        <f t="shared" si="29"/>
        <v>-1.0721290142431723E+24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-8.2787110638065009</v>
      </c>
      <c r="AC78">
        <f t="shared" si="30"/>
        <v>-7.3917063069700903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-5.4462845172208047E-17</v>
      </c>
      <c r="AI78">
        <f t="shared" si="34"/>
        <v>-5.4463189893142227E-17</v>
      </c>
      <c r="AJ78">
        <f t="shared" si="35"/>
        <v>-0.88700475683641056</v>
      </c>
      <c r="AK78">
        <f t="shared" si="49"/>
        <v>-0.57950977446645513</v>
      </c>
      <c r="AL78">
        <f t="shared" si="26"/>
        <v>-1.4665145313028658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-1.1085329973303053E-20</v>
      </c>
      <c r="AR78">
        <f t="shared" si="36"/>
        <v>-1.1085400137564432E-20</v>
      </c>
      <c r="AS78">
        <f t="shared" si="36"/>
        <v>-1.8054033692750624E-4</v>
      </c>
      <c r="AT78">
        <f t="shared" si="36"/>
        <v>-1.179530201259708E-4</v>
      </c>
      <c r="AU78">
        <f t="shared" si="23"/>
        <v>-2.9849335705347705E-4</v>
      </c>
      <c r="AW78">
        <v>75</v>
      </c>
      <c r="AX78">
        <f>IF(Z78&gt;0, (R78*SUMPRODUCT(K78:$K$98, X78:$X$98)-K78*$AZ$3)/Z78, 0)</f>
        <v>-1.0721290142431723E+24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1000000</v>
      </c>
      <c r="S79">
        <f t="shared" si="29"/>
        <v>-8.9785353555092002E+24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-7.3917063069700903</v>
      </c>
      <c r="AC79">
        <f t="shared" si="30"/>
        <v>-6.5997377740804373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-6.090417217014121E-18</v>
      </c>
      <c r="AI79">
        <f t="shared" si="34"/>
        <v>-6.0904539698781061E-18</v>
      </c>
      <c r="AJ79">
        <f t="shared" si="35"/>
        <v>-0.79196853288965308</v>
      </c>
      <c r="AK79">
        <f t="shared" si="49"/>
        <v>-0.51741944148790642</v>
      </c>
      <c r="AL79">
        <f t="shared" si="26"/>
        <v>-1.3093879743775596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-1.1068208242343231E-21</v>
      </c>
      <c r="AR79">
        <f t="shared" si="36"/>
        <v>-1.106827503388437E-21</v>
      </c>
      <c r="AS79">
        <f t="shared" si="36"/>
        <v>-1.4392565124960653E-4</v>
      </c>
      <c r="AT79">
        <f t="shared" si="36"/>
        <v>-9.4031425483076216E-5</v>
      </c>
      <c r="AU79">
        <f t="shared" si="23"/>
        <v>-2.3795707673268277E-4</v>
      </c>
      <c r="AW79">
        <v>76</v>
      </c>
      <c r="AX79">
        <f>IF(Z79&gt;0, (R79*SUMPRODUCT(K79:$K$98, X79:$X$98)-K79*$AZ$3)/Z79, 0)</f>
        <v>-8.9785353555092002E+24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1000000</v>
      </c>
      <c r="S80">
        <f t="shared" si="29"/>
        <v>-7.9178588564177361E+25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-6.5997377740804373</v>
      </c>
      <c r="AC80">
        <f t="shared" si="30"/>
        <v>-5.8926230125718178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-6.5328478148485154E-19</v>
      </c>
      <c r="AI80">
        <f t="shared" si="34"/>
        <v>-6.5328850258112231E-19</v>
      </c>
      <c r="AJ80">
        <f t="shared" si="35"/>
        <v>-0.70711476150861952</v>
      </c>
      <c r="AK80">
        <f t="shared" si="49"/>
        <v>-0.46198164418563065</v>
      </c>
      <c r="AL80">
        <f t="shared" si="26"/>
        <v>-1.1690964056942501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-1.0600217969744765E-22</v>
      </c>
      <c r="AR80">
        <f t="shared" si="36"/>
        <v>-1.0600278348361678E-22</v>
      </c>
      <c r="AS80">
        <f t="shared" si="36"/>
        <v>-1.147366479987298E-4</v>
      </c>
      <c r="AT80">
        <f t="shared" si="36"/>
        <v>-7.4961276692503344E-5</v>
      </c>
      <c r="AU80">
        <f t="shared" si="23"/>
        <v>-1.8969792469123313E-4</v>
      </c>
      <c r="AW80">
        <v>77</v>
      </c>
      <c r="AX80">
        <f>IF(Z80&gt;0, (R80*SUMPRODUCT(K80:$K$98, X80:$X$98)-K80*$AZ$3)/Z80, 0)</f>
        <v>-7.9178588564177361E+25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1000000</v>
      </c>
      <c r="S81">
        <f t="shared" si="29"/>
        <v>-7.3713170584667069E+26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-5.8926230125718178</v>
      </c>
      <c r="AC81">
        <f t="shared" si="30"/>
        <v>-5.2612705469391239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-6.6540215661717531E-20</v>
      </c>
      <c r="AI81">
        <f t="shared" si="34"/>
        <v>-6.6540572536242474E-20</v>
      </c>
      <c r="AJ81">
        <f t="shared" si="35"/>
        <v>-0.63135246563269387</v>
      </c>
      <c r="AK81">
        <f t="shared" si="49"/>
        <v>-0.41248361088002727</v>
      </c>
      <c r="AL81">
        <f t="shared" si="26"/>
        <v>-1.0438360765127213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-9.6400311187638961E-24</v>
      </c>
      <c r="AR81">
        <f t="shared" si="36"/>
        <v>-9.6400828210538831E-24</v>
      </c>
      <c r="AS81">
        <f t="shared" si="36"/>
        <v>-9.1467353315313621E-5</v>
      </c>
      <c r="AT81">
        <f t="shared" si="36"/>
        <v>-5.9758670832671652E-5</v>
      </c>
      <c r="AU81">
        <f t="shared" si="23"/>
        <v>-1.5122602414798528E-4</v>
      </c>
      <c r="AW81">
        <v>78</v>
      </c>
      <c r="AX81">
        <f>IF(Z81&gt;0, (R81*SUMPRODUCT(K81:$K$98, X81:$X$98)-K81*$AZ$3)/Z81, 0)</f>
        <v>-7.3713170584667069E+26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1000000</v>
      </c>
      <c r="S82">
        <f t="shared" si="29"/>
        <v>-7.2643165122307135E+27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-5.2612705469391239</v>
      </c>
      <c r="AC82">
        <f t="shared" si="30"/>
        <v>-4.6975629883385022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-6.4194528307689002E-21</v>
      </c>
      <c r="AI82">
        <f t="shared" si="34"/>
        <v>-6.4194851639070588E-21</v>
      </c>
      <c r="AJ82">
        <f t="shared" si="35"/>
        <v>-0.56370755860062172</v>
      </c>
      <c r="AK82">
        <f t="shared" si="49"/>
        <v>-0.36828893828573872</v>
      </c>
      <c r="AL82">
        <f t="shared" si="26"/>
        <v>-0.93199649688636044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-8.3037491525450731E-25</v>
      </c>
      <c r="AR82">
        <f t="shared" si="36"/>
        <v>-8.3037909764007287E-25</v>
      </c>
      <c r="AS82">
        <f t="shared" si="36"/>
        <v>-7.2917214058764319E-5</v>
      </c>
      <c r="AT82">
        <f t="shared" si="36"/>
        <v>-4.7639246518392582E-5</v>
      </c>
      <c r="AU82">
        <f t="shared" si="23"/>
        <v>-1.205564605771569E-4</v>
      </c>
      <c r="AW82">
        <v>79</v>
      </c>
      <c r="AX82">
        <f>IF(Z82&gt;0, (R82*SUMPRODUCT(K82:$K$98, X82:$X$98)-K82*$AZ$3)/Z82, 0)</f>
        <v>-7.2643165122307135E+27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1000000</v>
      </c>
      <c r="S83">
        <f t="shared" si="29"/>
        <v>-7.600328201594133E+28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-4.6975629883385022</v>
      </c>
      <c r="AC83">
        <f t="shared" si="30"/>
        <v>-4.1942526681593764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-5.8501098356945376E-22</v>
      </c>
      <c r="AI83">
        <f t="shared" si="34"/>
        <v>-5.8501374282705216E-22</v>
      </c>
      <c r="AJ83">
        <f t="shared" si="35"/>
        <v>-0.5033103201791258</v>
      </c>
      <c r="AK83">
        <f t="shared" si="49"/>
        <v>-0.32882940918369519</v>
      </c>
      <c r="AL83">
        <f t="shared" si="26"/>
        <v>-0.83213972936282099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-6.756506616777673E-26</v>
      </c>
      <c r="AR83">
        <f t="shared" si="36"/>
        <v>-6.7565384844566474E-26</v>
      </c>
      <c r="AS83">
        <f t="shared" si="36"/>
        <v>-5.812915661572401E-5</v>
      </c>
      <c r="AT83">
        <f t="shared" si="36"/>
        <v>-3.7977715655606315E-5</v>
      </c>
      <c r="AU83">
        <f t="shared" si="23"/>
        <v>-9.6106872271330325E-5</v>
      </c>
      <c r="AW83">
        <v>80</v>
      </c>
      <c r="AX83">
        <f>IF(Z83&gt;0, (R83*SUMPRODUCT(K83:$K$98, X83:$X$98)-K83*$AZ$3)/Z83, 0)</f>
        <v>-7.600328201594133E+28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1000000</v>
      </c>
      <c r="S84">
        <f t="shared" si="29"/>
        <v>-8.4693019124300877E+29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-4.1942526681593764</v>
      </c>
      <c r="AC84">
        <f t="shared" si="30"/>
        <v>-3.7448684537137291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-5.0211603722944876E-23</v>
      </c>
      <c r="AI84">
        <f t="shared" si="34"/>
        <v>-5.0211824807781174E-23</v>
      </c>
      <c r="AJ84">
        <f t="shared" si="35"/>
        <v>-0.44938421444564725</v>
      </c>
      <c r="AK84">
        <f t="shared" si="49"/>
        <v>-0.29359768677115639</v>
      </c>
      <c r="AL84">
        <f t="shared" si="26"/>
        <v>-0.74298190121680363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-5.1777879012007958E-27</v>
      </c>
      <c r="AR84">
        <f t="shared" si="36"/>
        <v>-5.177810699325246E-27</v>
      </c>
      <c r="AS84">
        <f t="shared" si="36"/>
        <v>-4.6340207761259491E-5</v>
      </c>
      <c r="AT84">
        <f t="shared" si="36"/>
        <v>-3.0275602404022889E-5</v>
      </c>
      <c r="AU84">
        <f t="shared" si="23"/>
        <v>-7.6615810165282379E-5</v>
      </c>
      <c r="AW84">
        <v>81</v>
      </c>
      <c r="AX84">
        <f>IF(Z84&gt;0, (R84*SUMPRODUCT(K84:$K$98, X84:$X$98)-K84*$AZ$3)/Z84, 0)</f>
        <v>-8.4693019124300877E+29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1000000</v>
      </c>
      <c r="S85">
        <f t="shared" si="29"/>
        <v>-1.0090895883898706E+31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-3.7448684537137291</v>
      </c>
      <c r="AC85">
        <f t="shared" si="30"/>
        <v>-3.3436325479586864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-4.046128351779707E-24</v>
      </c>
      <c r="AI85">
        <f t="shared" si="34"/>
        <v>-4.0461449193500517E-24</v>
      </c>
      <c r="AJ85">
        <f t="shared" si="35"/>
        <v>-0.40123590575504275</v>
      </c>
      <c r="AK85">
        <f t="shared" si="49"/>
        <v>-0.26214079175996108</v>
      </c>
      <c r="AL85">
        <f t="shared" si="26"/>
        <v>-0.66337669751500383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-3.725304666581535E-28</v>
      </c>
      <c r="AR85">
        <f t="shared" si="36"/>
        <v>-3.7253199204839701E-28</v>
      </c>
      <c r="AS85">
        <f t="shared" si="36"/>
        <v>-3.69421299117184E-5</v>
      </c>
      <c r="AT85">
        <f t="shared" si="36"/>
        <v>-2.4135524875656002E-5</v>
      </c>
      <c r="AU85">
        <f t="shared" si="23"/>
        <v>-6.1077654787374398E-5</v>
      </c>
      <c r="AW85">
        <v>82</v>
      </c>
      <c r="AX85">
        <f>IF(Z85&gt;0, (R85*SUMPRODUCT(K85:$K$98, X85:$X$98)-K85*$AZ$3)/Z85, 0)</f>
        <v>-1.0090895883898706E+31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1000000</v>
      </c>
      <c r="S86">
        <f t="shared" si="29"/>
        <v>-1.2917052315762787E+32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-3.3436325479586864</v>
      </c>
      <c r="AC86">
        <f t="shared" si="30"/>
        <v>-2.9853862035345413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-3.0492591549111079E-25</v>
      </c>
      <c r="AI86">
        <f t="shared" si="34"/>
        <v>-3.049270710899775E-25</v>
      </c>
      <c r="AJ86">
        <f t="shared" si="35"/>
        <v>-0.35824634442414505</v>
      </c>
      <c r="AK86">
        <f t="shared" si="49"/>
        <v>-0.23405427835710807</v>
      </c>
      <c r="AL86">
        <f t="shared" si="26"/>
        <v>-0.59230062278125306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-2.5066774535946036E-29</v>
      </c>
      <c r="AR86">
        <f t="shared" si="36"/>
        <v>-2.5066869533238081E-29</v>
      </c>
      <c r="AS86">
        <f t="shared" si="36"/>
        <v>-2.9450039789316299E-5</v>
      </c>
      <c r="AT86">
        <f t="shared" si="36"/>
        <v>-1.9240692662353312E-5</v>
      </c>
      <c r="AU86">
        <f t="shared" si="23"/>
        <v>-4.8690732451669611E-5</v>
      </c>
      <c r="AW86">
        <v>83</v>
      </c>
      <c r="AX86">
        <f>IF(Z86&gt;0, (R86*SUMPRODUCT(K86:$K$98, X86:$X$98)-K86*$AZ$3)/Z86, 0)</f>
        <v>-1.2917052315762787E+32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1000000</v>
      </c>
      <c r="S87">
        <f t="shared" si="29"/>
        <v>-1.7863157858458854E+33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-2.9853862035345413</v>
      </c>
      <c r="AC87">
        <f t="shared" si="30"/>
        <v>-2.6655233960129832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-2.1388667089165817E-26</v>
      </c>
      <c r="AI87">
        <f t="shared" si="34"/>
        <v>-2.1388741698689427E-26</v>
      </c>
      <c r="AJ87">
        <f t="shared" si="35"/>
        <v>-0.31986280752155816</v>
      </c>
      <c r="AK87">
        <f t="shared" si="49"/>
        <v>-0.20897703424741793</v>
      </c>
      <c r="AL87">
        <f t="shared" si="26"/>
        <v>-0.52883984176897614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-1.5698921451983169E-30</v>
      </c>
      <c r="AR87">
        <f t="shared" si="36"/>
        <v>-1.5698976214117054E-30</v>
      </c>
      <c r="AS87">
        <f t="shared" si="36"/>
        <v>-2.34773914136769E-5</v>
      </c>
      <c r="AT87">
        <f t="shared" si="36"/>
        <v>-1.5338562390268904E-5</v>
      </c>
      <c r="AU87">
        <f t="shared" si="23"/>
        <v>-3.8815953803945811E-5</v>
      </c>
      <c r="AW87">
        <v>84</v>
      </c>
      <c r="AX87">
        <f>IF(Z87&gt;0, (R87*SUMPRODUCT(K87:$K$98, X87:$X$98)-K87*$AZ$3)/Z87, 0)</f>
        <v>-1.7863157858458854E+33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1000000</v>
      </c>
      <c r="S88">
        <f t="shared" si="29"/>
        <v>-2.6861269466028666E+34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-2.6655233960129832</v>
      </c>
      <c r="AC88">
        <f t="shared" si="30"/>
        <v>-2.3799316035830205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-1.3886677064465727E-27</v>
      </c>
      <c r="AI88">
        <f t="shared" si="34"/>
        <v>-1.3886721364896252E-27</v>
      </c>
      <c r="AJ88">
        <f t="shared" si="35"/>
        <v>-0.28559179242996269</v>
      </c>
      <c r="AK88">
        <f t="shared" si="49"/>
        <v>-0.18658663772090883</v>
      </c>
      <c r="AL88">
        <f t="shared" si="26"/>
        <v>-0.47217843015087152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-9.1005242049810644E-32</v>
      </c>
      <c r="AR88">
        <f t="shared" si="36"/>
        <v>-9.1005532369185409E-32</v>
      </c>
      <c r="AS88">
        <f t="shared" si="36"/>
        <v>-1.8716032695852124E-5</v>
      </c>
      <c r="AT88">
        <f t="shared" si="36"/>
        <v>-1.2227808027956712E-5</v>
      </c>
      <c r="AU88">
        <f t="shared" si="23"/>
        <v>-3.0943840723808833E-5</v>
      </c>
      <c r="AW88">
        <v>85</v>
      </c>
      <c r="AX88">
        <f>IF(Z88&gt;0, (R88*SUMPRODUCT(K88:$K$98, X88:$X$98)-K88*$AZ$3)/Z88, 0)</f>
        <v>-2.6861269466028666E+34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-2.3799316035830205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-8.8600861049881129E-29</v>
      </c>
      <c r="AI89">
        <f t="shared" si="34"/>
        <v>-8.8600861049881129E-29</v>
      </c>
      <c r="AJ89">
        <f t="shared" si="35"/>
        <v>-2.3799316035830205</v>
      </c>
      <c r="AK89">
        <f t="shared" si="49"/>
        <v>-0.16659521225081145</v>
      </c>
      <c r="AL89">
        <f t="shared" si="26"/>
        <v>-2.5465268158338321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-5.1842745492642575E-33</v>
      </c>
      <c r="AR89">
        <f t="shared" si="36"/>
        <v>-5.1842745492642575E-33</v>
      </c>
      <c r="AS89">
        <f t="shared" si="36"/>
        <v>-1.3925619565366152E-4</v>
      </c>
      <c r="AT89">
        <f t="shared" si="36"/>
        <v>-9.7479336957563075E-6</v>
      </c>
      <c r="AU89">
        <f t="shared" si="23"/>
        <v>-1.4900412934941784E-4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66618.86565531978</v>
      </c>
      <c r="AO91" s="8">
        <f t="shared" si="50"/>
        <v>-6661.8865655319787</v>
      </c>
      <c r="AP91" s="8">
        <f t="shared" si="50"/>
        <v>-2840.8975507460086</v>
      </c>
      <c r="AQ91" s="8">
        <f t="shared" si="50"/>
        <v>-36315.865844721695</v>
      </c>
      <c r="AR91" s="8">
        <f t="shared" si="50"/>
        <v>20800.215694320093</v>
      </c>
      <c r="AS91" s="8">
        <f t="shared" si="50"/>
        <v>-10389.532257437088</v>
      </c>
      <c r="AT91" s="8">
        <f t="shared" si="50"/>
        <v>6060.5604835049644</v>
      </c>
      <c r="AU91" s="8">
        <f t="shared" si="50"/>
        <v>16471.24392038798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171043.47144601439</v>
      </c>
      <c r="K3">
        <v>1</v>
      </c>
      <c r="L3" s="2">
        <v>0</v>
      </c>
      <c r="O3">
        <f>$C$3</f>
        <v>171043.47144601439</v>
      </c>
      <c r="P3">
        <f>O3*C5</f>
        <v>17104.347144601441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171043.47144601439</v>
      </c>
      <c r="AF3">
        <f t="shared" ref="AF3:AG34" si="4">-$Z3*P3</f>
        <v>-17104.347144601441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151419.21609741295</v>
      </c>
      <c r="AJ3">
        <f t="shared" ref="AJ3:AJ66" si="7">AB3-AC3</f>
        <v>0</v>
      </c>
      <c r="AL3">
        <f t="shared" ref="AL3:AL34" si="8">SUM(AI3:AK3)</f>
        <v>151419.21609741295</v>
      </c>
      <c r="AN3">
        <f t="shared" ref="AN3:AU34" si="9">AE3*$K3</f>
        <v>171043.47144601439</v>
      </c>
      <c r="AO3">
        <f t="shared" si="9"/>
        <v>-17104.347144601441</v>
      </c>
      <c r="AP3">
        <f t="shared" si="9"/>
        <v>-2519.9082039999998</v>
      </c>
      <c r="AQ3">
        <f t="shared" si="9"/>
        <v>0</v>
      </c>
      <c r="AR3">
        <f t="shared" si="9"/>
        <v>151419.21609741295</v>
      </c>
      <c r="AS3">
        <f t="shared" si="9"/>
        <v>0</v>
      </c>
      <c r="AT3">
        <f t="shared" si="9"/>
        <v>0</v>
      </c>
      <c r="AU3">
        <f t="shared" si="9"/>
        <v>151419.21609741295</v>
      </c>
      <c r="AW3">
        <v>0</v>
      </c>
      <c r="AX3">
        <f>IF(Z3&gt;0, (R3*SUMPRODUCT(K3:$K$98, X3:$X$98)-K3*$AZ$3)/Z3, 0)</f>
        <v>0</v>
      </c>
      <c r="AZ3">
        <f>C6*ABS(SUMPRODUCT(X4:X79, K4:K79))/1</f>
        <v>96002.737069708193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10414.510037142265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10286.007543183034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-10286.007543183034</v>
      </c>
      <c r="AK4">
        <f>G4*SUM(AB4, AE4:AF4)</f>
        <v>0</v>
      </c>
      <c r="AL4">
        <f t="shared" si="8"/>
        <v>-12624.801543183034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-2088.2089285714283</v>
      </c>
      <c r="AR4">
        <f t="shared" si="9"/>
        <v>-2088.2089285714283</v>
      </c>
      <c r="AS4">
        <f t="shared" si="9"/>
        <v>-9183.9353064134229</v>
      </c>
      <c r="AT4">
        <f t="shared" si="9"/>
        <v>0</v>
      </c>
      <c r="AU4">
        <f t="shared" si="9"/>
        <v>-11272.144234984851</v>
      </c>
      <c r="AW4">
        <v>1</v>
      </c>
      <c r="AX4">
        <f>IF(Z4&gt;0, (R4*SUMPRODUCT(K4:$K$98, X4:$X$98)-K4*$AZ$3)/Z4, 0)</f>
        <v>10414.510037142265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1000000</v>
      </c>
      <c r="S5">
        <f t="shared" si="1"/>
        <v>17821.436078944305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10286.007543183034</v>
      </c>
      <c r="AC5">
        <f t="shared" si="2"/>
        <v>17381.733921025007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-2457.2497221452877</v>
      </c>
      <c r="AI5">
        <f t="shared" si="6"/>
        <v>-2506.0160893561806</v>
      </c>
      <c r="AJ5">
        <f t="shared" si="7"/>
        <v>-7095.7263778419729</v>
      </c>
      <c r="AK5">
        <f>G5*SUM(AB5, AE5:AF5)</f>
        <v>720.02052802281241</v>
      </c>
      <c r="AL5">
        <f t="shared" si="8"/>
        <v>-8881.7219391753406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-1958.9044341081692</v>
      </c>
      <c r="AR5">
        <f t="shared" si="9"/>
        <v>-1997.7806834790979</v>
      </c>
      <c r="AS5">
        <f t="shared" si="9"/>
        <v>-5656.6696251928988</v>
      </c>
      <c r="AT5">
        <f t="shared" si="9"/>
        <v>573.99595665083893</v>
      </c>
      <c r="AU5">
        <f t="shared" si="9"/>
        <v>-7080.4543520211573</v>
      </c>
      <c r="AW5">
        <v>2</v>
      </c>
      <c r="AX5">
        <f>IF(Z5&gt;0, (R5*SUMPRODUCT(K5:$K$98, X5:$X$98)-K5*$AZ$3)/Z5, 0)</f>
        <v>17821.436078944305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1000000</v>
      </c>
      <c r="S6">
        <f t="shared" si="1"/>
        <v>24531.005503952263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17381.733921025007</v>
      </c>
      <c r="AC6">
        <f t="shared" si="2"/>
        <v>23622.771724785984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-2597.9823727751318</v>
      </c>
      <c r="AI6">
        <f t="shared" si="6"/>
        <v>-2646.1311771952769</v>
      </c>
      <c r="AJ6">
        <f t="shared" si="7"/>
        <v>-6241.0378037609771</v>
      </c>
      <c r="AK6">
        <f>G6*SUM(AB6, AE6:AF6)</f>
        <v>1216.7213744717506</v>
      </c>
      <c r="AL6">
        <f t="shared" si="8"/>
        <v>-7670.4476064845039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-1849.1925371087568</v>
      </c>
      <c r="AR6">
        <f t="shared" si="9"/>
        <v>-1883.4639050508472</v>
      </c>
      <c r="AS6">
        <f t="shared" si="9"/>
        <v>-4442.2474345738547</v>
      </c>
      <c r="AT6">
        <f t="shared" si="9"/>
        <v>866.03824144137661</v>
      </c>
      <c r="AU6">
        <f t="shared" si="9"/>
        <v>-5459.6730981833252</v>
      </c>
      <c r="AW6">
        <v>3</v>
      </c>
      <c r="AX6">
        <f>IF(Z6&gt;0, (R6*SUMPRODUCT(K6:$K$98, X6:$X$98)-K6*$AZ$3)/Z6, 0)</f>
        <v>24531.005503952263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1000000</v>
      </c>
      <c r="S7">
        <f t="shared" si="1"/>
        <v>30607.347980408103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23622.771724785984</v>
      </c>
      <c r="AC7">
        <f t="shared" si="2"/>
        <v>29094.956185774638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-2759.0304946918586</v>
      </c>
      <c r="AI7">
        <f t="shared" si="6"/>
        <v>-2806.5598595430674</v>
      </c>
      <c r="AJ7">
        <f t="shared" si="7"/>
        <v>-5472.1844609886539</v>
      </c>
      <c r="AK7">
        <f>G7*SUM(AB7, AE7:AF7)</f>
        <v>1653.5940207350191</v>
      </c>
      <c r="AL7">
        <f t="shared" si="8"/>
        <v>-6625.1502997967018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-1753.4137582469009</v>
      </c>
      <c r="AR7">
        <f t="shared" si="9"/>
        <v>-1783.6195288649433</v>
      </c>
      <c r="AS7">
        <f t="shared" si="9"/>
        <v>-3477.6721533242862</v>
      </c>
      <c r="AT7">
        <f t="shared" si="9"/>
        <v>1050.888894519238</v>
      </c>
      <c r="AU7">
        <f t="shared" si="9"/>
        <v>-4210.4027876699911</v>
      </c>
      <c r="AW7">
        <v>4</v>
      </c>
      <c r="AX7">
        <f>IF(Z7&gt;0, (R7*SUMPRODUCT(K7:$K$98, X7:$X$98)-K7*$AZ$3)/Z7, 0)</f>
        <v>30607.347980408103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1000000</v>
      </c>
      <c r="S8">
        <f t="shared" si="1"/>
        <v>36162.6927117003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29094.956185774638</v>
      </c>
      <c r="AC8">
        <f t="shared" si="2"/>
        <v>33878.486175829014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-4246.1489288711027</v>
      </c>
      <c r="AI8">
        <f t="shared" si="6"/>
        <v>-4292.9906926273561</v>
      </c>
      <c r="AJ8">
        <f t="shared" si="7"/>
        <v>-4783.529990054376</v>
      </c>
      <c r="AK8">
        <f t="shared" ref="AK8:AK71" si="22">G8*SUM(AB8:AB8, AE8:AF8)</f>
        <v>2036.6469330042248</v>
      </c>
      <c r="AL8">
        <f t="shared" si="8"/>
        <v>-7039.8737496775075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-2409.3789356222283</v>
      </c>
      <c r="AR8">
        <f t="shared" si="9"/>
        <v>-2435.9582103467524</v>
      </c>
      <c r="AS8">
        <f t="shared" si="9"/>
        <v>-2714.3033814921773</v>
      </c>
      <c r="AT8">
        <f t="shared" si="9"/>
        <v>1155.648165403516</v>
      </c>
      <c r="AU8">
        <f t="shared" si="9"/>
        <v>-3994.6134264354137</v>
      </c>
      <c r="AW8">
        <v>5</v>
      </c>
      <c r="AX8">
        <f>IF(Z8&gt;0, (R8*SUMPRODUCT(K8:$K$98, X8:$X$98)-K8*$AZ$3)/Z8, 0)</f>
        <v>36162.6927117003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1000000</v>
      </c>
      <c r="S9">
        <f t="shared" si="1"/>
        <v>40477.713359805944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33878.486175829014</v>
      </c>
      <c r="AC9">
        <f t="shared" si="2"/>
        <v>37305.66415833294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-5832.2483317503284</v>
      </c>
      <c r="AI9">
        <f t="shared" si="6"/>
        <v>-5878.3300654524319</v>
      </c>
      <c r="AJ9">
        <f t="shared" si="7"/>
        <v>-3427.1779825039266</v>
      </c>
      <c r="AK9">
        <f t="shared" si="22"/>
        <v>2371.4940323080314</v>
      </c>
      <c r="AL9">
        <f t="shared" si="8"/>
        <v>-6934.0140156483267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-2954.7985112992278</v>
      </c>
      <c r="AR9">
        <f t="shared" si="9"/>
        <v>-2978.1449517105189</v>
      </c>
      <c r="AS9">
        <f t="shared" si="9"/>
        <v>-1736.3150237501927</v>
      </c>
      <c r="AT9">
        <f t="shared" si="9"/>
        <v>1201.4726804535433</v>
      </c>
      <c r="AU9">
        <f t="shared" si="9"/>
        <v>-3512.9872950071681</v>
      </c>
      <c r="AW9">
        <v>6</v>
      </c>
      <c r="AX9">
        <f>IF(Z9&gt;0, (R9*SUMPRODUCT(K9:$K$98, X9:$X$98)-K9*$AZ$3)/Z9, 0)</f>
        <v>40477.713359805944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1000000</v>
      </c>
      <c r="S10">
        <f t="shared" si="1"/>
        <v>43717.86396089632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37305.66415833294</v>
      </c>
      <c r="AC10">
        <f t="shared" si="2"/>
        <v>39562.077181074885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-7477.5640369673529</v>
      </c>
      <c r="AI10">
        <f t="shared" si="6"/>
        <v>-7522.8110751305867</v>
      </c>
      <c r="AJ10">
        <f t="shared" si="7"/>
        <v>-2256.4130227419446</v>
      </c>
      <c r="AK10">
        <f t="shared" si="22"/>
        <v>2611.396491083306</v>
      </c>
      <c r="AL10">
        <f t="shared" si="8"/>
        <v>-7167.8276067892257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-3382.4702247535561</v>
      </c>
      <c r="AR10">
        <f t="shared" si="9"/>
        <v>-3402.9376869630132</v>
      </c>
      <c r="AS10">
        <f t="shared" si="9"/>
        <v>-1020.6866603132668</v>
      </c>
      <c r="AT10">
        <f t="shared" si="9"/>
        <v>1181.2631536750505</v>
      </c>
      <c r="AU10">
        <f t="shared" si="9"/>
        <v>-3242.3611936012298</v>
      </c>
      <c r="AW10">
        <v>7</v>
      </c>
      <c r="AX10">
        <f>IF(Z10&gt;0, (R10*SUMPRODUCT(K10:$K$98, X10:$X$98)-K10*$AZ$3)/Z10, 0)</f>
        <v>43717.86396089632</v>
      </c>
    </row>
    <row r="11" spans="1:52" x14ac:dyDescent="0.25">
      <c r="A11" t="s">
        <v>33</v>
      </c>
      <c r="C11" s="12">
        <f>AU81</f>
        <v>45242.205766196508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1000000</v>
      </c>
      <c r="S11">
        <f t="shared" si="1"/>
        <v>46056.02255617499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39562.077181074885</v>
      </c>
      <c r="AC11">
        <f t="shared" si="2"/>
        <v>40832.474397429534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-9308.6215796986071</v>
      </c>
      <c r="AI11">
        <f t="shared" si="6"/>
        <v>-9352.950716401223</v>
      </c>
      <c r="AJ11">
        <f t="shared" si="7"/>
        <v>-1270.3972163546496</v>
      </c>
      <c r="AK11">
        <f t="shared" si="22"/>
        <v>2769.345402675242</v>
      </c>
      <c r="AL11">
        <f t="shared" si="8"/>
        <v>-7854.0025300806301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-3759.5961316470884</v>
      </c>
      <c r="AR11">
        <f t="shared" si="9"/>
        <v>-3777.4999264720796</v>
      </c>
      <c r="AS11">
        <f t="shared" si="9"/>
        <v>-513.09212855732096</v>
      </c>
      <c r="AT11">
        <f t="shared" si="9"/>
        <v>1118.4921606223029</v>
      </c>
      <c r="AU11">
        <f t="shared" si="9"/>
        <v>-3172.0998944070975</v>
      </c>
      <c r="AW11">
        <v>8</v>
      </c>
      <c r="AX11">
        <f>IF(Z11&gt;0, (R11*SUMPRODUCT(K11:$K$98, X11:$X$98)-K11*$AZ$3)/Z11, 0)</f>
        <v>46056.02255617499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1000000</v>
      </c>
      <c r="S12">
        <f t="shared" si="1"/>
        <v>47584.285001330587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40832.474397429534</v>
      </c>
      <c r="AC12">
        <f t="shared" si="2"/>
        <v>41227.224195343355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-11312.710574565299</v>
      </c>
      <c r="AI12">
        <f t="shared" si="6"/>
        <v>-11356.03078437216</v>
      </c>
      <c r="AJ12">
        <f t="shared" si="7"/>
        <v>-394.74979791382066</v>
      </c>
      <c r="AK12">
        <f t="shared" si="22"/>
        <v>2858.2732078200675</v>
      </c>
      <c r="AL12">
        <f t="shared" si="8"/>
        <v>-8892.507374465913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-4079.4768429033725</v>
      </c>
      <c r="AR12">
        <f t="shared" si="9"/>
        <v>-4095.0985448440319</v>
      </c>
      <c r="AS12">
        <f t="shared" si="9"/>
        <v>-142.35073448717637</v>
      </c>
      <c r="AT12">
        <f t="shared" si="9"/>
        <v>1030.7219728761743</v>
      </c>
      <c r="AU12">
        <f t="shared" si="9"/>
        <v>-3206.7273064550341</v>
      </c>
      <c r="AW12">
        <v>9</v>
      </c>
      <c r="AX12">
        <f>IF(Z12&gt;0, (R12*SUMPRODUCT(K12:$K$98, X12:$X$98)-K12*$AZ$3)/Z12, 0)</f>
        <v>47584.285001330587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1000000</v>
      </c>
      <c r="S13">
        <f t="shared" si="1"/>
        <v>48390.854440176903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41227.224195343355</v>
      </c>
      <c r="AC13">
        <f t="shared" si="2"/>
        <v>40856.984789547932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-13428.036478977163</v>
      </c>
      <c r="AI13">
        <f t="shared" si="6"/>
        <v>-13470.252084862008</v>
      </c>
      <c r="AJ13">
        <f t="shared" si="7"/>
        <v>370.2394057954225</v>
      </c>
      <c r="AK13">
        <f t="shared" si="22"/>
        <v>2885.9056936740353</v>
      </c>
      <c r="AL13">
        <f t="shared" si="8"/>
        <v>-10214.106985392551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-4323.4683661942108</v>
      </c>
      <c r="AR13">
        <f t="shared" si="9"/>
        <v>-4337.0606614555918</v>
      </c>
      <c r="AS13">
        <f t="shared" si="9"/>
        <v>119.20717979736828</v>
      </c>
      <c r="AT13">
        <f t="shared" si="9"/>
        <v>929.18439668774693</v>
      </c>
      <c r="AU13">
        <f t="shared" si="9"/>
        <v>-3288.6690849704769</v>
      </c>
      <c r="AW13">
        <v>10</v>
      </c>
      <c r="AX13">
        <f>IF(Z13&gt;0, (R13*SUMPRODUCT(K13:$K$98, X13:$X$98)-K13*$AZ$3)/Z13, 0)</f>
        <v>48390.854440176903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1000000</v>
      </c>
      <c r="S14">
        <f t="shared" si="1"/>
        <v>48582.556760633808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40856.984789547932</v>
      </c>
      <c r="AC14">
        <f t="shared" si="2"/>
        <v>39845.33556362868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-15711.758605367155</v>
      </c>
      <c r="AI14">
        <f t="shared" si="6"/>
        <v>-15752.766467262883</v>
      </c>
      <c r="AJ14">
        <f t="shared" si="7"/>
        <v>1011.6492259192528</v>
      </c>
      <c r="AK14">
        <f t="shared" si="22"/>
        <v>2859.9889352683554</v>
      </c>
      <c r="AL14">
        <f t="shared" si="8"/>
        <v>-11881.128306075276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-4516.7551524123064</v>
      </c>
      <c r="AR14">
        <f t="shared" si="9"/>
        <v>-4528.5439327875138</v>
      </c>
      <c r="AS14">
        <f t="shared" si="9"/>
        <v>290.82497818186971</v>
      </c>
      <c r="AT14">
        <f t="shared" si="9"/>
        <v>822.17847687672406</v>
      </c>
      <c r="AU14">
        <f t="shared" si="9"/>
        <v>-3415.5404777289195</v>
      </c>
      <c r="AW14">
        <v>11</v>
      </c>
      <c r="AX14">
        <f>IF(Z14&gt;0, (R14*SUMPRODUCT(K14:$K$98, X14:$X$98)-K14*$AZ$3)/Z14, 0)</f>
        <v>48582.556760633808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1000000</v>
      </c>
      <c r="S15">
        <f t="shared" si="1"/>
        <v>48230.541606300772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39845.33556362868</v>
      </c>
      <c r="AC15">
        <f t="shared" si="2"/>
        <v>38285.561786461869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-18152.392518460099</v>
      </c>
      <c r="AI15">
        <f t="shared" si="6"/>
        <v>-18192.082682110948</v>
      </c>
      <c r="AJ15">
        <f t="shared" si="7"/>
        <v>1559.7737771668108</v>
      </c>
      <c r="AK15">
        <f t="shared" si="22"/>
        <v>2789.1734894540077</v>
      </c>
      <c r="AL15">
        <f t="shared" si="8"/>
        <v>-13843.135415490129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-4659.2670368569306</v>
      </c>
      <c r="AR15">
        <f t="shared" si="9"/>
        <v>-4669.4545133010297</v>
      </c>
      <c r="AS15">
        <f t="shared" si="9"/>
        <v>400.3550792280717</v>
      </c>
      <c r="AT15">
        <f t="shared" si="9"/>
        <v>715.9113646464225</v>
      </c>
      <c r="AU15">
        <f t="shared" si="9"/>
        <v>-3553.1880694265355</v>
      </c>
      <c r="AW15">
        <v>12</v>
      </c>
      <c r="AX15">
        <f>IF(Z15&gt;0, (R15*SUMPRODUCT(K15:$K$98, X15:$X$98)-K15*$AZ$3)/Z15, 0)</f>
        <v>48230.541606300772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1000000</v>
      </c>
      <c r="S16">
        <f t="shared" si="1"/>
        <v>47383.664500148669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38285.561786461869</v>
      </c>
      <c r="AC16">
        <f t="shared" si="2"/>
        <v>36266.456691788408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-20486.347067694562</v>
      </c>
      <c r="AI16">
        <f t="shared" si="6"/>
        <v>-20524.616012355516</v>
      </c>
      <c r="AJ16">
        <f t="shared" si="7"/>
        <v>2019.1050946734613</v>
      </c>
      <c r="AK16">
        <f t="shared" si="22"/>
        <v>2679.989325052331</v>
      </c>
      <c r="AL16">
        <f t="shared" si="8"/>
        <v>-15825.521592629724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-4694.9419979571421</v>
      </c>
      <c r="AR16">
        <f t="shared" si="9"/>
        <v>-4703.7122523569396</v>
      </c>
      <c r="AS16">
        <f t="shared" si="9"/>
        <v>462.72677485876716</v>
      </c>
      <c r="AT16">
        <f t="shared" si="9"/>
        <v>614.18438312540843</v>
      </c>
      <c r="AU16">
        <f t="shared" si="9"/>
        <v>-3626.8010943727636</v>
      </c>
      <c r="AW16">
        <v>13</v>
      </c>
      <c r="AX16">
        <f>IF(Z16&gt;0, (R16*SUMPRODUCT(K16:$K$98, X16:$X$98)-K16*$AZ$3)/Z16, 0)</f>
        <v>47383.664500148669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1000000</v>
      </c>
      <c r="S17">
        <f t="shared" si="1"/>
        <v>46163.998740806361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36266.456691788408</v>
      </c>
      <c r="AC17">
        <f t="shared" si="2"/>
        <v>33928.802142209344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-22762.729543173293</v>
      </c>
      <c r="AI17">
        <f t="shared" si="6"/>
        <v>-22799.477661910478</v>
      </c>
      <c r="AJ17">
        <f t="shared" si="7"/>
        <v>2337.6545495790633</v>
      </c>
      <c r="AK17">
        <f t="shared" si="22"/>
        <v>2538.6519684251889</v>
      </c>
      <c r="AL17">
        <f t="shared" si="8"/>
        <v>-17923.171143906227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-4657.7054537506037</v>
      </c>
      <c r="AR17">
        <f t="shared" si="9"/>
        <v>-4665.2248469205933</v>
      </c>
      <c r="AS17">
        <f t="shared" si="9"/>
        <v>478.33043589558162</v>
      </c>
      <c r="AT17">
        <f t="shared" si="9"/>
        <v>519.45849007615607</v>
      </c>
      <c r="AU17">
        <f t="shared" si="9"/>
        <v>-3667.4359209488562</v>
      </c>
      <c r="AW17">
        <v>14</v>
      </c>
      <c r="AX17">
        <f>IF(Z17&gt;0, (R17*SUMPRODUCT(K17:$K$98, X17:$X$98)-K17*$AZ$3)/Z17, 0)</f>
        <v>46163.998740806361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1000000</v>
      </c>
      <c r="S18">
        <f t="shared" si="1"/>
        <v>44658.625883732551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33928.802142209344</v>
      </c>
      <c r="AC18">
        <f t="shared" si="2"/>
        <v>31375.817624510615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-25042.59789312959</v>
      </c>
      <c r="AI18">
        <f t="shared" si="6"/>
        <v>-25077.726400784748</v>
      </c>
      <c r="AJ18">
        <f t="shared" si="7"/>
        <v>2552.9845176987292</v>
      </c>
      <c r="AK18">
        <f t="shared" si="22"/>
        <v>2375.0161499546543</v>
      </c>
      <c r="AL18">
        <f t="shared" si="8"/>
        <v>-20149.725733131363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-4575.1890074174908</v>
      </c>
      <c r="AR18">
        <f t="shared" si="9"/>
        <v>-4581.6068544298787</v>
      </c>
      <c r="AS18">
        <f t="shared" si="9"/>
        <v>466.42072644894284</v>
      </c>
      <c r="AT18">
        <f t="shared" si="9"/>
        <v>433.90657103880829</v>
      </c>
      <c r="AU18">
        <f t="shared" si="9"/>
        <v>-3681.2795569421273</v>
      </c>
      <c r="AW18">
        <v>15</v>
      </c>
      <c r="AX18">
        <f>IF(Z18&gt;0, (R18*SUMPRODUCT(K18:$K$98, X18:$X$98)-K18*$AZ$3)/Z18, 0)</f>
        <v>44658.625883732551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1000000</v>
      </c>
      <c r="S19">
        <f t="shared" si="1"/>
        <v>42936.187757338499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31375.817624510615</v>
      </c>
      <c r="AC19">
        <f t="shared" si="2"/>
        <v>28679.843738568037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-27580.078473674184</v>
      </c>
      <c r="AI19">
        <f t="shared" si="6"/>
        <v>-27613.476692329106</v>
      </c>
      <c r="AJ19">
        <f t="shared" si="7"/>
        <v>2695.9738859425779</v>
      </c>
      <c r="AK19">
        <f t="shared" si="22"/>
        <v>2196.3072337157432</v>
      </c>
      <c r="AL19">
        <f t="shared" si="8"/>
        <v>-22721.195572670786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-4498.9082343870514</v>
      </c>
      <c r="AR19">
        <f t="shared" si="9"/>
        <v>-4504.3562073166395</v>
      </c>
      <c r="AS19">
        <f t="shared" si="9"/>
        <v>439.77174056037842</v>
      </c>
      <c r="AT19">
        <f t="shared" si="9"/>
        <v>358.2652858815913</v>
      </c>
      <c r="AU19">
        <f t="shared" si="9"/>
        <v>-3706.3191808746697</v>
      </c>
      <c r="AW19">
        <v>16</v>
      </c>
      <c r="AX19">
        <f>IF(Z19&gt;0, (R19*SUMPRODUCT(K19:$K$98, X19:$X$98)-K19*$AZ$3)/Z19, 0)</f>
        <v>42936.187757338499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1000000</v>
      </c>
      <c r="S20">
        <f t="shared" si="1"/>
        <v>40956.566336060547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28679.843738568037</v>
      </c>
      <c r="AC20">
        <f t="shared" si="2"/>
        <v>25858.806148354997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-29913.292216804668</v>
      </c>
      <c r="AI20">
        <f t="shared" si="6"/>
        <v>-29944.860788662201</v>
      </c>
      <c r="AJ20">
        <f t="shared" si="7"/>
        <v>2821.0375902130399</v>
      </c>
      <c r="AK20">
        <f t="shared" si="22"/>
        <v>2007.5890616997629</v>
      </c>
      <c r="AL20">
        <f t="shared" si="8"/>
        <v>-25116.234136749397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-4356.7017300013431</v>
      </c>
      <c r="AR20">
        <f t="shared" si="9"/>
        <v>-4361.2995138436754</v>
      </c>
      <c r="AS20">
        <f t="shared" si="9"/>
        <v>410.86816056894827</v>
      </c>
      <c r="AT20">
        <f t="shared" si="9"/>
        <v>292.3939857521114</v>
      </c>
      <c r="AU20">
        <f t="shared" si="9"/>
        <v>-3658.0373675226151</v>
      </c>
      <c r="AW20">
        <v>17</v>
      </c>
      <c r="AX20">
        <f>IF(Z20&gt;0, (R20*SUMPRODUCT(K20:$K$98, X20:$X$98)-K20*$AZ$3)/Z20, 0)</f>
        <v>40956.566336060547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1000000</v>
      </c>
      <c r="S21">
        <f t="shared" si="1"/>
        <v>38766.074556211082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25858.806148354997</v>
      </c>
      <c r="AC21">
        <f t="shared" si="2"/>
        <v>23000.203207794726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-31750.21173765845</v>
      </c>
      <c r="AI21">
        <f t="shared" si="6"/>
        <v>-31779.877113210525</v>
      </c>
      <c r="AJ21">
        <f t="shared" si="7"/>
        <v>2858.6029405602712</v>
      </c>
      <c r="AK21">
        <f t="shared" si="22"/>
        <v>1810.11643038485</v>
      </c>
      <c r="AL21">
        <f t="shared" si="8"/>
        <v>-27111.157742265405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-4128.7845204999076</v>
      </c>
      <c r="AR21">
        <f t="shared" si="9"/>
        <v>-4132.642193777373</v>
      </c>
      <c r="AS21">
        <f t="shared" si="9"/>
        <v>371.73155469832443</v>
      </c>
      <c r="AT21">
        <f t="shared" si="9"/>
        <v>235.38679867168304</v>
      </c>
      <c r="AU21">
        <f t="shared" si="9"/>
        <v>-3525.5238404073652</v>
      </c>
      <c r="AW21">
        <v>18</v>
      </c>
      <c r="AX21">
        <f>IF(Z21&gt;0, (R21*SUMPRODUCT(K21:$K$98, X21:$X$98)-K21*$AZ$3)/Z21, 0)</f>
        <v>38766.074556211082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1000000</v>
      </c>
      <c r="S22">
        <f t="shared" si="1"/>
        <v>36481.964461453201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23000.203207794726</v>
      </c>
      <c r="AC22">
        <f t="shared" si="2"/>
        <v>20209.006892152924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-33429.29644974423</v>
      </c>
      <c r="AI22">
        <f t="shared" si="6"/>
        <v>-33456.993706718298</v>
      </c>
      <c r="AJ22">
        <f t="shared" si="7"/>
        <v>2791.1963156418024</v>
      </c>
      <c r="AK22">
        <f t="shared" si="22"/>
        <v>1610.0142245456309</v>
      </c>
      <c r="AL22">
        <f t="shared" si="8"/>
        <v>-29055.783166530866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-3881.3678644925221</v>
      </c>
      <c r="AR22">
        <f t="shared" si="9"/>
        <v>-3884.5837037284855</v>
      </c>
      <c r="AS22">
        <f t="shared" si="9"/>
        <v>324.07680787744806</v>
      </c>
      <c r="AT22">
        <f t="shared" si="9"/>
        <v>186.93356235964313</v>
      </c>
      <c r="AU22">
        <f t="shared" si="9"/>
        <v>-3373.5733334913944</v>
      </c>
      <c r="AW22">
        <v>19</v>
      </c>
      <c r="AX22">
        <f>IF(Z22&gt;0, (R22*SUMPRODUCT(K22:$K$98, X22:$X$98)-K22*$AZ$3)/Z22, 0)</f>
        <v>36481.964461453201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1000000</v>
      </c>
      <c r="S23">
        <f t="shared" si="1"/>
        <v>34114.141934487852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20209.006892152924</v>
      </c>
      <c r="AC23">
        <f t="shared" si="2"/>
        <v>17521.914210569434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-34779.572435772774</v>
      </c>
      <c r="AI23">
        <f t="shared" si="6"/>
        <v>-34805.253741555309</v>
      </c>
      <c r="AJ23">
        <f t="shared" si="7"/>
        <v>2687.09268158349</v>
      </c>
      <c r="AK23">
        <f t="shared" si="22"/>
        <v>1414.6304824507049</v>
      </c>
      <c r="AL23">
        <f t="shared" si="8"/>
        <v>-30703.530577521113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-3605.4857653060394</v>
      </c>
      <c r="AR23">
        <f t="shared" si="9"/>
        <v>-3608.1480631995628</v>
      </c>
      <c r="AS23">
        <f t="shared" si="9"/>
        <v>278.56220577175247</v>
      </c>
      <c r="AT23">
        <f t="shared" si="9"/>
        <v>146.650165900198</v>
      </c>
      <c r="AU23">
        <f t="shared" si="9"/>
        <v>-3182.9356915276121</v>
      </c>
      <c r="AW23">
        <v>20</v>
      </c>
      <c r="AX23">
        <f>IF(Z23&gt;0, (R23*SUMPRODUCT(K23:$K$98, X23:$X$98)-K23*$AZ$3)/Z23, 0)</f>
        <v>34114.141934487852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1000000</v>
      </c>
      <c r="S24">
        <f t="shared" si="1"/>
        <v>31705.599661604101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17521.914210569434</v>
      </c>
      <c r="AC24">
        <f t="shared" si="2"/>
        <v>14982.745572860737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-35931.513608958208</v>
      </c>
      <c r="AI24">
        <f t="shared" si="6"/>
        <v>-35955.141526002473</v>
      </c>
      <c r="AJ24">
        <f t="shared" si="7"/>
        <v>2539.1686377086971</v>
      </c>
      <c r="AK24">
        <f t="shared" si="22"/>
        <v>1226.5339947398604</v>
      </c>
      <c r="AL24">
        <f t="shared" si="8"/>
        <v>-32189.438893553917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-3325.806946690559</v>
      </c>
      <c r="AR24">
        <f t="shared" si="9"/>
        <v>-3327.9939375169643</v>
      </c>
      <c r="AS24">
        <f t="shared" si="9"/>
        <v>235.02446309428473</v>
      </c>
      <c r="AT24">
        <f t="shared" si="9"/>
        <v>113.52751026444224</v>
      </c>
      <c r="AU24">
        <f t="shared" si="9"/>
        <v>-2979.4419641582372</v>
      </c>
      <c r="AW24">
        <v>21</v>
      </c>
      <c r="AX24">
        <f>IF(Z24&gt;0, (R24*SUMPRODUCT(K24:$K$98, X24:$X$98)-K24*$AZ$3)/Z24, 0)</f>
        <v>31705.599661604101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1000000</v>
      </c>
      <c r="S25">
        <f t="shared" si="1"/>
        <v>29264.363859627236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14982.745572860737</v>
      </c>
      <c r="AC25">
        <f t="shared" si="2"/>
        <v>12609.007490096377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-36967.164409788791</v>
      </c>
      <c r="AI25">
        <f t="shared" si="6"/>
        <v>-36988.707689442126</v>
      </c>
      <c r="AJ25">
        <f t="shared" si="7"/>
        <v>2373.7380827643592</v>
      </c>
      <c r="AK25">
        <f t="shared" si="22"/>
        <v>1048.7921901002517</v>
      </c>
      <c r="AL25">
        <f t="shared" si="8"/>
        <v>-33566.17741657752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-3055.0592702238173</v>
      </c>
      <c r="AR25">
        <f t="shared" si="9"/>
        <v>-3056.839660937218</v>
      </c>
      <c r="AS25">
        <f t="shared" si="9"/>
        <v>196.17167425782549</v>
      </c>
      <c r="AT25">
        <f t="shared" si="9"/>
        <v>86.67481950700207</v>
      </c>
      <c r="AU25">
        <f t="shared" si="9"/>
        <v>-2773.9931671723907</v>
      </c>
      <c r="AW25">
        <v>22</v>
      </c>
      <c r="AX25">
        <f>IF(Z25&gt;0, (R25*SUMPRODUCT(K25:$K$98, X25:$X$98)-K25*$AZ$3)/Z25, 0)</f>
        <v>29264.363859627236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1000000</v>
      </c>
      <c r="S26">
        <f t="shared" si="1"/>
        <v>26742.737725118041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12609.007490096377</v>
      </c>
      <c r="AC26">
        <f t="shared" si="2"/>
        <v>10404.009705520955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-37516.375452982946</v>
      </c>
      <c r="AI26">
        <f t="shared" si="6"/>
        <v>-37535.827481067092</v>
      </c>
      <c r="AJ26">
        <f t="shared" si="7"/>
        <v>2204.997784575422</v>
      </c>
      <c r="AK26">
        <f t="shared" si="22"/>
        <v>882.63052430674645</v>
      </c>
      <c r="AL26">
        <f t="shared" si="8"/>
        <v>-34448.199172184919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-2768.2566514179266</v>
      </c>
      <c r="AR26">
        <f t="shared" si="9"/>
        <v>-2769.6919768052362</v>
      </c>
      <c r="AS26">
        <f t="shared" si="9"/>
        <v>162.70227893316843</v>
      </c>
      <c r="AT26">
        <f t="shared" si="9"/>
        <v>65.127502061566318</v>
      </c>
      <c r="AU26">
        <f t="shared" si="9"/>
        <v>-2541.8621958105009</v>
      </c>
      <c r="AW26">
        <v>23</v>
      </c>
      <c r="AX26">
        <f>IF(Z26&gt;0, (R26*SUMPRODUCT(K26:$K$98, X26:$X$98)-K26*$AZ$3)/Z26, 0)</f>
        <v>26742.737725118041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1000000</v>
      </c>
      <c r="S27">
        <f t="shared" si="1"/>
        <v>24149.132557996574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10404.009705520955</v>
      </c>
      <c r="AC27">
        <f t="shared" si="2"/>
        <v>8394.7365234319441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-37529.532291330615</v>
      </c>
      <c r="AI27">
        <f t="shared" si="6"/>
        <v>-37546.913322519358</v>
      </c>
      <c r="AJ27">
        <f t="shared" si="7"/>
        <v>2009.2731820890112</v>
      </c>
      <c r="AK27">
        <f t="shared" si="22"/>
        <v>728.28067938646689</v>
      </c>
      <c r="AL27">
        <f t="shared" si="8"/>
        <v>-34809.359461043881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-2472.5245246639206</v>
      </c>
      <c r="AR27">
        <f t="shared" si="9"/>
        <v>-2473.6696235568274</v>
      </c>
      <c r="AS27">
        <f t="shared" si="9"/>
        <v>132.37514341771339</v>
      </c>
      <c r="AT27">
        <f t="shared" si="9"/>
        <v>47.980662978789745</v>
      </c>
      <c r="AU27">
        <f t="shared" si="9"/>
        <v>-2293.3138171603246</v>
      </c>
      <c r="AW27">
        <v>24</v>
      </c>
      <c r="AX27">
        <f>IF(Z27&gt;0, (R27*SUMPRODUCT(K27:$K$98, X27:$X$98)-K27*$AZ$3)/Z27, 0)</f>
        <v>24149.132557996574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1000000</v>
      </c>
      <c r="S28">
        <f t="shared" si="1"/>
        <v>21502.707274870954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8394.7365234319441</v>
      </c>
      <c r="AC28">
        <f t="shared" si="2"/>
        <v>6599.8758106688465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-37212.098443399133</v>
      </c>
      <c r="AI28">
        <f t="shared" si="6"/>
        <v>-37227.44505935382</v>
      </c>
      <c r="AJ28">
        <f t="shared" si="7"/>
        <v>1794.8607127630976</v>
      </c>
      <c r="AK28">
        <f t="shared" si="22"/>
        <v>587.63155664023611</v>
      </c>
      <c r="AL28">
        <f t="shared" si="8"/>
        <v>-34844.95278995049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-2188.9386741887083</v>
      </c>
      <c r="AR28">
        <f t="shared" si="9"/>
        <v>-2189.8414128835502</v>
      </c>
      <c r="AS28">
        <f t="shared" si="9"/>
        <v>105.57964192546018</v>
      </c>
      <c r="AT28">
        <f t="shared" si="9"/>
        <v>34.566431196026613</v>
      </c>
      <c r="AU28">
        <f t="shared" si="9"/>
        <v>-2049.6953397620637</v>
      </c>
      <c r="AW28">
        <v>25</v>
      </c>
      <c r="AX28">
        <f>IF(Z28&gt;0, (R28*SUMPRODUCT(K28:$K$98, X28:$X$98)-K28*$AZ$3)/Z28, 0)</f>
        <v>21502.707274870954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1000000</v>
      </c>
      <c r="S29">
        <f t="shared" si="1"/>
        <v>18762.307266281779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6599.8758106688465</v>
      </c>
      <c r="AC29">
        <f t="shared" si="2"/>
        <v>5015.9941113915875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-36518.791365286343</v>
      </c>
      <c r="AI29">
        <f t="shared" si="6"/>
        <v>-36532.158575513218</v>
      </c>
      <c r="AJ29">
        <f t="shared" si="7"/>
        <v>1583.881699277259</v>
      </c>
      <c r="AK29">
        <f t="shared" si="22"/>
        <v>461.9913067468193</v>
      </c>
      <c r="AL29">
        <f t="shared" si="8"/>
        <v>-34486.28556948914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-1917.9964816053857</v>
      </c>
      <c r="AR29">
        <f t="shared" si="9"/>
        <v>-1918.6985383062106</v>
      </c>
      <c r="AS29">
        <f t="shared" si="9"/>
        <v>83.186748874188055</v>
      </c>
      <c r="AT29">
        <f t="shared" si="9"/>
        <v>24.264157376111072</v>
      </c>
      <c r="AU29">
        <f t="shared" si="9"/>
        <v>-1811.2476320559115</v>
      </c>
      <c r="AW29">
        <v>26</v>
      </c>
      <c r="AX29">
        <f>IF(Z29&gt;0, (R29*SUMPRODUCT(K29:$K$98, X29:$X$98)-K29*$AZ$3)/Z29, 0)</f>
        <v>18762.307266281779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1000000</v>
      </c>
      <c r="S30">
        <f t="shared" si="1"/>
        <v>15872.813683213504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5015.9941113915875</v>
      </c>
      <c r="AC30">
        <f t="shared" si="2"/>
        <v>3638.2270716714202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-35459.537293933718</v>
      </c>
      <c r="AI30">
        <f t="shared" si="6"/>
        <v>-35470.997855193622</v>
      </c>
      <c r="AJ30">
        <f t="shared" si="7"/>
        <v>1377.7670397201673</v>
      </c>
      <c r="AK30">
        <f t="shared" si="22"/>
        <v>351.11958779741116</v>
      </c>
      <c r="AL30">
        <f t="shared" si="8"/>
        <v>-33742.111227676047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-1662.8246432096089</v>
      </c>
      <c r="AR30">
        <f t="shared" si="9"/>
        <v>-1663.3620699540702</v>
      </c>
      <c r="AS30">
        <f t="shared" si="9"/>
        <v>64.60842867908994</v>
      </c>
      <c r="AT30">
        <f t="shared" si="9"/>
        <v>16.465254424033841</v>
      </c>
      <c r="AU30">
        <f t="shared" si="9"/>
        <v>-1582.2883868509466</v>
      </c>
      <c r="AW30">
        <v>27</v>
      </c>
      <c r="AX30">
        <f>IF(Z30&gt;0, (R30*SUMPRODUCT(K30:$K$98, X30:$X$98)-K30*$AZ$3)/Z30, 0)</f>
        <v>15872.813683213504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1000000</v>
      </c>
      <c r="S31">
        <f t="shared" si="1"/>
        <v>12740.683340185376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3638.2270716714202</v>
      </c>
      <c r="AC31">
        <f t="shared" si="2"/>
        <v>2457.7501444307613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-34013.436005065945</v>
      </c>
      <c r="AI31">
        <f t="shared" si="6"/>
        <v>-34023.081288913003</v>
      </c>
      <c r="AJ31">
        <f t="shared" si="7"/>
        <v>1180.4769272406588</v>
      </c>
      <c r="AK31">
        <f t="shared" si="22"/>
        <v>254.67589501699945</v>
      </c>
      <c r="AL31">
        <f t="shared" si="8"/>
        <v>-32587.928466655347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-1424.1176580020151</v>
      </c>
      <c r="AR31">
        <f t="shared" si="9"/>
        <v>-1424.5214989735946</v>
      </c>
      <c r="AS31">
        <f t="shared" si="9"/>
        <v>49.425704497981165</v>
      </c>
      <c r="AT31">
        <f t="shared" si="9"/>
        <v>10.663093229015665</v>
      </c>
      <c r="AU31">
        <f t="shared" si="9"/>
        <v>-1364.4327012465978</v>
      </c>
      <c r="AW31">
        <v>28</v>
      </c>
      <c r="AX31">
        <f>IF(Z31&gt;0, (R31*SUMPRODUCT(K31:$K$98, X31:$X$98)-K31*$AZ$3)/Z31, 0)</f>
        <v>12740.683340185376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1000000</v>
      </c>
      <c r="S32">
        <f t="shared" si="1"/>
        <v>9218.3521555178286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2457.7501444307613</v>
      </c>
      <c r="AC32">
        <f t="shared" si="2"/>
        <v>1464.3000899724502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-32130.433210184397</v>
      </c>
      <c r="AI32">
        <f t="shared" si="6"/>
        <v>-32138.375519532474</v>
      </c>
      <c r="AJ32">
        <f t="shared" si="7"/>
        <v>993.45005445831112</v>
      </c>
      <c r="AK32">
        <f t="shared" si="22"/>
        <v>172.0425101101533</v>
      </c>
      <c r="AL32">
        <f t="shared" si="8"/>
        <v>-30972.88295496401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-1201.1408123884712</v>
      </c>
      <c r="AR32">
        <f t="shared" si="9"/>
        <v>-1201.4377219209441</v>
      </c>
      <c r="AS32">
        <f t="shared" si="9"/>
        <v>37.138416331753483</v>
      </c>
      <c r="AT32">
        <f t="shared" si="9"/>
        <v>6.4315124233544489</v>
      </c>
      <c r="AU32">
        <f t="shared" si="9"/>
        <v>-1157.8677931658362</v>
      </c>
      <c r="AW32">
        <v>29</v>
      </c>
      <c r="AX32">
        <f>IF(Z32&gt;0, (R32*SUMPRODUCT(K32:$K$98, X32:$X$98)-K32*$AZ$3)/Z32, 0)</f>
        <v>9218.3521555178286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1000000</v>
      </c>
      <c r="S33">
        <f t="shared" si="1"/>
        <v>5085.3539512830848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1464.3000899724502</v>
      </c>
      <c r="AC33">
        <f t="shared" si="2"/>
        <v>647.68392360514099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-29895.1206773665</v>
      </c>
      <c r="AI33">
        <f t="shared" si="6"/>
        <v>-29901.488807587226</v>
      </c>
      <c r="AJ33">
        <f t="shared" si="7"/>
        <v>816.61616636730923</v>
      </c>
      <c r="AK33">
        <f t="shared" si="22"/>
        <v>102.50100629807153</v>
      </c>
      <c r="AL33">
        <f t="shared" si="8"/>
        <v>-28982.371634921845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-997.83706235005866</v>
      </c>
      <c r="AR33">
        <f t="shared" si="9"/>
        <v>-998.04961731582341</v>
      </c>
      <c r="AS33">
        <f t="shared" si="9"/>
        <v>27.256952240117325</v>
      </c>
      <c r="AT33">
        <f t="shared" si="9"/>
        <v>3.4212707858318794</v>
      </c>
      <c r="AU33">
        <f t="shared" si="9"/>
        <v>-967.37139428987416</v>
      </c>
      <c r="AW33">
        <v>30</v>
      </c>
      <c r="AX33">
        <f>IF(Z33&gt;0, (R33*SUMPRODUCT(K33:$K$98, X33:$X$98)-K33*$AZ$3)/Z33, 0)</f>
        <v>5085.3539512830848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1000000</v>
      </c>
      <c r="S34">
        <f t="shared" si="1"/>
        <v>-69.006896722493309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647.68392360514099</v>
      </c>
      <c r="AC34">
        <f t="shared" si="2"/>
        <v>-6.8275619403070786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-27148.694651156122</v>
      </c>
      <c r="AI34">
        <f t="shared" si="6"/>
        <v>-27153.641665342082</v>
      </c>
      <c r="AJ34">
        <f t="shared" si="7"/>
        <v>654.51148554544807</v>
      </c>
      <c r="AK34">
        <f t="shared" si="22"/>
        <v>45.337874652359872</v>
      </c>
      <c r="AL34">
        <f t="shared" si="8"/>
        <v>-26453.792305144274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-809.07773527266681</v>
      </c>
      <c r="AR34">
        <f t="shared" si="9"/>
        <v>-809.22516479314174</v>
      </c>
      <c r="AS34">
        <f t="shared" si="9"/>
        <v>19.505566556309887</v>
      </c>
      <c r="AT34">
        <f t="shared" si="9"/>
        <v>1.3511465437711305</v>
      </c>
      <c r="AU34">
        <f t="shared" ref="AU34:AU79" si="23">AL34*$K34</f>
        <v>-788.36845169306071</v>
      </c>
      <c r="AW34">
        <v>31</v>
      </c>
      <c r="AX34">
        <f>IF(Z34&gt;0, (R34*SUMPRODUCT(K34:$K$98, X34:$X$98)-K34*$AZ$3)/Z34, 0)</f>
        <v>-69.006896722493309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1000000</v>
      </c>
      <c r="S35">
        <f t="shared" si="1"/>
        <v>-6880.9964716422155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-6.8275619403070786</v>
      </c>
      <c r="AC35">
        <f t="shared" si="2"/>
        <v>-509.3646036374289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-23926.04948783333</v>
      </c>
      <c r="AI35">
        <f t="shared" ref="AI35:AI66" si="25">SUM(AE35:AH35)</f>
        <v>-23929.75072940304</v>
      </c>
      <c r="AJ35">
        <f t="shared" si="7"/>
        <v>502.53704169712182</v>
      </c>
      <c r="AK35">
        <f t="shared" si="22"/>
        <v>-0.47792933582149555</v>
      </c>
      <c r="AL35">
        <f t="shared" ref="AL35:AL79" si="26">SUM(AI35:AK35)</f>
        <v>-23427.691617041739</v>
      </c>
      <c r="AN35">
        <f t="shared" ref="AN35:AT66" si="27">AE35*$K35</f>
        <v>0</v>
      </c>
      <c r="AO35">
        <f t="shared" si="27"/>
        <v>0</v>
      </c>
      <c r="AP35">
        <f t="shared" si="27"/>
        <v>-9.8485139807852548E-2</v>
      </c>
      <c r="AQ35">
        <f t="shared" si="27"/>
        <v>-636.64051223853426</v>
      </c>
      <c r="AR35">
        <f t="shared" si="27"/>
        <v>-636.73899737834211</v>
      </c>
      <c r="AS35">
        <f t="shared" si="27"/>
        <v>13.371845603160862</v>
      </c>
      <c r="AT35">
        <f t="shared" si="27"/>
        <v>-1.2717067116572828E-2</v>
      </c>
      <c r="AU35">
        <f t="shared" si="23"/>
        <v>-623.37986884229781</v>
      </c>
      <c r="AW35">
        <v>32</v>
      </c>
      <c r="AX35">
        <f>IF(Z35&gt;0, (R35*SUMPRODUCT(K35:$K$98, X35:$X$98)-K35*$AZ$3)/Z35, 0)</f>
        <v>-6880.9964716422155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1000000</v>
      </c>
      <c r="S36">
        <f t="shared" si="1"/>
        <v>-16479.553557508414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-509.3646036374289</v>
      </c>
      <c r="AC36">
        <f t="shared" si="2"/>
        <v>-872.30806804065412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-20351.834326081647</v>
      </c>
      <c r="AI36">
        <f t="shared" si="25"/>
        <v>-20354.480963519356</v>
      </c>
      <c r="AJ36">
        <f t="shared" si="7"/>
        <v>362.94346440322522</v>
      </c>
      <c r="AK36">
        <f t="shared" si="22"/>
        <v>-35.655522254620024</v>
      </c>
      <c r="AL36">
        <f t="shared" si="26"/>
        <v>-20027.193021370749</v>
      </c>
      <c r="AN36">
        <f t="shared" si="27"/>
        <v>0</v>
      </c>
      <c r="AO36">
        <f t="shared" si="27"/>
        <v>0</v>
      </c>
      <c r="AP36">
        <f t="shared" si="27"/>
        <v>-6.2878142462524211E-2</v>
      </c>
      <c r="AQ36">
        <f t="shared" si="27"/>
        <v>-483.51372949548022</v>
      </c>
      <c r="AR36">
        <f t="shared" si="27"/>
        <v>-483.57660763794274</v>
      </c>
      <c r="AS36">
        <f t="shared" si="27"/>
        <v>8.6227189774593818</v>
      </c>
      <c r="AT36">
        <f t="shared" si="27"/>
        <v>-0.84709487440877951</v>
      </c>
      <c r="AU36">
        <f t="shared" si="23"/>
        <v>-475.80098353489211</v>
      </c>
      <c r="AW36">
        <v>33</v>
      </c>
      <c r="AX36">
        <f>IF(Z36&gt;0, (R36*SUMPRODUCT(K36:$K$98, X36:$X$98)-K36*$AZ$3)/Z36, 0)</f>
        <v>-16479.553557508414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1000000</v>
      </c>
      <c r="S37">
        <f t="shared" si="1"/>
        <v>-30967.437477308933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-872.30806804065412</v>
      </c>
      <c r="AC37">
        <f t="shared" si="2"/>
        <v>-1111.4494333974667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-16512.513786422744</v>
      </c>
      <c r="AI37">
        <f t="shared" si="25"/>
        <v>-16514.308331796754</v>
      </c>
      <c r="AJ37">
        <f t="shared" si="7"/>
        <v>239.14136535681257</v>
      </c>
      <c r="AK37">
        <f t="shared" si="22"/>
        <v>-61.061564762845791</v>
      </c>
      <c r="AL37">
        <f t="shared" si="26"/>
        <v>-16336.228531202787</v>
      </c>
      <c r="AN37">
        <f t="shared" si="27"/>
        <v>0</v>
      </c>
      <c r="AO37">
        <f t="shared" si="27"/>
        <v>0</v>
      </c>
      <c r="AP37">
        <f t="shared" si="27"/>
        <v>-3.8066388260255511E-2</v>
      </c>
      <c r="AQ37">
        <f t="shared" si="27"/>
        <v>-350.26796761451413</v>
      </c>
      <c r="AR37">
        <f t="shared" si="27"/>
        <v>-350.30603400277437</v>
      </c>
      <c r="AS37">
        <f t="shared" si="27"/>
        <v>5.0727321775176657</v>
      </c>
      <c r="AT37">
        <f t="shared" si="27"/>
        <v>-1.2952546453847644</v>
      </c>
      <c r="AU37">
        <f t="shared" si="23"/>
        <v>-346.52855647064149</v>
      </c>
      <c r="AW37">
        <v>34</v>
      </c>
      <c r="AX37">
        <f>IF(Z37&gt;0, (R37*SUMPRODUCT(K37:$K$98, X37:$X$98)-K37*$AZ$3)/Z37, 0)</f>
        <v>-30967.437477308933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1000000</v>
      </c>
      <c r="S38">
        <f t="shared" si="1"/>
        <v>-54404.773721925005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-1111.4494333974667</v>
      </c>
      <c r="AC38">
        <f t="shared" si="2"/>
        <v>-1243.5277901738843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-12675.037423830925</v>
      </c>
      <c r="AI38">
        <f t="shared" si="25"/>
        <v>-12676.180271880005</v>
      </c>
      <c r="AJ38">
        <f t="shared" si="7"/>
        <v>132.07835677641765</v>
      </c>
      <c r="AK38">
        <f t="shared" si="22"/>
        <v>-77.801460337822675</v>
      </c>
      <c r="AL38">
        <f t="shared" si="26"/>
        <v>-12621.90337544141</v>
      </c>
      <c r="AN38">
        <f t="shared" si="27"/>
        <v>0</v>
      </c>
      <c r="AO38">
        <f t="shared" si="27"/>
        <v>0</v>
      </c>
      <c r="AP38">
        <f t="shared" si="27"/>
        <v>-2.1645005365367492E-2</v>
      </c>
      <c r="AQ38">
        <f t="shared" si="27"/>
        <v>-240.05925657931022</v>
      </c>
      <c r="AR38">
        <f t="shared" si="27"/>
        <v>-240.08090158467559</v>
      </c>
      <c r="AS38">
        <f t="shared" si="27"/>
        <v>2.5015020530314658</v>
      </c>
      <c r="AT38">
        <f t="shared" si="27"/>
        <v>-1.4735231230455368</v>
      </c>
      <c r="AU38">
        <f t="shared" si="23"/>
        <v>-239.05292265468967</v>
      </c>
      <c r="AW38">
        <v>35</v>
      </c>
      <c r="AX38">
        <f>IF(Z38&gt;0, (R38*SUMPRODUCT(K38:$K$98, X38:$X$98)-K38*$AZ$3)/Z38, 0)</f>
        <v>-54404.773721925005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1000000</v>
      </c>
      <c r="S39">
        <f t="shared" si="1"/>
        <v>-95264.036532753322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-1243.5277901738843</v>
      </c>
      <c r="AC39">
        <f t="shared" si="2"/>
        <v>-1288.7748942191797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-9099.9399106946439</v>
      </c>
      <c r="AI39">
        <f t="shared" si="25"/>
        <v>-9100.616333267697</v>
      </c>
      <c r="AJ39">
        <f t="shared" si="7"/>
        <v>45.247104045295373</v>
      </c>
      <c r="AK39">
        <f t="shared" si="22"/>
        <v>-87.046945312171914</v>
      </c>
      <c r="AL39">
        <f t="shared" si="26"/>
        <v>-9142.4161745345737</v>
      </c>
      <c r="AN39">
        <f t="shared" si="27"/>
        <v>0</v>
      </c>
      <c r="AO39">
        <f t="shared" si="27"/>
        <v>0</v>
      </c>
      <c r="AP39">
        <f t="shared" si="27"/>
        <v>-1.143850525354374E-2</v>
      </c>
      <c r="AQ39">
        <f t="shared" si="27"/>
        <v>-153.88266835258608</v>
      </c>
      <c r="AR39">
        <f t="shared" si="27"/>
        <v>-153.89410685783963</v>
      </c>
      <c r="AS39">
        <f t="shared" si="27"/>
        <v>0.76514187720451032</v>
      </c>
      <c r="AT39">
        <f t="shared" si="27"/>
        <v>-1.4719895238908385</v>
      </c>
      <c r="AU39">
        <f t="shared" si="23"/>
        <v>-154.60095450452596</v>
      </c>
      <c r="AW39">
        <v>36</v>
      </c>
      <c r="AX39">
        <f>IF(Z39&gt;0, (R39*SUMPRODUCT(K39:$K$98, X39:$X$98)-K39*$AZ$3)/Z39, 0)</f>
        <v>-95264.036532753322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1000000</v>
      </c>
      <c r="S40">
        <f t="shared" si="1"/>
        <v>-172887.16138135336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-1288.7748942191797</v>
      </c>
      <c r="AC40">
        <f t="shared" si="2"/>
        <v>-1268.7181406663958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-6054.7496196373422</v>
      </c>
      <c r="AI40">
        <f t="shared" si="25"/>
        <v>-6055.1165405036836</v>
      </c>
      <c r="AJ40">
        <f t="shared" si="7"/>
        <v>-20.056753552783903</v>
      </c>
      <c r="AK40">
        <f t="shared" si="22"/>
        <v>-90.214242595342583</v>
      </c>
      <c r="AL40">
        <f t="shared" si="26"/>
        <v>-6165.3875366518096</v>
      </c>
      <c r="AN40">
        <f t="shared" si="27"/>
        <v>0</v>
      </c>
      <c r="AO40">
        <f t="shared" si="27"/>
        <v>0</v>
      </c>
      <c r="AP40">
        <f t="shared" si="27"/>
        <v>-5.5399465095516938E-3</v>
      </c>
      <c r="AQ40">
        <f t="shared" si="27"/>
        <v>-91.417501969828635</v>
      </c>
      <c r="AR40">
        <f t="shared" si="27"/>
        <v>-91.423041916338192</v>
      </c>
      <c r="AS40">
        <f t="shared" si="27"/>
        <v>-0.30282644578287488</v>
      </c>
      <c r="AT40">
        <f t="shared" si="27"/>
        <v>-1.3620977279421018</v>
      </c>
      <c r="AU40">
        <f t="shared" si="23"/>
        <v>-93.087966090063162</v>
      </c>
      <c r="AW40">
        <v>37</v>
      </c>
      <c r="AX40">
        <f>IF(Z40&gt;0, (R40*SUMPRODUCT(K40:$K$98, X40:$X$98)-K40*$AZ$3)/Z40, 0)</f>
        <v>-172887.16138135336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1000000</v>
      </c>
      <c r="S41">
        <f t="shared" si="1"/>
        <v>-337243.27516041009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-1268.7181406663958</v>
      </c>
      <c r="AC41">
        <f t="shared" si="2"/>
        <v>-1204.8325873635724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-3692.4412707661445</v>
      </c>
      <c r="AI41">
        <f t="shared" si="25"/>
        <v>-3692.6199003602842</v>
      </c>
      <c r="AJ41">
        <f t="shared" si="7"/>
        <v>-63.885553302823382</v>
      </c>
      <c r="AK41">
        <f t="shared" si="22"/>
        <v>-88.810269846647714</v>
      </c>
      <c r="AL41">
        <f t="shared" si="26"/>
        <v>-3845.3157235097556</v>
      </c>
      <c r="AN41">
        <f t="shared" si="27"/>
        <v>0</v>
      </c>
      <c r="AO41">
        <f t="shared" si="27"/>
        <v>0</v>
      </c>
      <c r="AP41">
        <f t="shared" si="27"/>
        <v>-2.4080669102724095E-3</v>
      </c>
      <c r="AQ41">
        <f t="shared" si="27"/>
        <v>-49.777001874126398</v>
      </c>
      <c r="AR41">
        <f t="shared" si="27"/>
        <v>-49.779409941036675</v>
      </c>
      <c r="AS41">
        <f t="shared" si="27"/>
        <v>-0.86122732178876793</v>
      </c>
      <c r="AT41">
        <f t="shared" si="27"/>
        <v>-1.1972320328011614</v>
      </c>
      <c r="AU41">
        <f t="shared" si="23"/>
        <v>-51.837869295626611</v>
      </c>
      <c r="AW41">
        <v>38</v>
      </c>
      <c r="AX41">
        <f>IF(Z41&gt;0, (R41*SUMPRODUCT(K41:$K$98, X41:$X$98)-K41*$AZ$3)/Z41, 0)</f>
        <v>-337243.27516041009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1000000</v>
      </c>
      <c r="S42">
        <f t="shared" si="1"/>
        <v>-736114.07879949512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-1204.8325873635724</v>
      </c>
      <c r="AC42">
        <f t="shared" si="2"/>
        <v>-1115.9461470299739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-2020.8697628705725</v>
      </c>
      <c r="AI42">
        <f t="shared" si="25"/>
        <v>-2020.9455626806271</v>
      </c>
      <c r="AJ42">
        <f t="shared" si="7"/>
        <v>-88.886440333598557</v>
      </c>
      <c r="AK42">
        <f t="shared" si="22"/>
        <v>-84.338281115450073</v>
      </c>
      <c r="AL42">
        <f t="shared" si="26"/>
        <v>-2194.170284129676</v>
      </c>
      <c r="AN42">
        <f t="shared" si="27"/>
        <v>0</v>
      </c>
      <c r="AO42">
        <f t="shared" si="27"/>
        <v>0</v>
      </c>
      <c r="AP42">
        <f t="shared" si="27"/>
        <v>-9.1235789222229369E-4</v>
      </c>
      <c r="AQ42">
        <f t="shared" si="27"/>
        <v>-24.324025033584221</v>
      </c>
      <c r="AR42">
        <f t="shared" si="27"/>
        <v>-24.324937391476443</v>
      </c>
      <c r="AS42">
        <f t="shared" si="27"/>
        <v>-1.0698739916566866</v>
      </c>
      <c r="AT42">
        <f t="shared" si="27"/>
        <v>-1.015130464532096</v>
      </c>
      <c r="AU42">
        <f t="shared" si="23"/>
        <v>-26.409941847665227</v>
      </c>
      <c r="AW42">
        <v>39</v>
      </c>
      <c r="AX42">
        <f>IF(Z42&gt;0, (R42*SUMPRODUCT(K42:$K$98, X42:$X$98)-K42*$AZ$3)/Z42, 0)</f>
        <v>-736114.07879949512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1000000</v>
      </c>
      <c r="S43">
        <f t="shared" si="1"/>
        <v>-1894787.7964009091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-1115.9461470299739</v>
      </c>
      <c r="AC43">
        <f t="shared" si="2"/>
        <v>-1016.4635272352322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-964.38380405538112</v>
      </c>
      <c r="AI43">
        <f t="shared" si="25"/>
        <v>-964.41062667713243</v>
      </c>
      <c r="AJ43">
        <f t="shared" si="7"/>
        <v>-99.482619794741709</v>
      </c>
      <c r="AK43">
        <f t="shared" si="22"/>
        <v>-78.11623029209818</v>
      </c>
      <c r="AL43">
        <f t="shared" si="26"/>
        <v>-1142.0094767639723</v>
      </c>
      <c r="AN43">
        <f t="shared" si="27"/>
        <v>0</v>
      </c>
      <c r="AO43">
        <f t="shared" si="27"/>
        <v>0</v>
      </c>
      <c r="AP43">
        <f t="shared" si="27"/>
        <v>-2.8825730268079762E-4</v>
      </c>
      <c r="AQ43">
        <f t="shared" si="27"/>
        <v>-10.364038112456738</v>
      </c>
      <c r="AR43">
        <f t="shared" si="27"/>
        <v>-10.36432636975942</v>
      </c>
      <c r="AS43">
        <f t="shared" si="27"/>
        <v>-1.0691196375800367</v>
      </c>
      <c r="AT43">
        <f t="shared" si="27"/>
        <v>-0.8394993617108284</v>
      </c>
      <c r="AU43">
        <f t="shared" si="23"/>
        <v>-12.272945369050284</v>
      </c>
      <c r="AW43">
        <v>40</v>
      </c>
      <c r="AX43">
        <f>IF(Z43&gt;0, (R43*SUMPRODUCT(K43:$K$98, X43:$X$98)-K43*$AZ$3)/Z43, 0)</f>
        <v>-1894787.7964009091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1000000</v>
      </c>
      <c r="S44">
        <f t="shared" si="1"/>
        <v>-6150117.9421519684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-1016.4635272352322</v>
      </c>
      <c r="AC44">
        <f t="shared" si="2"/>
        <v>-916.28591817954077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-382.1011876887631</v>
      </c>
      <c r="AI44">
        <f t="shared" si="25"/>
        <v>-382.10863702491241</v>
      </c>
      <c r="AJ44">
        <f t="shared" si="7"/>
        <v>-100.17760905569139</v>
      </c>
      <c r="AK44">
        <f t="shared" si="22"/>
        <v>-71.152446906466253</v>
      </c>
      <c r="AL44">
        <f t="shared" si="26"/>
        <v>-553.43869298707</v>
      </c>
      <c r="AN44">
        <f t="shared" si="27"/>
        <v>0</v>
      </c>
      <c r="AO44">
        <f t="shared" si="27"/>
        <v>0</v>
      </c>
      <c r="AP44">
        <f t="shared" si="27"/>
        <v>-7.147902873989192E-5</v>
      </c>
      <c r="AQ44">
        <f t="shared" si="27"/>
        <v>-3.6663967404519764</v>
      </c>
      <c r="AR44">
        <f t="shared" si="27"/>
        <v>-3.6664682194807163</v>
      </c>
      <c r="AS44">
        <f t="shared" si="27"/>
        <v>-0.96123977402350447</v>
      </c>
      <c r="AT44">
        <f t="shared" si="27"/>
        <v>-0.68273302417877302</v>
      </c>
      <c r="AU44">
        <f t="shared" si="23"/>
        <v>-5.3104410176829937</v>
      </c>
      <c r="AW44">
        <v>41</v>
      </c>
      <c r="AX44">
        <f>IF(Z44&gt;0, (R44*SUMPRODUCT(K44:$K$98, X44:$X$98)-K44*$AZ$3)/Z44, 0)</f>
        <v>-6150117.9421519684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1000000</v>
      </c>
      <c r="S45">
        <f t="shared" si="1"/>
        <v>-27815287.370627724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-916.28591817954077</v>
      </c>
      <c r="AC45">
        <f t="shared" si="2"/>
        <v>-821.25441566271775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-117.97156612976583</v>
      </c>
      <c r="AI45">
        <f t="shared" si="25"/>
        <v>-117.97304239424716</v>
      </c>
      <c r="AJ45">
        <f t="shared" si="7"/>
        <v>-95.031502516823025</v>
      </c>
      <c r="AK45">
        <f t="shared" si="22"/>
        <v>-64.140014272567853</v>
      </c>
      <c r="AL45">
        <f t="shared" si="26"/>
        <v>-277.14455918363802</v>
      </c>
      <c r="AN45">
        <f t="shared" si="27"/>
        <v>0</v>
      </c>
      <c r="AO45">
        <f t="shared" si="27"/>
        <v>0</v>
      </c>
      <c r="AP45">
        <f t="shared" si="27"/>
        <v>-1.2647573696190476E-5</v>
      </c>
      <c r="AQ45">
        <f t="shared" si="27"/>
        <v>-1.0106956412992798</v>
      </c>
      <c r="AR45">
        <f t="shared" si="27"/>
        <v>-1.0107082888729759</v>
      </c>
      <c r="AS45">
        <f t="shared" si="27"/>
        <v>-0.81416165378549099</v>
      </c>
      <c r="AT45">
        <f t="shared" si="27"/>
        <v>-0.54950557142600676</v>
      </c>
      <c r="AU45">
        <f t="shared" si="23"/>
        <v>-2.3743755140844733</v>
      </c>
      <c r="AW45">
        <v>42</v>
      </c>
      <c r="AX45">
        <f>IF(Z45&gt;0, (R45*SUMPRODUCT(K45:$K$98, X45:$X$98)-K45*$AZ$3)/Z45, 0)</f>
        <v>-27815287.370627724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1000000</v>
      </c>
      <c r="S46">
        <f t="shared" si="1"/>
        <v>-126861352.6099212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-821.25441566271775</v>
      </c>
      <c r="AC46">
        <f t="shared" si="2"/>
        <v>-734.14198696716437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-23.4430734678946</v>
      </c>
      <c r="AI46">
        <f t="shared" si="25"/>
        <v>-23.443362816057718</v>
      </c>
      <c r="AJ46">
        <f t="shared" si="7"/>
        <v>-87.112428695553376</v>
      </c>
      <c r="AK46">
        <f t="shared" si="22"/>
        <v>-57.487809096390251</v>
      </c>
      <c r="AL46">
        <f t="shared" si="26"/>
        <v>-168.04360060800133</v>
      </c>
      <c r="AN46">
        <f t="shared" si="27"/>
        <v>0</v>
      </c>
      <c r="AO46">
        <f t="shared" si="27"/>
        <v>0</v>
      </c>
      <c r="AP46">
        <f t="shared" si="27"/>
        <v>-2.2133278811781656E-6</v>
      </c>
      <c r="AQ46">
        <f t="shared" si="27"/>
        <v>-0.17932447736266116</v>
      </c>
      <c r="AR46">
        <f t="shared" si="27"/>
        <v>-0.17932669069054233</v>
      </c>
      <c r="AS46">
        <f t="shared" si="27"/>
        <v>-0.66635421200278044</v>
      </c>
      <c r="AT46">
        <f t="shared" si="27"/>
        <v>-0.43974487112591293</v>
      </c>
      <c r="AU46">
        <f t="shared" si="23"/>
        <v>-1.2854257738192356</v>
      </c>
      <c r="AW46">
        <v>43</v>
      </c>
      <c r="AX46">
        <f>IF(Z46&gt;0, (R46*SUMPRODUCT(K46:$K$98, X46:$X$98)-K46*$AZ$3)/Z46, 0)</f>
        <v>-126861352.6099212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1000000</v>
      </c>
      <c r="S47">
        <f t="shared" si="1"/>
        <v>-585049087.86548913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-734.14198696716437</v>
      </c>
      <c r="AC47">
        <f t="shared" si="2"/>
        <v>-655.63995042947988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-4.6084356131238389</v>
      </c>
      <c r="AI47">
        <f t="shared" si="25"/>
        <v>-4.6084916460246692</v>
      </c>
      <c r="AJ47">
        <f t="shared" si="7"/>
        <v>-78.502036537684489</v>
      </c>
      <c r="AK47">
        <f t="shared" si="22"/>
        <v>-51.389939087701514</v>
      </c>
      <c r="AL47">
        <f t="shared" si="26"/>
        <v>-134.50046727141068</v>
      </c>
      <c r="AN47">
        <f t="shared" si="27"/>
        <v>0</v>
      </c>
      <c r="AO47">
        <f t="shared" si="27"/>
        <v>0</v>
      </c>
      <c r="AP47">
        <f t="shared" si="27"/>
        <v>-3.8269263925443328E-7</v>
      </c>
      <c r="AQ47">
        <f t="shared" si="27"/>
        <v>-3.1474622257168183E-2</v>
      </c>
      <c r="AR47">
        <f t="shared" si="27"/>
        <v>-3.1475004949807435E-2</v>
      </c>
      <c r="AS47">
        <f t="shared" si="27"/>
        <v>-0.53615199470415986</v>
      </c>
      <c r="AT47">
        <f t="shared" si="27"/>
        <v>-0.35098221096939131</v>
      </c>
      <c r="AU47">
        <f t="shared" si="23"/>
        <v>-0.91860921062335865</v>
      </c>
      <c r="AW47">
        <v>44</v>
      </c>
      <c r="AX47">
        <f>IF(Z47&gt;0, (R47*SUMPRODUCT(K47:$K$98, X47:$X$98)-K47*$AZ$3)/Z47, 0)</f>
        <v>-585049087.86548913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1000000</v>
      </c>
      <c r="S48">
        <f t="shared" si="1"/>
        <v>-2734096081.8589649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-655.63995042947988</v>
      </c>
      <c r="AC48">
        <f t="shared" si="2"/>
        <v>-585.42020985973079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-0.89533306155144687</v>
      </c>
      <c r="AI48">
        <f t="shared" si="25"/>
        <v>-0.89534376747019173</v>
      </c>
      <c r="AJ48">
        <f t="shared" si="7"/>
        <v>-70.219740569749092</v>
      </c>
      <c r="AK48">
        <f t="shared" si="22"/>
        <v>-45.894796530063594</v>
      </c>
      <c r="AL48">
        <f t="shared" si="26"/>
        <v>-117.00988086728287</v>
      </c>
      <c r="AN48">
        <f t="shared" si="27"/>
        <v>0</v>
      </c>
      <c r="AO48">
        <f t="shared" si="27"/>
        <v>0</v>
      </c>
      <c r="AP48">
        <f t="shared" si="27"/>
        <v>-6.5284926983060087E-8</v>
      </c>
      <c r="AQ48">
        <f t="shared" si="27"/>
        <v>-5.4597606185868147E-3</v>
      </c>
      <c r="AR48">
        <f t="shared" si="27"/>
        <v>-5.4598259035137974E-3</v>
      </c>
      <c r="AS48">
        <f t="shared" si="27"/>
        <v>-0.42820151592053024</v>
      </c>
      <c r="AT48">
        <f t="shared" si="27"/>
        <v>-0.27986747441080362</v>
      </c>
      <c r="AU48">
        <f t="shared" si="23"/>
        <v>-0.71352881623484754</v>
      </c>
      <c r="AW48">
        <v>45</v>
      </c>
      <c r="AX48">
        <f>IF(Z48&gt;0, (R48*SUMPRODUCT(K48:$K$98, X48:$X$98)-K48*$AZ$3)/Z48, 0)</f>
        <v>-2734096081.8589649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1000000</v>
      </c>
      <c r="S49">
        <f t="shared" si="1"/>
        <v>-12970950826.503588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-585.42020985973079</v>
      </c>
      <c r="AC49">
        <f t="shared" si="2"/>
        <v>-522.7013703417723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-0.17167934580622871</v>
      </c>
      <c r="AI49">
        <f t="shared" si="25"/>
        <v>-0.17168136069849579</v>
      </c>
      <c r="AJ49">
        <f t="shared" si="7"/>
        <v>-62.718839517958486</v>
      </c>
      <c r="AK49">
        <f t="shared" si="22"/>
        <v>-40.979414690181159</v>
      </c>
      <c r="AL49">
        <f t="shared" si="26"/>
        <v>-103.86993556883814</v>
      </c>
      <c r="AN49">
        <f t="shared" si="27"/>
        <v>0</v>
      </c>
      <c r="AO49">
        <f t="shared" si="27"/>
        <v>0</v>
      </c>
      <c r="AP49">
        <f t="shared" si="27"/>
        <v>-1.0970408191165436E-8</v>
      </c>
      <c r="AQ49">
        <f t="shared" si="27"/>
        <v>-9.3473608105578906E-4</v>
      </c>
      <c r="AR49">
        <f t="shared" si="27"/>
        <v>-9.3474705146398031E-4</v>
      </c>
      <c r="AS49">
        <f t="shared" si="27"/>
        <v>-0.34148290805786885</v>
      </c>
      <c r="AT49">
        <f t="shared" si="27"/>
        <v>-0.22311907883604148</v>
      </c>
      <c r="AU49">
        <f t="shared" si="23"/>
        <v>-0.5655367339453744</v>
      </c>
      <c r="AW49">
        <v>46</v>
      </c>
      <c r="AX49">
        <f>IF(Z49&gt;0, (R49*SUMPRODUCT(K49:$K$98, X49:$X$98)-K49*$AZ$3)/Z49, 0)</f>
        <v>-12970950826.503588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1000000</v>
      </c>
      <c r="S50">
        <f t="shared" si="1"/>
        <v>-62479032847.434669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-522.7013703417723</v>
      </c>
      <c r="AC50">
        <f t="shared" si="2"/>
        <v>-466.69846643626664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-3.2425185538167832E-2</v>
      </c>
      <c r="AI50">
        <f t="shared" si="25"/>
        <v>-3.2425559022235338E-2</v>
      </c>
      <c r="AJ50">
        <f t="shared" si="7"/>
        <v>-56.002903905505661</v>
      </c>
      <c r="AK50">
        <f t="shared" si="22"/>
        <v>-36.589095923924063</v>
      </c>
      <c r="AL50">
        <f t="shared" si="26"/>
        <v>-92.624425388451954</v>
      </c>
      <c r="AN50">
        <f t="shared" si="27"/>
        <v>0</v>
      </c>
      <c r="AO50">
        <f t="shared" si="27"/>
        <v>0</v>
      </c>
      <c r="AP50">
        <f t="shared" si="27"/>
        <v>-1.8156202356260799E-9</v>
      </c>
      <c r="AQ50">
        <f t="shared" si="27"/>
        <v>-1.5762874009558162E-4</v>
      </c>
      <c r="AR50">
        <f t="shared" si="27"/>
        <v>-1.5763055571581724E-4</v>
      </c>
      <c r="AS50">
        <f t="shared" si="27"/>
        <v>-0.2722472373805756</v>
      </c>
      <c r="AT50">
        <f t="shared" si="27"/>
        <v>-0.1778707814928488</v>
      </c>
      <c r="AU50">
        <f t="shared" si="23"/>
        <v>-0.45027564942914017</v>
      </c>
      <c r="AW50">
        <v>47</v>
      </c>
      <c r="AX50">
        <f>IF(Z50&gt;0, (R50*SUMPRODUCT(K50:$K$98, X50:$X$98)-K50*$AZ$3)/Z50, 0)</f>
        <v>-62479032847.434669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1000000</v>
      </c>
      <c r="S51">
        <f t="shared" si="1"/>
        <v>-306018023247.28491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-466.69846643626664</v>
      </c>
      <c r="AC51">
        <f t="shared" si="2"/>
        <v>-416.69519670644729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-6.0333157294230168E-3</v>
      </c>
      <c r="AI51">
        <f t="shared" si="25"/>
        <v>-6.033383812863378E-3</v>
      </c>
      <c r="AJ51">
        <f t="shared" si="7"/>
        <v>-50.003269729819351</v>
      </c>
      <c r="AK51">
        <f t="shared" si="22"/>
        <v>-32.668892650538666</v>
      </c>
      <c r="AL51">
        <f t="shared" si="26"/>
        <v>-82.67819576417088</v>
      </c>
      <c r="AN51">
        <f t="shared" si="27"/>
        <v>0</v>
      </c>
      <c r="AO51">
        <f t="shared" si="27"/>
        <v>0</v>
      </c>
      <c r="AP51">
        <f t="shared" si="27"/>
        <v>-2.9551287358684633E-10</v>
      </c>
      <c r="AQ51">
        <f t="shared" si="27"/>
        <v>-2.6187314550938416E-5</v>
      </c>
      <c r="AR51">
        <f t="shared" si="27"/>
        <v>-2.6187610063812E-5</v>
      </c>
      <c r="AS51">
        <f t="shared" si="27"/>
        <v>-0.21703676911922912</v>
      </c>
      <c r="AT51">
        <f t="shared" si="27"/>
        <v>-0.14179774542518614</v>
      </c>
      <c r="AU51">
        <f t="shared" si="23"/>
        <v>-0.35886070215447907</v>
      </c>
      <c r="AW51">
        <v>48</v>
      </c>
      <c r="AX51">
        <f>IF(Z51&gt;0, (R51*SUMPRODUCT(K51:$K$98, X51:$X$98)-K51*$AZ$3)/Z51, 0)</f>
        <v>-306018023247.28491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1000000</v>
      </c>
      <c r="S52">
        <f t="shared" si="1"/>
        <v>-1525770738542.4084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-416.69519670644729</v>
      </c>
      <c r="AC52">
        <f t="shared" si="2"/>
        <v>-372.04930560933366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-1.1042086004632639E-3</v>
      </c>
      <c r="AI52">
        <f t="shared" si="25"/>
        <v>-1.1042207926391988E-3</v>
      </c>
      <c r="AJ52">
        <f t="shared" si="7"/>
        <v>-44.645891097113633</v>
      </c>
      <c r="AK52">
        <f t="shared" si="22"/>
        <v>-29.168663769451314</v>
      </c>
      <c r="AL52">
        <f t="shared" si="26"/>
        <v>-73.815659087357588</v>
      </c>
      <c r="AN52">
        <f t="shared" si="27"/>
        <v>0</v>
      </c>
      <c r="AO52">
        <f t="shared" si="27"/>
        <v>0</v>
      </c>
      <c r="AP52">
        <f t="shared" si="27"/>
        <v>-4.7249597157030331E-11</v>
      </c>
      <c r="AQ52">
        <f t="shared" si="27"/>
        <v>-4.2792535006268545E-6</v>
      </c>
      <c r="AR52">
        <f t="shared" si="27"/>
        <v>-4.2793007502240116E-6</v>
      </c>
      <c r="AS52">
        <f t="shared" si="27"/>
        <v>-0.17302082748293623</v>
      </c>
      <c r="AT52">
        <f t="shared" si="27"/>
        <v>-0.11304033177396439</v>
      </c>
      <c r="AU52">
        <f t="shared" si="23"/>
        <v>-0.28606543855765082</v>
      </c>
      <c r="AW52">
        <v>49</v>
      </c>
      <c r="AX52">
        <f>IF(Z52&gt;0, (R52*SUMPRODUCT(K52:$K$98, X52:$X$98)-K52*$AZ$3)/Z52, 0)</f>
        <v>-1525770738542.4084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1000000</v>
      </c>
      <c r="S53">
        <f t="shared" si="1"/>
        <v>-7751133256963.6016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-372.04930560933366</v>
      </c>
      <c r="AC53">
        <f t="shared" si="2"/>
        <v>-332.18688374177634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-1.9854852657337426E-4</v>
      </c>
      <c r="AI53">
        <f t="shared" si="25"/>
        <v>-1.9855066940122103E-4</v>
      </c>
      <c r="AJ53">
        <f t="shared" si="7"/>
        <v>-39.862421867557316</v>
      </c>
      <c r="AK53">
        <f t="shared" si="22"/>
        <v>-26.04345139265336</v>
      </c>
      <c r="AL53">
        <f t="shared" si="26"/>
        <v>-65.906071810880078</v>
      </c>
      <c r="AN53">
        <f t="shared" si="27"/>
        <v>0</v>
      </c>
      <c r="AO53">
        <f t="shared" si="27"/>
        <v>0</v>
      </c>
      <c r="AP53">
        <f t="shared" si="27"/>
        <v>-7.4145730454011942E-12</v>
      </c>
      <c r="AQ53">
        <f t="shared" si="27"/>
        <v>-6.8701391740376221E-7</v>
      </c>
      <c r="AR53">
        <f t="shared" si="27"/>
        <v>-6.8702133197680764E-7</v>
      </c>
      <c r="AS53">
        <f t="shared" si="27"/>
        <v>-0.13793121045555251</v>
      </c>
      <c r="AT53">
        <f t="shared" si="27"/>
        <v>-9.0115065937641833E-2</v>
      </c>
      <c r="AU53">
        <f t="shared" si="23"/>
        <v>-0.22804696341452632</v>
      </c>
      <c r="AW53">
        <v>50</v>
      </c>
      <c r="AX53">
        <f>IF(Z53&gt;0, (R53*SUMPRODUCT(K53:$K$98, X53:$X$98)-K53*$AZ$3)/Z53, 0)</f>
        <v>-7751133256963.6016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1000000</v>
      </c>
      <c r="S54">
        <f t="shared" si="1"/>
        <v>-40192145274951.211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-332.18688374177634</v>
      </c>
      <c r="AC54">
        <f t="shared" si="2"/>
        <v>-296.59543251199489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-3.504855365555106E-5</v>
      </c>
      <c r="AI54">
        <f t="shared" si="25"/>
        <v>-3.5048922627436589E-5</v>
      </c>
      <c r="AJ54">
        <f t="shared" si="7"/>
        <v>-35.591451229781455</v>
      </c>
      <c r="AK54">
        <f t="shared" si="22"/>
        <v>-23.253081861924347</v>
      </c>
      <c r="AL54">
        <f t="shared" si="26"/>
        <v>-58.844568140628425</v>
      </c>
      <c r="AN54">
        <f t="shared" si="27"/>
        <v>0</v>
      </c>
      <c r="AO54">
        <f t="shared" si="27"/>
        <v>0</v>
      </c>
      <c r="AP54">
        <f t="shared" si="27"/>
        <v>-1.1399193331470344E-12</v>
      </c>
      <c r="AQ54">
        <f t="shared" si="27"/>
        <v>-1.0828067253254469E-7</v>
      </c>
      <c r="AR54">
        <f t="shared" si="27"/>
        <v>-1.0828181245187785E-7</v>
      </c>
      <c r="AS54">
        <f t="shared" si="27"/>
        <v>-0.10995792617991863</v>
      </c>
      <c r="AT54">
        <f t="shared" si="27"/>
        <v>-7.183917964799387E-2</v>
      </c>
      <c r="AU54">
        <f t="shared" si="23"/>
        <v>-0.18179721410972494</v>
      </c>
      <c r="AW54">
        <v>51</v>
      </c>
      <c r="AX54">
        <f>IF(Z54&gt;0, (R54*SUMPRODUCT(K54:$K$98, X54:$X$98)-K54*$AZ$3)/Z54, 0)</f>
        <v>-40192145274951.211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1000000</v>
      </c>
      <c r="S55">
        <f t="shared" si="1"/>
        <v>-212943504994640.5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-296.59543251199489</v>
      </c>
      <c r="AC55">
        <f t="shared" si="2"/>
        <v>-264.81735055170827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-6.0620395402822013E-6</v>
      </c>
      <c r="AI55">
        <f t="shared" si="25"/>
        <v>-6.062101720471862E-6</v>
      </c>
      <c r="AJ55">
        <f t="shared" si="7"/>
        <v>-31.778081960286613</v>
      </c>
      <c r="AK55">
        <f t="shared" si="22"/>
        <v>-20.761680275839645</v>
      </c>
      <c r="AL55">
        <f t="shared" si="26"/>
        <v>-52.539768298227983</v>
      </c>
      <c r="AN55">
        <f t="shared" si="27"/>
        <v>0</v>
      </c>
      <c r="AO55">
        <f t="shared" si="27"/>
        <v>0</v>
      </c>
      <c r="AP55">
        <f t="shared" si="27"/>
        <v>-1.7152003772582589E-13</v>
      </c>
      <c r="AQ55">
        <f t="shared" si="27"/>
        <v>-1.672174459933284E-8</v>
      </c>
      <c r="AR55">
        <f t="shared" si="27"/>
        <v>-1.6721916119370565E-8</v>
      </c>
      <c r="AS55">
        <f t="shared" si="27"/>
        <v>-8.7657786932191784E-2</v>
      </c>
      <c r="AT55">
        <f t="shared" si="27"/>
        <v>-5.7269754299463897E-2</v>
      </c>
      <c r="AU55">
        <f t="shared" si="23"/>
        <v>-0.14492755795357182</v>
      </c>
      <c r="AW55">
        <v>52</v>
      </c>
      <c r="AX55">
        <f>IF(Z55&gt;0, (R55*SUMPRODUCT(K55:$K$98, X55:$X$98)-K55*$AZ$3)/Z55, 0)</f>
        <v>-212943504994640.5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1000000</v>
      </c>
      <c r="S56">
        <f t="shared" si="1"/>
        <v>-1154814417354805.8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-264.81735055170827</v>
      </c>
      <c r="AC56">
        <f t="shared" si="2"/>
        <v>-236.44406300720919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-1.0264213826583478E-6</v>
      </c>
      <c r="AI56">
        <f t="shared" si="25"/>
        <v>-1.0264316199769789E-6</v>
      </c>
      <c r="AJ56">
        <f t="shared" si="7"/>
        <v>-28.373287544499078</v>
      </c>
      <c r="AK56">
        <f t="shared" si="22"/>
        <v>-18.53721453861958</v>
      </c>
      <c r="AL56">
        <f t="shared" si="26"/>
        <v>-46.910503109550277</v>
      </c>
      <c r="AN56">
        <f t="shared" si="27"/>
        <v>0</v>
      </c>
      <c r="AO56">
        <f t="shared" si="27"/>
        <v>0</v>
      </c>
      <c r="AP56">
        <f t="shared" si="27"/>
        <v>-2.5213377090824196E-14</v>
      </c>
      <c r="AQ56">
        <f t="shared" si="27"/>
        <v>-2.5279616965507956E-9</v>
      </c>
      <c r="AR56">
        <f t="shared" si="27"/>
        <v>-2.5279869099278861E-9</v>
      </c>
      <c r="AS56">
        <f t="shared" si="27"/>
        <v>-6.9880251258941456E-2</v>
      </c>
      <c r="AT56">
        <f t="shared" si="27"/>
        <v>-4.5655097512687912E-2</v>
      </c>
      <c r="AU56">
        <f t="shared" si="23"/>
        <v>-0.11553535129961628</v>
      </c>
      <c r="AW56">
        <v>53</v>
      </c>
      <c r="AX56">
        <f>IF(Z56&gt;0, (R56*SUMPRODUCT(K56:$K$98, X56:$X$98)-K56*$AZ$3)/Z56, 0)</f>
        <v>-1154814417354805.8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1000000</v>
      </c>
      <c r="S57">
        <f t="shared" si="1"/>
        <v>-6423055148561022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-236.44406300720919</v>
      </c>
      <c r="AC57">
        <f t="shared" si="2"/>
        <v>-211.11077054436149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-1.6983125236018114E-7</v>
      </c>
      <c r="AI57">
        <f t="shared" si="25"/>
        <v>-1.6983289574300801E-7</v>
      </c>
      <c r="AJ57">
        <f t="shared" si="7"/>
        <v>-25.333292462847709</v>
      </c>
      <c r="AK57">
        <f t="shared" si="22"/>
        <v>-16.551084410504647</v>
      </c>
      <c r="AL57">
        <f t="shared" si="26"/>
        <v>-41.884377043185253</v>
      </c>
      <c r="AN57">
        <f t="shared" si="27"/>
        <v>0</v>
      </c>
      <c r="AO57">
        <f t="shared" si="27"/>
        <v>0</v>
      </c>
      <c r="AP57">
        <f t="shared" si="27"/>
        <v>-3.6138117044498105E-15</v>
      </c>
      <c r="AQ57">
        <f t="shared" si="27"/>
        <v>-3.7346025376664581E-10</v>
      </c>
      <c r="AR57">
        <f t="shared" si="27"/>
        <v>-3.7346386757835022E-10</v>
      </c>
      <c r="AS57">
        <f t="shared" si="27"/>
        <v>-5.5708108492627438E-2</v>
      </c>
      <c r="AT57">
        <f t="shared" si="27"/>
        <v>-3.6395964218358945E-2</v>
      </c>
      <c r="AU57">
        <f t="shared" si="23"/>
        <v>-9.2104073084450247E-2</v>
      </c>
      <c r="AW57">
        <v>54</v>
      </c>
      <c r="AX57">
        <f>IF(Z57&gt;0, (R57*SUMPRODUCT(K57:$K$98, X57:$X$98)-K57*$AZ$3)/Z57, 0)</f>
        <v>-6423055148561022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1000000</v>
      </c>
      <c r="S58">
        <f t="shared" si="1"/>
        <v>-3.6681609829557584E+16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-211.11077054436149</v>
      </c>
      <c r="AC58">
        <f t="shared" si="2"/>
        <v>-188.49175941493522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-2.7400389809627746E-8</v>
      </c>
      <c r="AI58">
        <f t="shared" si="25"/>
        <v>-2.740064673913587E-8</v>
      </c>
      <c r="AJ58">
        <f t="shared" si="7"/>
        <v>-22.619011129426269</v>
      </c>
      <c r="AK58">
        <f t="shared" si="22"/>
        <v>-14.777753938105306</v>
      </c>
      <c r="AL58">
        <f t="shared" si="26"/>
        <v>-37.396765094932221</v>
      </c>
      <c r="AN58">
        <f t="shared" si="27"/>
        <v>0</v>
      </c>
      <c r="AO58">
        <f t="shared" si="27"/>
        <v>0</v>
      </c>
      <c r="AP58">
        <f t="shared" si="27"/>
        <v>-5.0445535731938661E-16</v>
      </c>
      <c r="AQ58">
        <f t="shared" si="27"/>
        <v>-5.3797921200135703E-11</v>
      </c>
      <c r="AR58">
        <f t="shared" si="27"/>
        <v>-5.3798425655493021E-11</v>
      </c>
      <c r="AS58">
        <f t="shared" si="27"/>
        <v>-4.4410163023968989E-2</v>
      </c>
      <c r="AT58">
        <f t="shared" si="27"/>
        <v>-2.9014639842745549E-2</v>
      </c>
      <c r="AU58">
        <f t="shared" si="23"/>
        <v>-7.3424802920512955E-2</v>
      </c>
      <c r="AW58">
        <v>55</v>
      </c>
      <c r="AX58">
        <f>IF(Z58&gt;0, (R58*SUMPRODUCT(K58:$K$98, X58:$X$98)-K58*$AZ$3)/Z58, 0)</f>
        <v>-3.6681609829557584E+16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1000000</v>
      </c>
      <c r="S59">
        <f t="shared" si="1"/>
        <v>-2.1551756656159354E+17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-188.49175941493522</v>
      </c>
      <c r="AC59">
        <f t="shared" si="2"/>
        <v>-168.29621376338207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-4.3063110072633047E-9</v>
      </c>
      <c r="AI59">
        <f t="shared" si="25"/>
        <v>-4.3063500519259856E-9</v>
      </c>
      <c r="AJ59">
        <f t="shared" si="7"/>
        <v>-20.195545651553147</v>
      </c>
      <c r="AK59">
        <f t="shared" si="22"/>
        <v>-13.194423159045467</v>
      </c>
      <c r="AL59">
        <f t="shared" si="26"/>
        <v>-33.389968814904961</v>
      </c>
      <c r="AN59">
        <f t="shared" si="27"/>
        <v>0</v>
      </c>
      <c r="AO59">
        <f t="shared" si="27"/>
        <v>0</v>
      </c>
      <c r="AP59">
        <f t="shared" si="27"/>
        <v>-6.844668284888854E-17</v>
      </c>
      <c r="AQ59">
        <f t="shared" si="27"/>
        <v>-7.5491164099185284E-12</v>
      </c>
      <c r="AR59">
        <f t="shared" si="27"/>
        <v>-7.5491848566013766E-12</v>
      </c>
      <c r="AS59">
        <f t="shared" si="27"/>
        <v>-3.5403510064241098E-2</v>
      </c>
      <c r="AT59">
        <f t="shared" si="27"/>
        <v>-2.3130293242024747E-2</v>
      </c>
      <c r="AU59">
        <f t="shared" si="23"/>
        <v>-5.8533803313815025E-2</v>
      </c>
      <c r="AW59">
        <v>56</v>
      </c>
      <c r="AX59">
        <f>IF(Z59&gt;0, (R59*SUMPRODUCT(K59:$K$98, X59:$X$98)-K59*$AZ$3)/Z59, 0)</f>
        <v>-2.1551756656159354E+17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1000000</v>
      </c>
      <c r="S60">
        <f t="shared" si="1"/>
        <v>-1.3040419817599114E+18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-168.29621376338207</v>
      </c>
      <c r="AC60">
        <f t="shared" si="2"/>
        <v>-150.26447657445487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-6.5785453654983661E-10</v>
      </c>
      <c r="AI60">
        <f t="shared" si="25"/>
        <v>-6.5786029803906303E-10</v>
      </c>
      <c r="AJ60">
        <f t="shared" si="7"/>
        <v>-18.031737188927195</v>
      </c>
      <c r="AK60">
        <f t="shared" si="22"/>
        <v>-11.780734963436746</v>
      </c>
      <c r="AL60">
        <f t="shared" si="26"/>
        <v>-29.812472153021801</v>
      </c>
      <c r="AN60">
        <f t="shared" si="27"/>
        <v>0</v>
      </c>
      <c r="AO60">
        <f t="shared" si="27"/>
        <v>0</v>
      </c>
      <c r="AP60">
        <f t="shared" si="27"/>
        <v>-9.0179425016842493E-18</v>
      </c>
      <c r="AQ60">
        <f t="shared" si="27"/>
        <v>-1.0296807217591661E-12</v>
      </c>
      <c r="AR60">
        <f t="shared" si="27"/>
        <v>-1.0296897397016677E-12</v>
      </c>
      <c r="AS60">
        <f t="shared" si="27"/>
        <v>-2.8223461467092259E-2</v>
      </c>
      <c r="AT60">
        <f t="shared" si="27"/>
        <v>-1.8439328158507025E-2</v>
      </c>
      <c r="AU60">
        <f t="shared" si="23"/>
        <v>-4.6662789626628974E-2</v>
      </c>
      <c r="AW60">
        <v>57</v>
      </c>
      <c r="AX60">
        <f>IF(Z60&gt;0, (R60*SUMPRODUCT(K60:$K$98, X60:$X$98)-K60*$AZ$3)/Z60, 0)</f>
        <v>-1.3040419817599114E+18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1000000</v>
      </c>
      <c r="S61">
        <f t="shared" si="1"/>
        <v>-8.1291199837759396E+18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-150.26447657445487</v>
      </c>
      <c r="AC61">
        <f t="shared" si="2"/>
        <v>-134.16471122719273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-9.7573275711537767E-11</v>
      </c>
      <c r="AI61">
        <f t="shared" si="25"/>
        <v>-9.757410092208636E-11</v>
      </c>
      <c r="AJ61">
        <f t="shared" si="7"/>
        <v>-16.099765347262149</v>
      </c>
      <c r="AK61">
        <f t="shared" si="22"/>
        <v>-10.518513360211843</v>
      </c>
      <c r="AL61">
        <f t="shared" si="26"/>
        <v>-26.618278707571569</v>
      </c>
      <c r="AN61">
        <f t="shared" si="27"/>
        <v>0</v>
      </c>
      <c r="AO61">
        <f t="shared" si="27"/>
        <v>0</v>
      </c>
      <c r="AP61">
        <f t="shared" si="27"/>
        <v>-1.1532393589228699E-18</v>
      </c>
      <c r="AQ61">
        <f t="shared" si="27"/>
        <v>-1.3635955347631766E-13</v>
      </c>
      <c r="AR61">
        <f t="shared" si="27"/>
        <v>-1.363607067156766E-13</v>
      </c>
      <c r="AS61">
        <f t="shared" si="27"/>
        <v>-2.2499570684871087E-2</v>
      </c>
      <c r="AT61">
        <f t="shared" si="27"/>
        <v>-1.4699719514116576E-2</v>
      </c>
      <c r="AU61">
        <f t="shared" si="23"/>
        <v>-3.7199290199124026E-2</v>
      </c>
      <c r="AW61">
        <v>58</v>
      </c>
      <c r="AX61">
        <f>IF(Z61&gt;0, (R61*SUMPRODUCT(K61:$K$98, X61:$X$98)-K61*$AZ$3)/Z61, 0)</f>
        <v>-8.1291199837759396E+18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1000000</v>
      </c>
      <c r="S62">
        <f t="shared" si="1"/>
        <v>-5.22950123245138E+19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-134.16471122719273</v>
      </c>
      <c r="AC62">
        <f t="shared" si="2"/>
        <v>-119.78992073856506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-1.4048512154784858E-11</v>
      </c>
      <c r="AI62">
        <f t="shared" si="25"/>
        <v>-1.4048626687620222E-11</v>
      </c>
      <c r="AJ62">
        <f t="shared" si="7"/>
        <v>-14.374790488627667</v>
      </c>
      <c r="AK62">
        <f t="shared" si="22"/>
        <v>-9.3915297859034919</v>
      </c>
      <c r="AL62">
        <f t="shared" si="26"/>
        <v>-23.766320274545208</v>
      </c>
      <c r="AN62">
        <f t="shared" si="27"/>
        <v>0</v>
      </c>
      <c r="AO62">
        <f t="shared" si="27"/>
        <v>0</v>
      </c>
      <c r="AP62">
        <f t="shared" si="27"/>
        <v>-1.4291133449944419E-19</v>
      </c>
      <c r="AQ62">
        <f t="shared" si="27"/>
        <v>-1.7529397690968994E-14</v>
      </c>
      <c r="AR62">
        <f t="shared" si="27"/>
        <v>-1.7529540602303495E-14</v>
      </c>
      <c r="AS62">
        <f t="shared" si="27"/>
        <v>-1.7936519997506582E-2</v>
      </c>
      <c r="AT62">
        <f t="shared" si="27"/>
        <v>-1.171852639837107E-2</v>
      </c>
      <c r="AU62">
        <f t="shared" si="23"/>
        <v>-2.9655046395895182E-2</v>
      </c>
      <c r="AW62">
        <v>59</v>
      </c>
      <c r="AX62">
        <f>IF(Z62&gt;0, (R62*SUMPRODUCT(K62:$K$98, X62:$X$98)-K62*$AZ$3)/Z62, 0)</f>
        <v>-5.22950123245138E+19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1000000</v>
      </c>
      <c r="S63">
        <f t="shared" si="1"/>
        <v>-3.4772575521062388E+20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-119.78992073856506</v>
      </c>
      <c r="AC63">
        <f t="shared" si="2"/>
        <v>-106.95528637371882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-1.9601649677827523E-12</v>
      </c>
      <c r="AI63">
        <f t="shared" si="25"/>
        <v>-1.9601803470413737E-12</v>
      </c>
      <c r="AJ63">
        <f t="shared" si="7"/>
        <v>-12.834634364846238</v>
      </c>
      <c r="AK63">
        <f t="shared" si="22"/>
        <v>-8.3852944516995542</v>
      </c>
      <c r="AL63">
        <f t="shared" si="26"/>
        <v>-21.21992881654775</v>
      </c>
      <c r="AN63">
        <f t="shared" si="27"/>
        <v>0</v>
      </c>
      <c r="AO63">
        <f t="shared" si="27"/>
        <v>0</v>
      </c>
      <c r="AP63">
        <f t="shared" si="27"/>
        <v>-1.7133813683529061E-20</v>
      </c>
      <c r="AQ63">
        <f t="shared" si="27"/>
        <v>-2.1837919612303074E-15</v>
      </c>
      <c r="AR63">
        <f t="shared" si="27"/>
        <v>-2.1838090950439913E-15</v>
      </c>
      <c r="AS63">
        <f t="shared" si="27"/>
        <v>-1.429888392658381E-2</v>
      </c>
      <c r="AT63">
        <f t="shared" si="27"/>
        <v>-9.3419374987014359E-3</v>
      </c>
      <c r="AU63">
        <f t="shared" si="23"/>
        <v>-2.3640821425287426E-2</v>
      </c>
      <c r="AW63">
        <v>60</v>
      </c>
      <c r="AX63">
        <f>IF(Z63&gt;0, (R63*SUMPRODUCT(K63:$K$98, X63:$X$98)-K63*$AZ$3)/Z63, 0)</f>
        <v>-3.4772575521062388E+20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1000000</v>
      </c>
      <c r="S64">
        <f t="shared" si="1"/>
        <v>-2.3934630722330627E+21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-106.95528637371882</v>
      </c>
      <c r="AC64">
        <f t="shared" si="2"/>
        <v>-95.49579140510609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-2.6461073504527559E-13</v>
      </c>
      <c r="AI64">
        <f t="shared" si="25"/>
        <v>-2.6461272997455846E-13</v>
      </c>
      <c r="AJ64">
        <f t="shared" si="7"/>
        <v>-11.459494968612731</v>
      </c>
      <c r="AK64">
        <f t="shared" si="22"/>
        <v>-7.4868700461603179</v>
      </c>
      <c r="AL64">
        <f t="shared" si="26"/>
        <v>-18.946365014773313</v>
      </c>
      <c r="AN64">
        <f t="shared" si="27"/>
        <v>0</v>
      </c>
      <c r="AO64">
        <f t="shared" si="27"/>
        <v>0</v>
      </c>
      <c r="AP64">
        <f t="shared" si="27"/>
        <v>-1.984394992052641E-21</v>
      </c>
      <c r="AQ64">
        <f t="shared" si="27"/>
        <v>-2.6321344920705019E-16</v>
      </c>
      <c r="AR64">
        <f t="shared" si="27"/>
        <v>-2.6321543360204228E-16</v>
      </c>
      <c r="AS64">
        <f t="shared" si="27"/>
        <v>-1.1398982722085326E-2</v>
      </c>
      <c r="AT64">
        <f t="shared" si="27"/>
        <v>-7.44733537842908E-3</v>
      </c>
      <c r="AU64">
        <f t="shared" si="23"/>
        <v>-1.884631810051467E-2</v>
      </c>
      <c r="AW64">
        <v>61</v>
      </c>
      <c r="AX64">
        <f>IF(Z64&gt;0, (R64*SUMPRODUCT(K64:$K$98, X64:$X$98)-K64*$AZ$3)/Z64, 0)</f>
        <v>-2.3934630722330627E+21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1000000</v>
      </c>
      <c r="S65">
        <f t="shared" si="1"/>
        <v>-1.7077953964545992E+22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-95.49579140510609</v>
      </c>
      <c r="AC65">
        <f t="shared" si="2"/>
        <v>-85.264099468844705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-3.4506958431296202E-14</v>
      </c>
      <c r="AI65">
        <f t="shared" si="25"/>
        <v>-3.4507208063364672E-14</v>
      </c>
      <c r="AJ65">
        <f t="shared" si="7"/>
        <v>-10.231691936261385</v>
      </c>
      <c r="AK65">
        <f t="shared" si="22"/>
        <v>-6.6847053983574272</v>
      </c>
      <c r="AL65">
        <f t="shared" si="26"/>
        <v>-16.916397334618846</v>
      </c>
      <c r="AN65">
        <f t="shared" si="27"/>
        <v>0</v>
      </c>
      <c r="AO65">
        <f t="shared" si="27"/>
        <v>0</v>
      </c>
      <c r="AP65">
        <f t="shared" si="27"/>
        <v>-2.2170881962844717E-22</v>
      </c>
      <c r="AQ65">
        <f t="shared" si="27"/>
        <v>-3.0647092216933105E-17</v>
      </c>
      <c r="AR65">
        <f t="shared" si="27"/>
        <v>-3.064731392575273E-17</v>
      </c>
      <c r="AS65">
        <f t="shared" si="27"/>
        <v>-9.0871992363563015E-3</v>
      </c>
      <c r="AT65">
        <f t="shared" si="27"/>
        <v>-5.9369701677527741E-3</v>
      </c>
      <c r="AU65">
        <f t="shared" si="23"/>
        <v>-1.5024169404109106E-2</v>
      </c>
      <c r="AW65">
        <v>62</v>
      </c>
      <c r="AX65">
        <f>IF(Z65&gt;0, (R65*SUMPRODUCT(K65:$K$98, X65:$X$98)-K65*$AZ$3)/Z65, 0)</f>
        <v>-1.7077953964545992E+22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1000000</v>
      </c>
      <c r="S66">
        <f t="shared" si="1"/>
        <v>-1.2651284812764189E+23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-85.264099468844705</v>
      </c>
      <c r="AC66">
        <f t="shared" si="2"/>
        <v>-76.12866024003992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-4.3409684820373487E-15</v>
      </c>
      <c r="AI66">
        <f t="shared" si="25"/>
        <v>-4.3409985693610341E-15</v>
      </c>
      <c r="AJ66">
        <f t="shared" si="7"/>
        <v>-9.1354392288047848</v>
      </c>
      <c r="AK66">
        <f t="shared" si="22"/>
        <v>-5.9684869628191297</v>
      </c>
      <c r="AL66">
        <f t="shared" si="26"/>
        <v>-15.103926191623918</v>
      </c>
      <c r="AN66">
        <f t="shared" si="27"/>
        <v>0</v>
      </c>
      <c r="AO66">
        <f t="shared" si="27"/>
        <v>0</v>
      </c>
      <c r="AP66">
        <f t="shared" si="27"/>
        <v>-2.3858774367329567E-23</v>
      </c>
      <c r="AQ66">
        <f t="shared" si="27"/>
        <v>-3.4423197167991708E-18</v>
      </c>
      <c r="AR66">
        <f t="shared" si="27"/>
        <v>-3.4423435755735377E-18</v>
      </c>
      <c r="AS66">
        <f t="shared" si="27"/>
        <v>-7.2442595953095329E-3</v>
      </c>
      <c r="AT66">
        <f t="shared" si="27"/>
        <v>-4.7329162689355641E-3</v>
      </c>
      <c r="AU66">
        <f t="shared" si="23"/>
        <v>-1.19771758642451E-2</v>
      </c>
      <c r="AW66">
        <v>63</v>
      </c>
      <c r="AX66">
        <f>IF(Z66&gt;0, (R66*SUMPRODUCT(K66:$K$98, X66:$X$98)-K66*$AZ$3)/Z66, 0)</f>
        <v>-1.2651284812764189E+23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-9.7472188447380786E+23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-76.12866024003992</v>
      </c>
      <c r="AC67">
        <f t="shared" ref="AC67:AC79" si="30">S67*Z67</f>
        <v>-67.97201807146422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-5.2599422702896122E-16</v>
      </c>
      <c r="AI67">
        <f t="shared" ref="AI67:AI79" si="34">SUM(AE67:AH67)</f>
        <v>-5.2599771376805849E-16</v>
      </c>
      <c r="AJ67">
        <f t="shared" ref="AJ67:AJ79" si="35">AB67-AC67</f>
        <v>-8.1566421685757007</v>
      </c>
      <c r="AK67">
        <f t="shared" si="22"/>
        <v>-5.329006216802795</v>
      </c>
      <c r="AL67">
        <f t="shared" si="26"/>
        <v>-13.485648385378497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-3.724153101920209E-19</v>
      </c>
      <c r="AR67">
        <f t="shared" si="36"/>
        <v>-3.7241777887885386E-19</v>
      </c>
      <c r="AS67">
        <f t="shared" si="36"/>
        <v>-5.7750793967709926E-3</v>
      </c>
      <c r="AT67">
        <f t="shared" si="36"/>
        <v>-3.7730518725570508E-3</v>
      </c>
      <c r="AU67">
        <f t="shared" si="23"/>
        <v>-9.5481312693280439E-3</v>
      </c>
      <c r="AW67">
        <v>64</v>
      </c>
      <c r="AX67">
        <f>IF(Z67&gt;0, (R67*SUMPRODUCT(K67:$K$98, X67:$X$98)-K67*$AZ$3)/Z67, 0)</f>
        <v>-9.7472188447380786E+23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1000000</v>
      </c>
      <c r="S68">
        <f t="shared" si="29"/>
        <v>-7.8234053126555838E+24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-67.97201807146422</v>
      </c>
      <c r="AC68">
        <f t="shared" si="30"/>
        <v>-60.68930184952162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-6.12800318922702E-17</v>
      </c>
      <c r="AI68">
        <f t="shared" si="34"/>
        <v>-6.1280419762381899E-17</v>
      </c>
      <c r="AJ68">
        <f t="shared" si="35"/>
        <v>-7.2827162219426</v>
      </c>
      <c r="AK68">
        <f t="shared" si="22"/>
        <v>-4.7580412650024959</v>
      </c>
      <c r="AL68">
        <f t="shared" si="26"/>
        <v>-12.040757486945097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-3.8738920018060293E-20</v>
      </c>
      <c r="AR68">
        <f t="shared" si="36"/>
        <v>-3.8739165214884941E-20</v>
      </c>
      <c r="AS68">
        <f t="shared" si="36"/>
        <v>-4.6038579374768811E-3</v>
      </c>
      <c r="AT68">
        <f t="shared" si="36"/>
        <v>-3.0078538524848943E-3</v>
      </c>
      <c r="AU68">
        <f t="shared" si="23"/>
        <v>-7.6117117899617759E-3</v>
      </c>
      <c r="AW68">
        <v>65</v>
      </c>
      <c r="AX68">
        <f>IF(Z68&gt;0, (R68*SUMPRODUCT(K68:$K$98, X68:$X$98)-K68*$AZ$3)/Z68, 0)</f>
        <v>-7.8234053126555838E+24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1000000</v>
      </c>
      <c r="S69">
        <f t="shared" si="29"/>
        <v>-6.5517041575208029E+25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-60.68930184952162</v>
      </c>
      <c r="AC69">
        <f t="shared" si="30"/>
        <v>-54.186876651358588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-6.8527628352091484E-18</v>
      </c>
      <c r="AI69">
        <f t="shared" si="34"/>
        <v>-6.8528041884779684E-18</v>
      </c>
      <c r="AJ69">
        <f t="shared" si="35"/>
        <v>-6.5024251981630314</v>
      </c>
      <c r="AK69">
        <f t="shared" si="22"/>
        <v>-4.2482511294665137</v>
      </c>
      <c r="AL69">
        <f t="shared" si="26"/>
        <v>-10.750676327629545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-3.867908622260088E-21</v>
      </c>
      <c r="AR69">
        <f t="shared" si="36"/>
        <v>-3.8679319633079063E-21</v>
      </c>
      <c r="AS69">
        <f t="shared" si="36"/>
        <v>-3.6701673608712359E-3</v>
      </c>
      <c r="AT69">
        <f t="shared" si="36"/>
        <v>-2.3978426757692074E-3</v>
      </c>
      <c r="AU69">
        <f t="shared" si="23"/>
        <v>-6.0680100366404437E-3</v>
      </c>
      <c r="AW69">
        <v>66</v>
      </c>
      <c r="AX69">
        <f>IF(Z69&gt;0, (R69*SUMPRODUCT(K69:$K$98, X69:$X$98)-K69*$AZ$3)/Z69, 0)</f>
        <v>-6.5517041575208029E+25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1000000</v>
      </c>
      <c r="S70">
        <f t="shared" si="29"/>
        <v>-5.7777206119063033E+26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-54.186876651358588</v>
      </c>
      <c r="AC70">
        <f t="shared" si="30"/>
        <v>-48.381139867284453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-7.3505730590356984E-19</v>
      </c>
      <c r="AI70">
        <f t="shared" si="34"/>
        <v>-7.3506149277440674E-19</v>
      </c>
      <c r="AJ70">
        <f t="shared" si="35"/>
        <v>-5.805736784074135</v>
      </c>
      <c r="AK70">
        <f t="shared" si="22"/>
        <v>-3.7930813655951017</v>
      </c>
      <c r="AL70">
        <f t="shared" si="26"/>
        <v>-9.5988181496692366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-3.7043642101128276E-22</v>
      </c>
      <c r="AR70">
        <f t="shared" si="36"/>
        <v>-3.7043853100928646E-22</v>
      </c>
      <c r="AS70">
        <f t="shared" si="36"/>
        <v>-2.9258349496741358E-3</v>
      </c>
      <c r="AT70">
        <f t="shared" si="36"/>
        <v>-1.9115455004537689E-3</v>
      </c>
      <c r="AU70">
        <f t="shared" si="23"/>
        <v>-4.8373804501279042E-3</v>
      </c>
      <c r="AW70">
        <v>67</v>
      </c>
      <c r="AX70">
        <f>IF(Z70&gt;0, (R70*SUMPRODUCT(K70:$K$98, X70:$X$98)-K70*$AZ$3)/Z70, 0)</f>
        <v>-5.7777206119063033E+26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1000000</v>
      </c>
      <c r="S71">
        <f t="shared" si="29"/>
        <v>-5.3789049890778511E+27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-48.381139867284453</v>
      </c>
      <c r="AC71">
        <f t="shared" si="30"/>
        <v>-43.197446310075399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-7.4869142898714171E-20</v>
      </c>
      <c r="AI71">
        <f t="shared" si="34"/>
        <v>-7.4869544443697753E-20</v>
      </c>
      <c r="AJ71">
        <f t="shared" si="35"/>
        <v>-5.1836935572090539</v>
      </c>
      <c r="AK71">
        <f t="shared" si="22"/>
        <v>-3.3866797907099122</v>
      </c>
      <c r="AL71">
        <f t="shared" si="26"/>
        <v>-8.5703733479189665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-3.3688162227085542E-23</v>
      </c>
      <c r="AR71">
        <f t="shared" si="36"/>
        <v>-3.3688342906495299E-23</v>
      </c>
      <c r="AS71">
        <f t="shared" si="36"/>
        <v>-2.332457708605021E-3</v>
      </c>
      <c r="AT71">
        <f t="shared" si="36"/>
        <v>-1.5238723696219456E-3</v>
      </c>
      <c r="AU71">
        <f t="shared" si="23"/>
        <v>-3.8563300782269668E-3</v>
      </c>
      <c r="AW71">
        <v>68</v>
      </c>
      <c r="AX71">
        <f>IF(Z71&gt;0, (R71*SUMPRODUCT(K71:$K$98, X71:$X$98)-K71*$AZ$3)/Z71, 0)</f>
        <v>-5.3789049890778511E+27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1000000</v>
      </c>
      <c r="S72">
        <f t="shared" si="29"/>
        <v>-5.3008258931147048E+28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-43.197446310075399</v>
      </c>
      <c r="AC72">
        <f t="shared" si="30"/>
        <v>-38.569148491138748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-7.2229842740787197E-21</v>
      </c>
      <c r="AI72">
        <f t="shared" si="34"/>
        <v>-7.2230206543987576E-21</v>
      </c>
      <c r="AJ72">
        <f t="shared" si="35"/>
        <v>-4.6282978189366517</v>
      </c>
      <c r="AK72">
        <f t="shared" ref="AK72:AK79" si="49">G72*SUM(AB72:AB72, AE72:AF72)</f>
        <v>-3.0238212417052783</v>
      </c>
      <c r="AL72">
        <f t="shared" si="26"/>
        <v>-7.6521190606419296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-2.9018376092112903E-24</v>
      </c>
      <c r="AR72">
        <f t="shared" si="36"/>
        <v>-2.9018522250233863E-24</v>
      </c>
      <c r="AS72">
        <f t="shared" si="36"/>
        <v>-1.859421004946603E-3</v>
      </c>
      <c r="AT72">
        <f t="shared" si="36"/>
        <v>-1.2148217232317803E-3</v>
      </c>
      <c r="AU72">
        <f t="shared" si="23"/>
        <v>-3.0742427281783831E-3</v>
      </c>
      <c r="AW72">
        <v>69</v>
      </c>
      <c r="AX72">
        <f>IF(Z72&gt;0, (R72*SUMPRODUCT(K72:$K$98, X72:$X$98)-K72*$AZ$3)/Z72, 0)</f>
        <v>-5.3008258931147048E+28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1000000</v>
      </c>
      <c r="S73">
        <f t="shared" si="29"/>
        <v>-5.5460161268232629E+29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-38.569148491138748</v>
      </c>
      <c r="AC73">
        <f t="shared" si="30"/>
        <v>-34.436739724231018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-6.5823758595627306E-22</v>
      </c>
      <c r="AI73">
        <f t="shared" si="34"/>
        <v>-6.5824069059381255E-22</v>
      </c>
      <c r="AJ73">
        <f t="shared" si="35"/>
        <v>-4.1324087669077301</v>
      </c>
      <c r="AK73">
        <f t="shared" si="49"/>
        <v>-2.6998403943797125</v>
      </c>
      <c r="AL73">
        <f t="shared" si="26"/>
        <v>-6.832249161287443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-2.3611364754968668E-25</v>
      </c>
      <c r="AR73">
        <f t="shared" si="36"/>
        <v>-2.3611476120121523E-25</v>
      </c>
      <c r="AS73">
        <f t="shared" si="36"/>
        <v>-1.4823190409331993E-3</v>
      </c>
      <c r="AT73">
        <f t="shared" si="36"/>
        <v>-9.6844844007635525E-4</v>
      </c>
      <c r="AU73">
        <f t="shared" si="23"/>
        <v>-2.4507674810095546E-3</v>
      </c>
      <c r="AW73">
        <v>70</v>
      </c>
      <c r="AX73">
        <f>IF(Z73&gt;0, (R73*SUMPRODUCT(K73:$K$98, X73:$X$98)-K73*$AZ$3)/Z73, 0)</f>
        <v>-5.5460161268232629E+29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1000000</v>
      </c>
      <c r="S74">
        <f t="shared" si="29"/>
        <v>-6.1801127192665769E+30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-34.436739724231018</v>
      </c>
      <c r="AC74">
        <f t="shared" si="30"/>
        <v>-30.747089039491982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-5.6496656900221046E-23</v>
      </c>
      <c r="AI74">
        <f t="shared" si="34"/>
        <v>-5.6496905658540162E-23</v>
      </c>
      <c r="AJ74">
        <f t="shared" si="35"/>
        <v>-3.6896506847390356</v>
      </c>
      <c r="AK74">
        <f t="shared" si="49"/>
        <v>-2.4105717806961713</v>
      </c>
      <c r="AL74">
        <f t="shared" si="26"/>
        <v>-6.1002224654352073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-1.8094356402395073E-26</v>
      </c>
      <c r="AR74">
        <f t="shared" si="36"/>
        <v>-1.809443607297969E-26</v>
      </c>
      <c r="AS74">
        <f t="shared" si="36"/>
        <v>-1.1816956640092438E-3</v>
      </c>
      <c r="AT74">
        <f t="shared" si="36"/>
        <v>-7.7204116715270639E-4</v>
      </c>
      <c r="AU74">
        <f t="shared" si="23"/>
        <v>-1.9537368311619502E-3</v>
      </c>
      <c r="AW74">
        <v>71</v>
      </c>
      <c r="AX74">
        <f>IF(Z74&gt;0, (R74*SUMPRODUCT(K74:$K$98, X74:$X$98)-K74*$AZ$3)/Z74, 0)</f>
        <v>-6.1801127192665769E+30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1000000</v>
      </c>
      <c r="S75">
        <f t="shared" si="29"/>
        <v>-7.3634019244667008E+31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-30.747089039491982</v>
      </c>
      <c r="AC75">
        <f t="shared" si="30"/>
        <v>-27.45275807097498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-4.5525876155255411E-24</v>
      </c>
      <c r="AI75">
        <f t="shared" si="34"/>
        <v>-4.5526062568806865E-24</v>
      </c>
      <c r="AJ75">
        <f t="shared" si="35"/>
        <v>-3.2943309685170021</v>
      </c>
      <c r="AK75">
        <f t="shared" si="49"/>
        <v>-2.152296232764439</v>
      </c>
      <c r="AL75">
        <f t="shared" si="26"/>
        <v>-5.4466272012814407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-1.3018491995201136E-27</v>
      </c>
      <c r="AR75">
        <f t="shared" si="36"/>
        <v>-1.301854530166182E-27</v>
      </c>
      <c r="AS75">
        <f t="shared" si="36"/>
        <v>-9.4204054847675859E-4</v>
      </c>
      <c r="AT75">
        <f t="shared" si="36"/>
        <v>-6.1546649167148158E-4</v>
      </c>
      <c r="AU75">
        <f t="shared" si="23"/>
        <v>-1.5575070401482401E-3</v>
      </c>
      <c r="AW75">
        <v>72</v>
      </c>
      <c r="AX75">
        <f>IF(Z75&gt;0, (R75*SUMPRODUCT(K75:$K$98, X75:$X$98)-K75*$AZ$3)/Z75, 0)</f>
        <v>-7.3634019244667008E+31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1000000</v>
      </c>
      <c r="S76">
        <f t="shared" si="29"/>
        <v>-9.4256693334920235E+32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-27.45275807097498</v>
      </c>
      <c r="AC76">
        <f t="shared" si="30"/>
        <v>-24.511391134799087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-3.4309389762858372E-25</v>
      </c>
      <c r="AI76">
        <f t="shared" si="34"/>
        <v>-3.4309519787529658E-25</v>
      </c>
      <c r="AJ76">
        <f t="shared" si="35"/>
        <v>-2.9413669361758927</v>
      </c>
      <c r="AK76">
        <f t="shared" si="49"/>
        <v>-1.9216930649682489</v>
      </c>
      <c r="AL76">
        <f t="shared" si="26"/>
        <v>-4.8630600011441416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-8.7598634970486206E-29</v>
      </c>
      <c r="AR76">
        <f t="shared" si="36"/>
        <v>-8.7598966949101846E-29</v>
      </c>
      <c r="AS76">
        <f t="shared" si="36"/>
        <v>-7.5098895765047667E-4</v>
      </c>
      <c r="AT76">
        <f t="shared" si="36"/>
        <v>-4.9064611899831117E-4</v>
      </c>
      <c r="AU76">
        <f t="shared" si="23"/>
        <v>-1.2416350766487878E-3</v>
      </c>
      <c r="AW76">
        <v>73</v>
      </c>
      <c r="AX76">
        <f>IF(Z76&gt;0, (R76*SUMPRODUCT(K76:$K$98, X76:$X$98)-K76*$AZ$3)/Z76, 0)</f>
        <v>-9.4256693334920235E+32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1000000</v>
      </c>
      <c r="S77">
        <f t="shared" si="29"/>
        <v>-1.3034879406684504E+34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-24.511391134799087</v>
      </c>
      <c r="AC77">
        <f t="shared" si="30"/>
        <v>-21.885170656070613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-2.4065914977685881E-26</v>
      </c>
      <c r="AI77">
        <f t="shared" si="34"/>
        <v>-2.406599892618273E-26</v>
      </c>
      <c r="AJ77">
        <f t="shared" si="35"/>
        <v>-2.6262204787284738</v>
      </c>
      <c r="AK77">
        <f t="shared" si="49"/>
        <v>-1.7157973794359362</v>
      </c>
      <c r="AL77">
        <f t="shared" si="26"/>
        <v>-4.34201785816441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-5.486162919487502E-30</v>
      </c>
      <c r="AR77">
        <f t="shared" si="36"/>
        <v>-5.4861820567250009E-30</v>
      </c>
      <c r="AS77">
        <f t="shared" si="36"/>
        <v>-5.9868379914738209E-4</v>
      </c>
      <c r="AT77">
        <f t="shared" si="36"/>
        <v>-3.9114008210962297E-4</v>
      </c>
      <c r="AU77">
        <f t="shared" si="23"/>
        <v>-9.89823881257005E-4</v>
      </c>
      <c r="AW77">
        <v>74</v>
      </c>
      <c r="AX77">
        <f>IF(Z77&gt;0, (R77*SUMPRODUCT(K77:$K$98, X77:$X$98)-K77*$AZ$3)/Z77, 0)</f>
        <v>-1.3034879406684504E+34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1000000</v>
      </c>
      <c r="S78">
        <f t="shared" si="29"/>
        <v>-1.9600868501217398E+35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-21.885170656070613</v>
      </c>
      <c r="AC78">
        <f t="shared" si="30"/>
        <v>-19.540330942920189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-1.5624890890246056E-27</v>
      </c>
      <c r="AI78">
        <f t="shared" si="34"/>
        <v>-1.5624940735820351E-27</v>
      </c>
      <c r="AJ78">
        <f t="shared" si="35"/>
        <v>-2.3448397131504244</v>
      </c>
      <c r="AK78">
        <f t="shared" si="49"/>
        <v>-1.5319619459249432</v>
      </c>
      <c r="AL78">
        <f t="shared" si="26"/>
        <v>-3.8768016590753676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-3.1802795239133155E-31</v>
      </c>
      <c r="AR78">
        <f t="shared" si="36"/>
        <v>-3.1802896694471564E-31</v>
      </c>
      <c r="AS78">
        <f t="shared" si="36"/>
        <v>-4.7726705926927804E-4</v>
      </c>
      <c r="AT78">
        <f t="shared" si="36"/>
        <v>-3.1181447872259482E-4</v>
      </c>
      <c r="AU78">
        <f t="shared" si="23"/>
        <v>-7.8908153799187291E-4</v>
      </c>
      <c r="AW78">
        <v>75</v>
      </c>
      <c r="AX78">
        <f>IF(Z78&gt;0, (R78*SUMPRODUCT(K78:$K$98, X78:$X$98)-K78*$AZ$3)/Z78, 0)</f>
        <v>-1.9600868501217398E+35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-19.540330942920189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-9.9691148592250131E-29</v>
      </c>
      <c r="AI79">
        <f t="shared" si="34"/>
        <v>-9.9691148592250131E-29</v>
      </c>
      <c r="AJ79">
        <f t="shared" si="35"/>
        <v>-19.540330942920189</v>
      </c>
      <c r="AK79">
        <f t="shared" si="49"/>
        <v>-1.3678231660044133</v>
      </c>
      <c r="AL79">
        <f t="shared" si="26"/>
        <v>-20.908154108924602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-1.8117024716384853E-32</v>
      </c>
      <c r="AR79">
        <f t="shared" si="36"/>
        <v>-1.8117024716384853E-32</v>
      </c>
      <c r="AS79">
        <f t="shared" si="36"/>
        <v>-3.5510941909916494E-3</v>
      </c>
      <c r="AT79">
        <f t="shared" si="36"/>
        <v>-2.4857659336941548E-4</v>
      </c>
      <c r="AU79">
        <f t="shared" si="23"/>
        <v>-3.799670784361065E-3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171043.47144601439</v>
      </c>
      <c r="AO81" s="8">
        <f t="shared" si="50"/>
        <v>-17104.347144601441</v>
      </c>
      <c r="AP81" s="8">
        <f t="shared" si="50"/>
        <v>-2815.2303914449708</v>
      </c>
      <c r="AQ81" s="8">
        <f t="shared" si="50"/>
        <v>-96002.737069708193</v>
      </c>
      <c r="AR81" s="8">
        <f t="shared" si="50"/>
        <v>55121.156840259813</v>
      </c>
      <c r="AS81" s="8">
        <f t="shared" si="50"/>
        <v>-23709.482577751816</v>
      </c>
      <c r="AT81" s="8">
        <f t="shared" si="50"/>
        <v>13830.53150368856</v>
      </c>
      <c r="AU81" s="8">
        <f t="shared" si="50"/>
        <v>45242.205766196508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410621.16234930296</v>
      </c>
      <c r="K3">
        <v>1</v>
      </c>
      <c r="L3" s="2">
        <v>0</v>
      </c>
      <c r="O3">
        <f>$C$3</f>
        <v>410621.16234930296</v>
      </c>
      <c r="P3" s="2">
        <f>O3*C5</f>
        <v>41062.116234930298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410621.16234930296</v>
      </c>
      <c r="AF3">
        <f t="shared" ref="AF3:AG34" si="4">-$Z3*P3</f>
        <v>-41062.116234930298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367039.13791037269</v>
      </c>
      <c r="AJ3">
        <f t="shared" ref="AJ3:AJ66" si="7">AB3-AC3</f>
        <v>0</v>
      </c>
      <c r="AL3">
        <f t="shared" ref="AL3:AL34" si="8">SUM(AI3:AK3)</f>
        <v>367039.13791037269</v>
      </c>
      <c r="AN3">
        <f t="shared" ref="AN3:AU34" si="9">AE3*$K3</f>
        <v>410621.16234930296</v>
      </c>
      <c r="AO3">
        <f t="shared" si="9"/>
        <v>-41062.116234930298</v>
      </c>
      <c r="AP3">
        <f t="shared" si="9"/>
        <v>-2519.9082039999998</v>
      </c>
      <c r="AQ3">
        <f t="shared" si="9"/>
        <v>0</v>
      </c>
      <c r="AR3">
        <f t="shared" si="9"/>
        <v>367039.13791037269</v>
      </c>
      <c r="AS3">
        <f t="shared" si="9"/>
        <v>0</v>
      </c>
      <c r="AT3">
        <f t="shared" si="9"/>
        <v>0</v>
      </c>
      <c r="AU3">
        <f t="shared" si="9"/>
        <v>367039.13791037269</v>
      </c>
      <c r="AW3">
        <v>0</v>
      </c>
      <c r="AX3">
        <f>IF(Z3&gt;0, (R3*SUMPRODUCT(K3:$K$98, X3:$X$98)-K3*$AZ$3)/Z3, 0)</f>
        <v>0</v>
      </c>
      <c r="AZ3">
        <f>C6*ABS(SUMPRODUCT(X4:X69, K4:K69))/1</f>
        <v>248095.80391797036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27364.56462870145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26581.69327692542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-26581.69327692542</v>
      </c>
      <c r="AK4">
        <f>G4*SUM(AB4, AE4:AF4)</f>
        <v>0</v>
      </c>
      <c r="AL4">
        <f t="shared" si="8"/>
        <v>-45190.639276925416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-16615.130357142854</v>
      </c>
      <c r="AR4">
        <f t="shared" si="9"/>
        <v>-16615.130357142854</v>
      </c>
      <c r="AS4">
        <f t="shared" si="9"/>
        <v>-23733.654711540552</v>
      </c>
      <c r="AT4">
        <f t="shared" si="9"/>
        <v>0</v>
      </c>
      <c r="AU4">
        <f t="shared" si="9"/>
        <v>-40348.785068683406</v>
      </c>
      <c r="AW4">
        <v>1</v>
      </c>
      <c r="AX4">
        <f>IF(Z4&gt;0, (R4*SUMPRODUCT(K4:$K$98, X4:$X$98)-K4*$AZ$3)/Z4, 0)</f>
        <v>27364.56462870145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1000000</v>
      </c>
      <c r="S5">
        <f t="shared" si="1"/>
        <v>35844.5260713116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26581.69327692542</v>
      </c>
      <c r="AC5">
        <f t="shared" si="2"/>
        <v>33700.217631323118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-21499.62334779228</v>
      </c>
      <c r="AI5">
        <f t="shared" si="6"/>
        <v>-21546.632223797889</v>
      </c>
      <c r="AJ5">
        <f t="shared" si="7"/>
        <v>-7118.5243543976976</v>
      </c>
      <c r="AK5">
        <f>G5*SUM(AB5, AE5:AF5)</f>
        <v>1860.7185293847795</v>
      </c>
      <c r="AL5">
        <f t="shared" si="8"/>
        <v>-26804.438048810807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-17139.368102512977</v>
      </c>
      <c r="AR5">
        <f t="shared" si="9"/>
        <v>-17176.843290655204</v>
      </c>
      <c r="AS5">
        <f t="shared" si="9"/>
        <v>-5674.8440325236743</v>
      </c>
      <c r="AT5">
        <f t="shared" si="9"/>
        <v>1483.3534194712845</v>
      </c>
      <c r="AU5">
        <f t="shared" si="9"/>
        <v>-21368.333903707593</v>
      </c>
      <c r="AW5">
        <v>2</v>
      </c>
      <c r="AX5">
        <f>IF(Z5&gt;0, (R5*SUMPRODUCT(K5:$K$98, X5:$X$98)-K5*$AZ$3)/Z5, 0)</f>
        <v>35844.5260713116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1000000</v>
      </c>
      <c r="S6">
        <f t="shared" si="1"/>
        <v>41644.921642472313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33700.217631323118</v>
      </c>
      <c r="AC6">
        <f t="shared" si="2"/>
        <v>37751.61266411416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-24263.950070475119</v>
      </c>
      <c r="AI6">
        <f t="shared" si="6"/>
        <v>-24309.27566021715</v>
      </c>
      <c r="AJ6">
        <f t="shared" si="7"/>
        <v>-4051.3950327910425</v>
      </c>
      <c r="AK6">
        <f>G6*SUM(AB6, AE6:AF6)</f>
        <v>2359.0152341926187</v>
      </c>
      <c r="AL6">
        <f t="shared" si="8"/>
        <v>-26001.655458815574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-17270.60039409501</v>
      </c>
      <c r="AR6">
        <f t="shared" si="9"/>
        <v>-17302.862253593885</v>
      </c>
      <c r="AS6">
        <f t="shared" si="9"/>
        <v>-2883.7029604300305</v>
      </c>
      <c r="AT6">
        <f t="shared" si="9"/>
        <v>1679.1004479892338</v>
      </c>
      <c r="AU6">
        <f t="shared" si="9"/>
        <v>-18507.464766034678</v>
      </c>
      <c r="AW6">
        <v>3</v>
      </c>
      <c r="AX6">
        <f>IF(Z6&gt;0, (R6*SUMPRODUCT(K6:$K$98, X6:$X$98)-K6*$AZ$3)/Z6, 0)</f>
        <v>41644.921642472313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1000000</v>
      </c>
      <c r="S7">
        <f t="shared" si="1"/>
        <v>45263.576751515022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37751.61266411416</v>
      </c>
      <c r="AC7">
        <f t="shared" si="2"/>
        <v>39401.336497969198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-26960.08865212692</v>
      </c>
      <c r="AI7">
        <f t="shared" si="6"/>
        <v>-27003.612981538925</v>
      </c>
      <c r="AJ7">
        <f t="shared" si="7"/>
        <v>-1649.7238338550378</v>
      </c>
      <c r="AK7">
        <f>G7*SUM(AB7, AE7:AF7)</f>
        <v>2642.6128864879915</v>
      </c>
      <c r="AL7">
        <f t="shared" si="8"/>
        <v>-26010.723928905973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-17133.623733823595</v>
      </c>
      <c r="AR7">
        <f t="shared" si="9"/>
        <v>-17161.284232015372</v>
      </c>
      <c r="AS7">
        <f t="shared" si="9"/>
        <v>-1048.4293207902047</v>
      </c>
      <c r="AT7">
        <f t="shared" si="9"/>
        <v>1679.4282635886927</v>
      </c>
      <c r="AU7">
        <f t="shared" si="9"/>
        <v>-16530.285289216885</v>
      </c>
      <c r="AW7">
        <v>4</v>
      </c>
      <c r="AX7">
        <f>IF(Z7&gt;0, (R7*SUMPRODUCT(K7:$K$98, X7:$X$98)-K7*$AZ$3)/Z7, 0)</f>
        <v>45263.576751515022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1000000</v>
      </c>
      <c r="S8">
        <f t="shared" si="1"/>
        <v>47061.475614404946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39401.336497969198</v>
      </c>
      <c r="AC8">
        <f t="shared" si="2"/>
        <v>39160.859396243875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-29660.355890000155</v>
      </c>
      <c r="AI8">
        <f t="shared" si="6"/>
        <v>-29701.96195832354</v>
      </c>
      <c r="AJ8">
        <f t="shared" si="7"/>
        <v>240.47710172532243</v>
      </c>
      <c r="AK8">
        <f t="shared" ref="AK8:AK69" si="22">G8*SUM(AB8:AB8, AE8:AF8)</f>
        <v>2758.0935548578441</v>
      </c>
      <c r="AL8">
        <f t="shared" si="8"/>
        <v>-26703.391301740372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-16830.082482157424</v>
      </c>
      <c r="AR8">
        <f t="shared" si="9"/>
        <v>-16853.690882684976</v>
      </c>
      <c r="AS8">
        <f t="shared" si="9"/>
        <v>136.45316570432146</v>
      </c>
      <c r="AT8">
        <f t="shared" si="9"/>
        <v>1565.0163536107204</v>
      </c>
      <c r="AU8">
        <f t="shared" si="9"/>
        <v>-15152.221363369934</v>
      </c>
      <c r="AW8">
        <v>5</v>
      </c>
      <c r="AX8">
        <f>IF(Z8&gt;0, (R8*SUMPRODUCT(K8:$K$98, X8:$X$98)-K8*$AZ$3)/Z8, 0)</f>
        <v>47061.475614404946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1000000</v>
      </c>
      <c r="S9">
        <f t="shared" si="1"/>
        <v>47291.513113892412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39160.859396243875</v>
      </c>
      <c r="AC9">
        <f t="shared" si="2"/>
        <v>37413.943549888412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-32665.738055385045</v>
      </c>
      <c r="AI9">
        <f t="shared" si="6"/>
        <v>-32705.294776122428</v>
      </c>
      <c r="AJ9">
        <f t="shared" si="7"/>
        <v>1746.9158463554631</v>
      </c>
      <c r="AK9">
        <f t="shared" si="22"/>
        <v>2741.2601577370715</v>
      </c>
      <c r="AL9">
        <f t="shared" si="8"/>
        <v>-28217.118772029891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-16549.479495084401</v>
      </c>
      <c r="AR9">
        <f t="shared" si="9"/>
        <v>-16569.520160861677</v>
      </c>
      <c r="AS9">
        <f t="shared" si="9"/>
        <v>885.04193384149653</v>
      </c>
      <c r="AT9">
        <f t="shared" si="9"/>
        <v>1388.8077071530518</v>
      </c>
      <c r="AU9">
        <f t="shared" si="9"/>
        <v>-14295.67051986713</v>
      </c>
      <c r="AW9">
        <v>6</v>
      </c>
      <c r="AX9">
        <f>IF(Z9&gt;0, (R9*SUMPRODUCT(K9:$K$98, X9:$X$98)-K9*$AZ$3)/Z9, 0)</f>
        <v>47291.513113892412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1000000</v>
      </c>
      <c r="S10">
        <f t="shared" si="1"/>
        <v>45910.481340387378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37413.943549888412</v>
      </c>
      <c r="AC10">
        <f t="shared" si="2"/>
        <v>34331.577122484392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-35429.187370189371</v>
      </c>
      <c r="AI10">
        <f t="shared" si="6"/>
        <v>-35466.577064350866</v>
      </c>
      <c r="AJ10">
        <f t="shared" si="7"/>
        <v>3082.3664274040202</v>
      </c>
      <c r="AK10">
        <f t="shared" si="22"/>
        <v>2618.976048492189</v>
      </c>
      <c r="AL10">
        <f t="shared" si="8"/>
        <v>-29765.234588454656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-16026.365106928941</v>
      </c>
      <c r="AR10">
        <f t="shared" si="9"/>
        <v>-16043.278305744579</v>
      </c>
      <c r="AS10">
        <f t="shared" si="9"/>
        <v>1394.3060348169925</v>
      </c>
      <c r="AT10">
        <f t="shared" si="9"/>
        <v>1184.6917605215597</v>
      </c>
      <c r="AU10">
        <f t="shared" si="9"/>
        <v>-13464.280510406026</v>
      </c>
      <c r="AW10">
        <v>7</v>
      </c>
      <c r="AX10">
        <f>IF(Z10&gt;0, (R10*SUMPRODUCT(K10:$K$98, X10:$X$98)-K10*$AZ$3)/Z10, 0)</f>
        <v>45910.481340387378</v>
      </c>
    </row>
    <row r="11" spans="1:52" x14ac:dyDescent="0.25">
      <c r="A11" t="s">
        <v>33</v>
      </c>
      <c r="C11" s="12">
        <f>AU71</f>
        <v>110463.87903572444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1000000</v>
      </c>
      <c r="S11">
        <f t="shared" si="1"/>
        <v>43160.581058674696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34331.577122484392</v>
      </c>
      <c r="AC11">
        <f t="shared" si="2"/>
        <v>30329.420111698666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-37604.827731557758</v>
      </c>
      <c r="AI11">
        <f t="shared" si="6"/>
        <v>-37639.96328739106</v>
      </c>
      <c r="AJ11">
        <f t="shared" si="7"/>
        <v>4002.157010785726</v>
      </c>
      <c r="AK11">
        <f t="shared" si="22"/>
        <v>2403.2103985739077</v>
      </c>
      <c r="AL11">
        <f t="shared" si="8"/>
        <v>-31234.595878031425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-15187.959211829648</v>
      </c>
      <c r="AR11">
        <f t="shared" si="9"/>
        <v>-15202.149873536451</v>
      </c>
      <c r="AS11">
        <f t="shared" si="9"/>
        <v>1616.4040923964021</v>
      </c>
      <c r="AT11">
        <f t="shared" si="9"/>
        <v>970.61637328961626</v>
      </c>
      <c r="AU11">
        <f t="shared" si="9"/>
        <v>-12615.129407850432</v>
      </c>
      <c r="AW11">
        <v>8</v>
      </c>
      <c r="AX11">
        <f>IF(Z11&gt;0, (R11*SUMPRODUCT(K11:$K$98, X11:$X$98)-K11*$AZ$3)/Z11, 0)</f>
        <v>43160.581058674696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1000000</v>
      </c>
      <c r="S12">
        <f t="shared" si="1"/>
        <v>39441.756768025378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30329.420111698666</v>
      </c>
      <c r="AC12">
        <f t="shared" si="2"/>
        <v>25877.360985711217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-39593.529157122954</v>
      </c>
      <c r="AI12">
        <f t="shared" si="6"/>
        <v>-39626.333680940072</v>
      </c>
      <c r="AJ12">
        <f t="shared" si="7"/>
        <v>4452.0591259874491</v>
      </c>
      <c r="AK12">
        <f t="shared" si="22"/>
        <v>2123.0594078189069</v>
      </c>
      <c r="AL12">
        <f t="shared" si="8"/>
        <v>-33051.215147133713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-14277.82353845901</v>
      </c>
      <c r="AR12">
        <f t="shared" si="9"/>
        <v>-14289.653178612209</v>
      </c>
      <c r="AS12">
        <f t="shared" si="9"/>
        <v>1605.4571526418035</v>
      </c>
      <c r="AT12">
        <f t="shared" si="9"/>
        <v>765.59650609095365</v>
      </c>
      <c r="AU12">
        <f t="shared" si="9"/>
        <v>-11918.599519879452</v>
      </c>
      <c r="AW12">
        <v>9</v>
      </c>
      <c r="AX12">
        <f>IF(Z12&gt;0, (R12*SUMPRODUCT(K12:$K$98, X12:$X$98)-K12*$AZ$3)/Z12, 0)</f>
        <v>39441.756768025378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1000000</v>
      </c>
      <c r="S13">
        <f t="shared" si="1"/>
        <v>34824.727344017665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25877.360985711217</v>
      </c>
      <c r="AC13">
        <f t="shared" si="2"/>
        <v>21185.162523896957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-41192.790801870884</v>
      </c>
      <c r="AI13">
        <f t="shared" si="6"/>
        <v>-41223.207640909735</v>
      </c>
      <c r="AJ13">
        <f t="shared" si="7"/>
        <v>4692.1984618142596</v>
      </c>
      <c r="AK13">
        <f t="shared" si="22"/>
        <v>1811.4152689997854</v>
      </c>
      <c r="AL13">
        <f t="shared" si="8"/>
        <v>-34719.593910095689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-13262.976178681822</v>
      </c>
      <c r="AR13">
        <f t="shared" si="9"/>
        <v>-13272.769586794018</v>
      </c>
      <c r="AS13">
        <f t="shared" si="9"/>
        <v>1510.7623254762227</v>
      </c>
      <c r="AT13">
        <f t="shared" si="9"/>
        <v>583.22723696966727</v>
      </c>
      <c r="AU13">
        <f t="shared" si="9"/>
        <v>-11178.780024348129</v>
      </c>
      <c r="AW13">
        <v>10</v>
      </c>
      <c r="AX13">
        <f>IF(Z13&gt;0, (R13*SUMPRODUCT(K13:$K$98, X13:$X$98)-K13*$AZ$3)/Z13, 0)</f>
        <v>34824.727344017665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1000000</v>
      </c>
      <c r="S14">
        <f t="shared" si="1"/>
        <v>29445.935448305663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21185.162523896957</v>
      </c>
      <c r="AC14">
        <f t="shared" si="2"/>
        <v>16480.780163647942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-42557.145462950117</v>
      </c>
      <c r="AI14">
        <f t="shared" si="6"/>
        <v>-42585.130276325428</v>
      </c>
      <c r="AJ14">
        <f t="shared" si="7"/>
        <v>4704.3823602490156</v>
      </c>
      <c r="AK14">
        <f t="shared" si="22"/>
        <v>1482.9613766727871</v>
      </c>
      <c r="AL14">
        <f t="shared" si="8"/>
        <v>-36397.786539403627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-12234.162379256342</v>
      </c>
      <c r="AR14">
        <f t="shared" si="9"/>
        <v>-12242.207344379411</v>
      </c>
      <c r="AS14">
        <f t="shared" si="9"/>
        <v>1352.3975131156726</v>
      </c>
      <c r="AT14">
        <f t="shared" si="9"/>
        <v>426.31595909493888</v>
      </c>
      <c r="AU14">
        <f t="shared" si="9"/>
        <v>-10463.493872168799</v>
      </c>
      <c r="AW14">
        <v>11</v>
      </c>
      <c r="AX14">
        <f>IF(Z14&gt;0, (R14*SUMPRODUCT(K14:$K$98, X14:$X$98)-K14*$AZ$3)/Z14, 0)</f>
        <v>29445.935448305663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1000000</v>
      </c>
      <c r="S15">
        <f t="shared" si="1"/>
        <v>23295.820937028922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16480.780163647942</v>
      </c>
      <c r="AC15">
        <f t="shared" si="2"/>
        <v>11888.219407992328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-43783.766257705036</v>
      </c>
      <c r="AI15">
        <f t="shared" si="6"/>
        <v>-43809.28203463371</v>
      </c>
      <c r="AJ15">
        <f t="shared" si="7"/>
        <v>4592.5607556556133</v>
      </c>
      <c r="AK15">
        <f t="shared" si="22"/>
        <v>1153.654611455356</v>
      </c>
      <c r="AL15">
        <f t="shared" si="8"/>
        <v>-38063.06666752274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-11238.202273695628</v>
      </c>
      <c r="AR15">
        <f t="shared" si="9"/>
        <v>-11244.751538110369</v>
      </c>
      <c r="AS15">
        <f t="shared" si="9"/>
        <v>1178.7959588152507</v>
      </c>
      <c r="AT15">
        <f t="shared" si="9"/>
        <v>296.11440462218019</v>
      </c>
      <c r="AU15">
        <f t="shared" si="9"/>
        <v>-9769.841174672938</v>
      </c>
      <c r="AW15">
        <v>12</v>
      </c>
      <c r="AX15">
        <f>IF(Z15&gt;0, (R15*SUMPRODUCT(K15:$K$98, X15:$X$98)-K15*$AZ$3)/Z15, 0)</f>
        <v>23295.820937028922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1000000</v>
      </c>
      <c r="S16">
        <f t="shared" si="1"/>
        <v>16217.947822415394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11888.219407992328</v>
      </c>
      <c r="AC16">
        <f t="shared" si="2"/>
        <v>7472.875726797356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-44434.249688752192</v>
      </c>
      <c r="AI16">
        <f t="shared" si="6"/>
        <v>-44457.288595427141</v>
      </c>
      <c r="AJ16">
        <f t="shared" si="7"/>
        <v>4415.3436811949723</v>
      </c>
      <c r="AK16">
        <f t="shared" si="22"/>
        <v>832.17535855946301</v>
      </c>
      <c r="AL16">
        <f t="shared" si="8"/>
        <v>-39209.769555672705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-10183.183186445618</v>
      </c>
      <c r="AR16">
        <f t="shared" si="9"/>
        <v>-10188.463109224325</v>
      </c>
      <c r="AS16">
        <f t="shared" si="9"/>
        <v>1011.882812282639</v>
      </c>
      <c r="AT16">
        <f t="shared" si="9"/>
        <v>190.71311384385055</v>
      </c>
      <c r="AU16">
        <f t="shared" si="9"/>
        <v>-8985.8671830978365</v>
      </c>
      <c r="AW16">
        <v>13</v>
      </c>
      <c r="AX16">
        <f>IF(Z16&gt;0, (R16*SUMPRODUCT(K16:$K$98, X16:$X$98)-K16*$AZ$3)/Z16, 0)</f>
        <v>16217.947822415394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1000000</v>
      </c>
      <c r="S17">
        <f t="shared" si="1"/>
        <v>8213.16987777752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7472.875726797356</v>
      </c>
      <c r="AC17">
        <f t="shared" si="2"/>
        <v>3381.5305693701589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-44449.832597100765</v>
      </c>
      <c r="AI17">
        <f t="shared" si="6"/>
        <v>-44470.418623079109</v>
      </c>
      <c r="AJ17">
        <f t="shared" si="7"/>
        <v>4091.3451574271971</v>
      </c>
      <c r="AK17">
        <f t="shared" si="22"/>
        <v>523.10130087581501</v>
      </c>
      <c r="AL17">
        <f t="shared" si="8"/>
        <v>-39855.972164776096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-9095.316416827025</v>
      </c>
      <c r="AR17">
        <f t="shared" si="9"/>
        <v>-9099.5287256052197</v>
      </c>
      <c r="AS17">
        <f t="shared" si="9"/>
        <v>837.17027945973621</v>
      </c>
      <c r="AT17">
        <f t="shared" si="9"/>
        <v>107.03689016434448</v>
      </c>
      <c r="AU17">
        <f t="shared" si="9"/>
        <v>-8155.3215559811397</v>
      </c>
      <c r="AW17">
        <v>14</v>
      </c>
      <c r="AX17">
        <f>IF(Z17&gt;0, (R17*SUMPRODUCT(K17:$K$98, X17:$X$98)-K17*$AZ$3)/Z17, 0)</f>
        <v>8213.16987777752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1000000</v>
      </c>
      <c r="S18">
        <f t="shared" si="1"/>
        <v>-755.49518953232359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3381.5305693701589</v>
      </c>
      <c r="AC18">
        <f t="shared" si="2"/>
        <v>-274.64475011896866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-44073.865177851367</v>
      </c>
      <c r="AI18">
        <f t="shared" si="6"/>
        <v>-44092.041650311039</v>
      </c>
      <c r="AJ18">
        <f t="shared" si="7"/>
        <v>3656.1753194891276</v>
      </c>
      <c r="AK18">
        <f t="shared" si="22"/>
        <v>236.70713985591115</v>
      </c>
      <c r="AL18">
        <f t="shared" si="8"/>
        <v>-40199.159190965998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-8052.1303874558289</v>
      </c>
      <c r="AR18">
        <f t="shared" si="9"/>
        <v>-8055.451161017183</v>
      </c>
      <c r="AS18">
        <f t="shared" si="9"/>
        <v>667.96956139710301</v>
      </c>
      <c r="AT18">
        <f t="shared" si="9"/>
        <v>43.245509466216909</v>
      </c>
      <c r="AU18">
        <f t="shared" si="9"/>
        <v>-7344.2360901538623</v>
      </c>
      <c r="AW18">
        <v>15</v>
      </c>
      <c r="AX18">
        <f>IF(Z18&gt;0, (R18*SUMPRODUCT(K18:$K$98, X18:$X$98)-K18*$AZ$3)/Z18, 0)</f>
        <v>-755.49518953232359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1000000</v>
      </c>
      <c r="S19">
        <f t="shared" si="1"/>
        <v>-10960.02835465426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-274.64475011896866</v>
      </c>
      <c r="AC19">
        <f t="shared" si="2"/>
        <v>-3470.3991578088317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-43252.714961502483</v>
      </c>
      <c r="AI19">
        <f t="shared" si="6"/>
        <v>-43268.547033489485</v>
      </c>
      <c r="AJ19">
        <f t="shared" si="7"/>
        <v>3195.754407689863</v>
      </c>
      <c r="AK19">
        <f t="shared" si="22"/>
        <v>-19.225132508327807</v>
      </c>
      <c r="AL19">
        <f t="shared" si="8"/>
        <v>-40092.017758307949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-7055.4547437433921</v>
      </c>
      <c r="AR19">
        <f t="shared" si="9"/>
        <v>-7058.0372976363305</v>
      </c>
      <c r="AS19">
        <f t="shared" si="9"/>
        <v>521.29676982457477</v>
      </c>
      <c r="AT19">
        <f t="shared" si="9"/>
        <v>-3.1360355639109896</v>
      </c>
      <c r="AU19">
        <f t="shared" si="9"/>
        <v>-6539.8765633756666</v>
      </c>
      <c r="AW19">
        <v>16</v>
      </c>
      <c r="AX19">
        <f>IF(Z19&gt;0, (R19*SUMPRODUCT(K19:$K$98, X19:$X$98)-K19*$AZ$3)/Z19, 0)</f>
        <v>-10960.02835465426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1000000</v>
      </c>
      <c r="S20">
        <f t="shared" si="1"/>
        <v>-22800.482179628987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-3470.3991578088317</v>
      </c>
      <c r="AC20">
        <f t="shared" si="2"/>
        <v>-6189.8039196183126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-41998.138544617643</v>
      </c>
      <c r="AI20">
        <f t="shared" si="6"/>
        <v>-42011.712388957538</v>
      </c>
      <c r="AJ20">
        <f t="shared" si="7"/>
        <v>2719.404761809481</v>
      </c>
      <c r="AK20">
        <f t="shared" si="22"/>
        <v>-242.92794104661823</v>
      </c>
      <c r="AL20">
        <f t="shared" si="8"/>
        <v>-39535.235568194672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-6116.7912086714787</v>
      </c>
      <c r="AR20">
        <f t="shared" si="9"/>
        <v>-6118.7681622842665</v>
      </c>
      <c r="AS20">
        <f t="shared" si="9"/>
        <v>396.0659142591299</v>
      </c>
      <c r="AT20">
        <f t="shared" si="9"/>
        <v>-35.381079867527873</v>
      </c>
      <c r="AU20">
        <f t="shared" si="9"/>
        <v>-5758.0833278926639</v>
      </c>
      <c r="AW20">
        <v>17</v>
      </c>
      <c r="AX20">
        <f>IF(Z20&gt;0, (R20*SUMPRODUCT(K20:$K$98, X20:$X$98)-K20*$AZ$3)/Z20, 0)</f>
        <v>-22800.482179628987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1000000</v>
      </c>
      <c r="S21">
        <f t="shared" si="1"/>
        <v>-36918.953204459671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-6189.8039196183126</v>
      </c>
      <c r="AC21">
        <f t="shared" si="2"/>
        <v>-8435.1219301345154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-40285.381782565681</v>
      </c>
      <c r="AI21">
        <f t="shared" si="6"/>
        <v>-40296.805619373052</v>
      </c>
      <c r="AJ21">
        <f t="shared" si="7"/>
        <v>2245.3180105162028</v>
      </c>
      <c r="AK21">
        <f t="shared" si="22"/>
        <v>-433.28627437328191</v>
      </c>
      <c r="AL21">
        <f t="shared" si="8"/>
        <v>-38484.773883230133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-5238.6945347203791</v>
      </c>
      <c r="AR21">
        <f t="shared" si="9"/>
        <v>-5240.1800857763756</v>
      </c>
      <c r="AS21">
        <f t="shared" si="9"/>
        <v>291.98023377032865</v>
      </c>
      <c r="AT21">
        <f t="shared" si="9"/>
        <v>-56.344369522916928</v>
      </c>
      <c r="AU21">
        <f t="shared" si="9"/>
        <v>-5004.544221528964</v>
      </c>
      <c r="AW21">
        <v>18</v>
      </c>
      <c r="AX21">
        <f>IF(Z21&gt;0, (R21*SUMPRODUCT(K21:$K$98, X21:$X$98)-K21*$AZ$3)/Z21, 0)</f>
        <v>-36918.953204459671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1000000</v>
      </c>
      <c r="S22">
        <f t="shared" si="1"/>
        <v>-54306.991084787289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-8435.1219301345154</v>
      </c>
      <c r="AC22">
        <f t="shared" si="2"/>
        <v>-10217.143966501972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-38055.160570038272</v>
      </c>
      <c r="AI22">
        <f t="shared" si="6"/>
        <v>-38064.567410449068</v>
      </c>
      <c r="AJ22">
        <f t="shared" si="7"/>
        <v>1782.0220363674562</v>
      </c>
      <c r="AK22">
        <f t="shared" si="22"/>
        <v>-590.45853510941618</v>
      </c>
      <c r="AL22">
        <f t="shared" si="8"/>
        <v>-36873.003909191029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-4418.4620378326745</v>
      </c>
      <c r="AR22">
        <f t="shared" si="9"/>
        <v>-4419.5542357534941</v>
      </c>
      <c r="AS22">
        <f t="shared" si="9"/>
        <v>206.90483499024069</v>
      </c>
      <c r="AT22">
        <f t="shared" si="9"/>
        <v>-68.556237398964228</v>
      </c>
      <c r="AU22">
        <f t="shared" si="9"/>
        <v>-4281.2056381622178</v>
      </c>
      <c r="AW22">
        <v>19</v>
      </c>
      <c r="AX22">
        <f>IF(Z22&gt;0, (R22*SUMPRODUCT(K22:$K$98, X22:$X$98)-K22*$AZ$3)/Z22, 0)</f>
        <v>-54306.991084787289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1000000</v>
      </c>
      <c r="S23">
        <f t="shared" si="1"/>
        <v>-76562.556316975111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-10217.143966501972</v>
      </c>
      <c r="AC23">
        <f t="shared" si="2"/>
        <v>-11549.2912736624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-35407.665069304072</v>
      </c>
      <c r="AI23">
        <f t="shared" si="6"/>
        <v>-35415.207458057295</v>
      </c>
      <c r="AJ23">
        <f t="shared" si="7"/>
        <v>1332.1473071604287</v>
      </c>
      <c r="AK23">
        <f t="shared" si="22"/>
        <v>-715.2000776551381</v>
      </c>
      <c r="AL23">
        <f t="shared" si="8"/>
        <v>-34798.260228552004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-3670.5980967952391</v>
      </c>
      <c r="AR23">
        <f t="shared" si="9"/>
        <v>-3671.379991838267</v>
      </c>
      <c r="AS23">
        <f t="shared" si="9"/>
        <v>138.0994019442717</v>
      </c>
      <c r="AT23">
        <f t="shared" si="9"/>
        <v>-74.142478435965245</v>
      </c>
      <c r="AU23">
        <f t="shared" si="9"/>
        <v>-3607.4230683299602</v>
      </c>
      <c r="AW23">
        <v>20</v>
      </c>
      <c r="AX23">
        <f>IF(Z23&gt;0, (R23*SUMPRODUCT(K23:$K$98, X23:$X$98)-K23*$AZ$3)/Z23, 0)</f>
        <v>-76562.556316975111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1000000</v>
      </c>
      <c r="S24">
        <f t="shared" si="1"/>
        <v>-106364.3436812872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-11549.2912736624</v>
      </c>
      <c r="AC24">
        <f t="shared" si="2"/>
        <v>-12464.251218071702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-32154.808727857679</v>
      </c>
      <c r="AI24">
        <f t="shared" si="6"/>
        <v>-32160.667952286974</v>
      </c>
      <c r="AJ24">
        <f t="shared" si="7"/>
        <v>914.9599444093019</v>
      </c>
      <c r="AK24">
        <f t="shared" si="22"/>
        <v>-808.45038915636815</v>
      </c>
      <c r="AL24">
        <f t="shared" si="8"/>
        <v>-32054.15839703404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-2976.2366094690074</v>
      </c>
      <c r="AR24">
        <f t="shared" si="9"/>
        <v>-2976.7789370069245</v>
      </c>
      <c r="AS24">
        <f t="shared" si="9"/>
        <v>84.688337156534587</v>
      </c>
      <c r="AT24">
        <f t="shared" si="9"/>
        <v>-74.829854082200242</v>
      </c>
      <c r="AU24">
        <f t="shared" si="9"/>
        <v>-2966.9204539325897</v>
      </c>
      <c r="AW24">
        <v>21</v>
      </c>
      <c r="AX24">
        <f>IF(Z24&gt;0, (R24*SUMPRODUCT(K24:$K$98, X24:$X$98)-K24*$AZ$3)/Z24, 0)</f>
        <v>-106364.3436812872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1000000</v>
      </c>
      <c r="S25">
        <f t="shared" si="1"/>
        <v>-148048.33268482858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-12464.251218071702</v>
      </c>
      <c r="AC25">
        <f t="shared" si="2"/>
        <v>-12980.096620053268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-28337.920286041295</v>
      </c>
      <c r="AI25">
        <f t="shared" si="6"/>
        <v>-28342.304022211996</v>
      </c>
      <c r="AJ25">
        <f t="shared" si="7"/>
        <v>515.84540198156537</v>
      </c>
      <c r="AK25">
        <f t="shared" si="22"/>
        <v>-872.49758526501921</v>
      </c>
      <c r="AL25">
        <f t="shared" si="8"/>
        <v>-28698.956205495451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-2341.9168727425977</v>
      </c>
      <c r="AR25">
        <f t="shared" si="9"/>
        <v>-2342.2791557047981</v>
      </c>
      <c r="AS25">
        <f t="shared" si="9"/>
        <v>42.630759012417222</v>
      </c>
      <c r="AT25">
        <f t="shared" si="9"/>
        <v>-72.105390788533612</v>
      </c>
      <c r="AU25">
        <f t="shared" si="9"/>
        <v>-2371.7537874809145</v>
      </c>
      <c r="AW25">
        <v>22</v>
      </c>
      <c r="AX25">
        <f>IF(Z25&gt;0, (R25*SUMPRODUCT(K25:$K$98, X25:$X$98)-K25*$AZ$3)/Z25, 0)</f>
        <v>-148048.33268482858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1000000</v>
      </c>
      <c r="S26">
        <f t="shared" si="1"/>
        <v>-209356.13112835598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-12980.096620053268</v>
      </c>
      <c r="AC26">
        <f t="shared" si="2"/>
        <v>-13125.23562896779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-24104.633700623828</v>
      </c>
      <c r="AI26">
        <f t="shared" si="6"/>
        <v>-24107.768367747791</v>
      </c>
      <c r="AJ26">
        <f t="shared" si="7"/>
        <v>145.13900891452249</v>
      </c>
      <c r="AK26">
        <f t="shared" si="22"/>
        <v>-908.60676340372879</v>
      </c>
      <c r="AL26">
        <f t="shared" si="8"/>
        <v>-24871.236122236998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-1778.631644609982</v>
      </c>
      <c r="AR26">
        <f t="shared" si="9"/>
        <v>-1778.862945288982</v>
      </c>
      <c r="AS26">
        <f t="shared" si="9"/>
        <v>10.709510765808448</v>
      </c>
      <c r="AT26">
        <f t="shared" si="9"/>
        <v>-67.04423564232394</v>
      </c>
      <c r="AU26">
        <f t="shared" si="9"/>
        <v>-1835.1976701654976</v>
      </c>
      <c r="AW26">
        <v>23</v>
      </c>
      <c r="AX26">
        <f>IF(Z26&gt;0, (R26*SUMPRODUCT(K26:$K$98, X26:$X$98)-K26*$AZ$3)/Z26, 0)</f>
        <v>-209356.13112835598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1000000</v>
      </c>
      <c r="S27">
        <f t="shared" si="1"/>
        <v>-304463.58934091876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-13125.23562896779</v>
      </c>
      <c r="AC27">
        <f t="shared" si="2"/>
        <v>-12942.458466588416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-19557.35733305047</v>
      </c>
      <c r="AI27">
        <f t="shared" si="6"/>
        <v>-19559.482785636541</v>
      </c>
      <c r="AJ27">
        <f t="shared" si="7"/>
        <v>-182.7771623793742</v>
      </c>
      <c r="AK27">
        <f t="shared" si="22"/>
        <v>-918.76649402774535</v>
      </c>
      <c r="AL27">
        <f t="shared" si="8"/>
        <v>-20661.026442043662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-1288.4798368444731</v>
      </c>
      <c r="AR27">
        <f t="shared" si="9"/>
        <v>-1288.6198661313897</v>
      </c>
      <c r="AS27">
        <f t="shared" si="9"/>
        <v>-12.04174389980013</v>
      </c>
      <c r="AT27">
        <f t="shared" si="9"/>
        <v>-60.530269103509397</v>
      </c>
      <c r="AU27">
        <f t="shared" si="9"/>
        <v>-1361.1918791346993</v>
      </c>
      <c r="AW27">
        <v>24</v>
      </c>
      <c r="AX27">
        <f>IF(Z27&gt;0, (R27*SUMPRODUCT(K27:$K$98, X27:$X$98)-K27*$AZ$3)/Z27, 0)</f>
        <v>-304463.58934091876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1000000</v>
      </c>
      <c r="S28">
        <f t="shared" si="1"/>
        <v>-460986.28024122689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-12942.458466588416</v>
      </c>
      <c r="AC28">
        <f t="shared" si="2"/>
        <v>-12479.680440049537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-15012.265201648113</v>
      </c>
      <c r="AI28">
        <f t="shared" si="6"/>
        <v>-15013.618786448242</v>
      </c>
      <c r="AJ28">
        <f t="shared" si="7"/>
        <v>-462.7780265388792</v>
      </c>
      <c r="AK28">
        <f t="shared" si="22"/>
        <v>-905.97209266118921</v>
      </c>
      <c r="AL28">
        <f t="shared" si="8"/>
        <v>-16382.368905648311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-883.071078000277</v>
      </c>
      <c r="AR28">
        <f t="shared" si="9"/>
        <v>-883.15070033391942</v>
      </c>
      <c r="AS28">
        <f t="shared" si="9"/>
        <v>-27.222133720743468</v>
      </c>
      <c r="AT28">
        <f t="shared" si="9"/>
        <v>-53.292274134395882</v>
      </c>
      <c r="AU28">
        <f t="shared" si="9"/>
        <v>-963.66510818905874</v>
      </c>
      <c r="AW28">
        <v>25</v>
      </c>
      <c r="AX28">
        <f>IF(Z28&gt;0, (R28*SUMPRODUCT(K28:$K$98, X28:$X$98)-K28*$AZ$3)/Z28, 0)</f>
        <v>-460986.28024122689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1000000</v>
      </c>
      <c r="S29">
        <f t="shared" si="1"/>
        <v>-736384.88017513475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-12479.680440049537</v>
      </c>
      <c r="AC29">
        <f t="shared" si="2"/>
        <v>-11799.128425743251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-10777.933562670349</v>
      </c>
      <c r="AI29">
        <f t="shared" si="6"/>
        <v>-10778.734714944343</v>
      </c>
      <c r="AJ29">
        <f t="shared" si="7"/>
        <v>-680.55201430628586</v>
      </c>
      <c r="AK29">
        <f t="shared" si="22"/>
        <v>-873.57763080346763</v>
      </c>
      <c r="AL29">
        <f t="shared" si="8"/>
        <v>-12332.864360054096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-566.06579460426894</v>
      </c>
      <c r="AR29">
        <f t="shared" si="9"/>
        <v>-566.10787177016914</v>
      </c>
      <c r="AS29">
        <f t="shared" si="9"/>
        <v>-35.743142644903891</v>
      </c>
      <c r="AT29">
        <f t="shared" si="9"/>
        <v>-45.881004262449849</v>
      </c>
      <c r="AU29">
        <f t="shared" si="9"/>
        <v>-647.73201867752277</v>
      </c>
      <c r="AW29">
        <v>26</v>
      </c>
      <c r="AX29">
        <f>IF(Z29&gt;0, (R29*SUMPRODUCT(K29:$K$98, X29:$X$98)-K29*$AZ$3)/Z29, 0)</f>
        <v>-736384.88017513475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1000000</v>
      </c>
      <c r="S30">
        <f t="shared" si="1"/>
        <v>-1262035.8686348842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-11799.128425743251</v>
      </c>
      <c r="AC30">
        <f t="shared" si="2"/>
        <v>-10969.102173645229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-7171.2219838244409</v>
      </c>
      <c r="AI30">
        <f t="shared" si="6"/>
        <v>-7171.6565634765038</v>
      </c>
      <c r="AJ30">
        <f t="shared" si="7"/>
        <v>-830.02625209802136</v>
      </c>
      <c r="AK30">
        <f t="shared" si="22"/>
        <v>-825.93898980202766</v>
      </c>
      <c r="AL30">
        <f t="shared" si="8"/>
        <v>-8827.6218053765533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-336.2842706543093</v>
      </c>
      <c r="AR30">
        <f t="shared" si="9"/>
        <v>-336.30464964992046</v>
      </c>
      <c r="AS30">
        <f t="shared" si="9"/>
        <v>-38.922902322688195</v>
      </c>
      <c r="AT30">
        <f t="shared" si="9"/>
        <v>-38.73123596188087</v>
      </c>
      <c r="AU30">
        <f t="shared" si="9"/>
        <v>-413.95878793448952</v>
      </c>
      <c r="AW30">
        <v>27</v>
      </c>
      <c r="AX30">
        <f>IF(Z30&gt;0, (R30*SUMPRODUCT(K30:$K$98, X30:$X$98)-K30*$AZ$3)/Z30, 0)</f>
        <v>-1262035.8686348842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1000000</v>
      </c>
      <c r="S31">
        <f t="shared" si="1"/>
        <v>-2377218.252933797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-10969.102173645229</v>
      </c>
      <c r="AC31">
        <f t="shared" si="2"/>
        <v>-10058.875688315353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-4373.3131307393114</v>
      </c>
      <c r="AI31">
        <f t="shared" si="6"/>
        <v>-4373.5246989383168</v>
      </c>
      <c r="AJ31">
        <f t="shared" si="7"/>
        <v>-910.2264853298766</v>
      </c>
      <c r="AK31">
        <f t="shared" si="22"/>
        <v>-767.83715215516611</v>
      </c>
      <c r="AL31">
        <f t="shared" si="8"/>
        <v>-6051.5883364233596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-183.10741827230618</v>
      </c>
      <c r="AR31">
        <f t="shared" si="9"/>
        <v>-183.11627647787031</v>
      </c>
      <c r="AS31">
        <f t="shared" si="9"/>
        <v>-38.110516395530389</v>
      </c>
      <c r="AT31">
        <f t="shared" si="9"/>
        <v>-32.14877928508276</v>
      </c>
      <c r="AU31">
        <f t="shared" si="9"/>
        <v>-253.37557215848346</v>
      </c>
      <c r="AW31">
        <v>28</v>
      </c>
      <c r="AX31">
        <f>IF(Z31&gt;0, (R31*SUMPRODUCT(K31:$K$98, X31:$X$98)-K31*$AZ$3)/Z31, 0)</f>
        <v>-2377218.252933797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1000000</v>
      </c>
      <c r="S32">
        <f t="shared" si="1"/>
        <v>-5084279.3512275396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-10058.875688315353</v>
      </c>
      <c r="AC32">
        <f t="shared" si="2"/>
        <v>-9129.0270744589216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-2393.5103150989694</v>
      </c>
      <c r="AI32">
        <f t="shared" si="6"/>
        <v>-2393.6000921002296</v>
      </c>
      <c r="AJ32">
        <f t="shared" si="7"/>
        <v>-929.84861385643126</v>
      </c>
      <c r="AK32">
        <f t="shared" si="22"/>
        <v>-704.12129818207472</v>
      </c>
      <c r="AL32">
        <f t="shared" si="8"/>
        <v>-4027.5700041387354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-89.477253715548713</v>
      </c>
      <c r="AR32">
        <f t="shared" si="9"/>
        <v>-89.480609873852657</v>
      </c>
      <c r="AS32">
        <f t="shared" si="9"/>
        <v>-34.760786203523395</v>
      </c>
      <c r="AT32">
        <f t="shared" si="9"/>
        <v>-26.322359944103237</v>
      </c>
      <c r="AU32">
        <f t="shared" si="9"/>
        <v>-150.56375602147929</v>
      </c>
      <c r="AW32">
        <v>29</v>
      </c>
      <c r="AX32">
        <f>IF(Z32&gt;0, (R32*SUMPRODUCT(K32:$K$98, X32:$X$98)-K32*$AZ$3)/Z32, 0)</f>
        <v>-5084279.3512275396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1000000</v>
      </c>
      <c r="S33">
        <f t="shared" si="1"/>
        <v>-12944843.635981111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-9129.0270744589216</v>
      </c>
      <c r="AC33">
        <f t="shared" si="2"/>
        <v>-8224.7935852023838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-1142.2124399754164</v>
      </c>
      <c r="AI33">
        <f t="shared" si="6"/>
        <v>-1142.2442085846653</v>
      </c>
      <c r="AJ33">
        <f t="shared" si="7"/>
        <v>-904.23348925653772</v>
      </c>
      <c r="AK33">
        <f t="shared" si="22"/>
        <v>-639.0318952121246</v>
      </c>
      <c r="AL33">
        <f t="shared" si="8"/>
        <v>-2685.5095930533275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-38.124679876193213</v>
      </c>
      <c r="AR33">
        <f t="shared" si="9"/>
        <v>-38.125740246414495</v>
      </c>
      <c r="AS33">
        <f t="shared" si="9"/>
        <v>-30.181436574076066</v>
      </c>
      <c r="AT33">
        <f t="shared" si="9"/>
        <v>-21.329557955229109</v>
      </c>
      <c r="AU33">
        <f t="shared" si="9"/>
        <v>-89.63673477571966</v>
      </c>
      <c r="AW33">
        <v>30</v>
      </c>
      <c r="AX33">
        <f>IF(Z33&gt;0, (R33*SUMPRODUCT(K33:$K$98, X33:$X$98)-K33*$AZ$3)/Z33, 0)</f>
        <v>-12944843.635981111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1000000</v>
      </c>
      <c r="S34">
        <f t="shared" si="1"/>
        <v>-41798174.668951422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-8224.7935852023838</v>
      </c>
      <c r="AC34">
        <f t="shared" si="2"/>
        <v>-7375.6765302820704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-452.55916583437687</v>
      </c>
      <c r="AI34">
        <f t="shared" si="6"/>
        <v>-452.56798879924162</v>
      </c>
      <c r="AJ34">
        <f t="shared" si="7"/>
        <v>-849.11705492031342</v>
      </c>
      <c r="AK34">
        <f t="shared" si="22"/>
        <v>-575.73555096416692</v>
      </c>
      <c r="AL34">
        <f t="shared" si="8"/>
        <v>-1877.4205946837219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-13.487040525337827</v>
      </c>
      <c r="AR34">
        <f t="shared" si="9"/>
        <v>-13.487303464846443</v>
      </c>
      <c r="AS34">
        <f t="shared" si="9"/>
        <v>-25.305146807383167</v>
      </c>
      <c r="AT34">
        <f t="shared" si="9"/>
        <v>-17.157908388431949</v>
      </c>
      <c r="AU34">
        <f t="shared" ref="AU34:AU69" si="23">AL34*$K34</f>
        <v>-55.950358660661557</v>
      </c>
      <c r="AW34">
        <v>31</v>
      </c>
      <c r="AX34">
        <f>IF(Z34&gt;0, (R34*SUMPRODUCT(K34:$K$98, X34:$X$98)-K34*$AZ$3)/Z34, 0)</f>
        <v>-41798174.668951422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1000000</v>
      </c>
      <c r="S35">
        <f t="shared" si="1"/>
        <v>-188648888.39093244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-7375.6765302820704</v>
      </c>
      <c r="AC35">
        <f t="shared" si="2"/>
        <v>-6596.9834504533856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-139.72506571570634</v>
      </c>
      <c r="AI35">
        <f t="shared" ref="AI35:AI66" si="25">SUM(AE35:AH35)</f>
        <v>-139.72681419763663</v>
      </c>
      <c r="AJ35">
        <f t="shared" si="7"/>
        <v>-778.69307982868486</v>
      </c>
      <c r="AK35">
        <f t="shared" si="22"/>
        <v>-516.29735711974502</v>
      </c>
      <c r="AL35">
        <f t="shared" ref="AL35:AL69" si="26">SUM(AI35:AK35)</f>
        <v>-1434.7172511460665</v>
      </c>
      <c r="AN35">
        <f t="shared" ref="AN35:AT69" si="27">AE35*$K35</f>
        <v>0</v>
      </c>
      <c r="AO35">
        <f t="shared" si="27"/>
        <v>0</v>
      </c>
      <c r="AP35">
        <f t="shared" si="27"/>
        <v>-4.6524790158603943E-5</v>
      </c>
      <c r="AQ35">
        <f t="shared" si="27"/>
        <v>-3.7178990812939929</v>
      </c>
      <c r="AR35">
        <f t="shared" si="27"/>
        <v>-3.7179456060841511</v>
      </c>
      <c r="AS35">
        <f t="shared" si="27"/>
        <v>-20.71999230256667</v>
      </c>
      <c r="AT35">
        <f t="shared" si="27"/>
        <v>-13.737989385638507</v>
      </c>
      <c r="AU35">
        <f t="shared" si="23"/>
        <v>-38.17592729428933</v>
      </c>
      <c r="AW35">
        <v>32</v>
      </c>
      <c r="AX35">
        <f>IF(Z35&gt;0, (R35*SUMPRODUCT(K35:$K$98, X35:$X$98)-K35*$AZ$3)/Z35, 0)</f>
        <v>-188648888.39093244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1000000</v>
      </c>
      <c r="S36">
        <f t="shared" si="1"/>
        <v>-859840790.78171194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-6596.9834504533856</v>
      </c>
      <c r="AC36">
        <f t="shared" si="2"/>
        <v>-5893.3976706471585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-27.765885359838666</v>
      </c>
      <c r="AI36">
        <f t="shared" si="25"/>
        <v>-27.76622806268167</v>
      </c>
      <c r="AJ36">
        <f t="shared" si="7"/>
        <v>-703.58577980622704</v>
      </c>
      <c r="AK36">
        <f t="shared" si="22"/>
        <v>-461.78884153173703</v>
      </c>
      <c r="AL36">
        <f t="shared" si="26"/>
        <v>-1193.1408494006457</v>
      </c>
      <c r="AN36">
        <f t="shared" si="27"/>
        <v>0</v>
      </c>
      <c r="AO36">
        <f t="shared" si="27"/>
        <v>0</v>
      </c>
      <c r="AP36">
        <f t="shared" si="27"/>
        <v>-8.1418474165537569E-6</v>
      </c>
      <c r="AQ36">
        <f t="shared" si="27"/>
        <v>-0.65965487768710174</v>
      </c>
      <c r="AR36">
        <f t="shared" si="27"/>
        <v>-0.65966301953451822</v>
      </c>
      <c r="AS36">
        <f t="shared" si="27"/>
        <v>-16.715612900706638</v>
      </c>
      <c r="AT36">
        <f t="shared" si="27"/>
        <v>-10.971062432552534</v>
      </c>
      <c r="AU36">
        <f t="shared" si="23"/>
        <v>-28.346338352793691</v>
      </c>
      <c r="AW36">
        <v>33</v>
      </c>
      <c r="AX36">
        <f>IF(Z36&gt;0, (R36*SUMPRODUCT(K36:$K$98, X36:$X$98)-K36*$AZ$3)/Z36, 0)</f>
        <v>-859840790.78171194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1000000</v>
      </c>
      <c r="S37">
        <f t="shared" si="1"/>
        <v>-3964834056.2504196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-5893.3976706471585</v>
      </c>
      <c r="AC37">
        <f t="shared" si="2"/>
        <v>-5262.5361836609882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-5.4582132798172767</v>
      </c>
      <c r="AI37">
        <f t="shared" si="25"/>
        <v>-5.4582796449678606</v>
      </c>
      <c r="AJ37">
        <f t="shared" si="7"/>
        <v>-630.86148698617035</v>
      </c>
      <c r="AK37">
        <f t="shared" si="22"/>
        <v>-412.53783694530114</v>
      </c>
      <c r="AL37">
        <f t="shared" si="26"/>
        <v>-1048.8576035764395</v>
      </c>
      <c r="AN37">
        <f t="shared" si="27"/>
        <v>0</v>
      </c>
      <c r="AO37">
        <f t="shared" si="27"/>
        <v>0</v>
      </c>
      <c r="AP37">
        <f t="shared" si="27"/>
        <v>-1.407755761242784E-6</v>
      </c>
      <c r="AQ37">
        <f t="shared" si="27"/>
        <v>-0.11578111588921965</v>
      </c>
      <c r="AR37">
        <f t="shared" si="27"/>
        <v>-0.11578252364498089</v>
      </c>
      <c r="AS37">
        <f t="shared" si="27"/>
        <v>-13.382006746580711</v>
      </c>
      <c r="AT37">
        <f t="shared" si="27"/>
        <v>-8.7508656513420267</v>
      </c>
      <c r="AU37">
        <f t="shared" si="23"/>
        <v>-22.24865492156772</v>
      </c>
      <c r="AW37">
        <v>34</v>
      </c>
      <c r="AX37">
        <f>IF(Z37&gt;0, (R37*SUMPRODUCT(K37:$K$98, X37:$X$98)-K37*$AZ$3)/Z37, 0)</f>
        <v>-3964834056.2504196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1000000</v>
      </c>
      <c r="S38">
        <f t="shared" si="1"/>
        <v>-18528295611.40469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-5262.5361836609882</v>
      </c>
      <c r="AC38">
        <f t="shared" si="2"/>
        <v>-4698.7938023984325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-1.060429008165519</v>
      </c>
      <c r="AI38">
        <f t="shared" si="25"/>
        <v>-1.0604416882141887</v>
      </c>
      <c r="AJ38">
        <f t="shared" si="7"/>
        <v>-563.74238126255568</v>
      </c>
      <c r="AK38">
        <f t="shared" si="22"/>
        <v>-368.37753285626923</v>
      </c>
      <c r="AL38">
        <f t="shared" si="26"/>
        <v>-933.18035580703906</v>
      </c>
      <c r="AN38">
        <f t="shared" si="27"/>
        <v>0</v>
      </c>
      <c r="AO38">
        <f t="shared" si="27"/>
        <v>0</v>
      </c>
      <c r="AP38">
        <f t="shared" si="27"/>
        <v>-2.401541672235146E-7</v>
      </c>
      <c r="AQ38">
        <f t="shared" si="27"/>
        <v>-2.0084027434643215E-2</v>
      </c>
      <c r="AR38">
        <f t="shared" si="27"/>
        <v>-2.0084267588810437E-2</v>
      </c>
      <c r="AS38">
        <f t="shared" si="27"/>
        <v>-10.677015966335215</v>
      </c>
      <c r="AT38">
        <f t="shared" si="27"/>
        <v>-6.9768974813226574</v>
      </c>
      <c r="AU38">
        <f t="shared" si="23"/>
        <v>-17.673997715246685</v>
      </c>
      <c r="AW38">
        <v>35</v>
      </c>
      <c r="AX38">
        <f>IF(Z38&gt;0, (R38*SUMPRODUCT(K38:$K$98, X38:$X$98)-K38*$AZ$3)/Z38, 0)</f>
        <v>-18528295611.40469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1000000</v>
      </c>
      <c r="S39">
        <f t="shared" si="1"/>
        <v>-87900505302.695343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-4698.7938023984325</v>
      </c>
      <c r="AC39">
        <f t="shared" si="2"/>
        <v>-4195.3690985879703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-0.20333635181564577</v>
      </c>
      <c r="AI39">
        <f t="shared" si="25"/>
        <v>-0.20333873824623802</v>
      </c>
      <c r="AJ39">
        <f t="shared" si="7"/>
        <v>-503.42470381046223</v>
      </c>
      <c r="AK39">
        <f t="shared" si="22"/>
        <v>-328.91556616789029</v>
      </c>
      <c r="AL39">
        <f t="shared" si="26"/>
        <v>-832.54360871659878</v>
      </c>
      <c r="AN39">
        <f t="shared" si="27"/>
        <v>0</v>
      </c>
      <c r="AO39">
        <f t="shared" si="27"/>
        <v>0</v>
      </c>
      <c r="AP39">
        <f t="shared" si="27"/>
        <v>-4.0355245307005889E-8</v>
      </c>
      <c r="AQ39">
        <f t="shared" si="27"/>
        <v>-3.4384776929898722E-3</v>
      </c>
      <c r="AR39">
        <f t="shared" si="27"/>
        <v>-3.4385180482351791E-3</v>
      </c>
      <c r="AS39">
        <f t="shared" si="27"/>
        <v>-8.5130602506418853</v>
      </c>
      <c r="AT39">
        <f t="shared" si="27"/>
        <v>-5.5620592532849917</v>
      </c>
      <c r="AU39">
        <f t="shared" si="23"/>
        <v>-14.078558021975113</v>
      </c>
      <c r="AW39">
        <v>36</v>
      </c>
      <c r="AX39">
        <f>IF(Z39&gt;0, (R39*SUMPRODUCT(K39:$K$98, X39:$X$98)-K39*$AZ$3)/Z39, 0)</f>
        <v>-87900505302.695343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1000000</v>
      </c>
      <c r="S40">
        <f t="shared" si="1"/>
        <v>-423402527741.61505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-4195.3690985879703</v>
      </c>
      <c r="AC40">
        <f t="shared" si="2"/>
        <v>-3745.8682622103988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-3.8404264084965264E-2</v>
      </c>
      <c r="AI40">
        <f t="shared" si="25"/>
        <v>-3.8404706438047352E-2</v>
      </c>
      <c r="AJ40">
        <f t="shared" si="7"/>
        <v>-449.50083637757143</v>
      </c>
      <c r="AK40">
        <f t="shared" si="22"/>
        <v>-293.67583690115794</v>
      </c>
      <c r="AL40">
        <f t="shared" si="26"/>
        <v>-743.21507798516745</v>
      </c>
      <c r="AN40">
        <f t="shared" si="27"/>
        <v>0</v>
      </c>
      <c r="AO40">
        <f t="shared" si="27"/>
        <v>0</v>
      </c>
      <c r="AP40">
        <f t="shared" si="27"/>
        <v>-6.6788581351110634E-9</v>
      </c>
      <c r="AQ40">
        <f t="shared" si="27"/>
        <v>-5.7984592397520424E-4</v>
      </c>
      <c r="AR40">
        <f t="shared" si="27"/>
        <v>-5.798526028333394E-4</v>
      </c>
      <c r="AS40">
        <f t="shared" si="27"/>
        <v>-6.7867783436844302</v>
      </c>
      <c r="AT40">
        <f t="shared" si="27"/>
        <v>-4.4340580676250534</v>
      </c>
      <c r="AU40">
        <f t="shared" si="23"/>
        <v>-11.221416263912317</v>
      </c>
      <c r="AW40">
        <v>37</v>
      </c>
      <c r="AX40">
        <f>IF(Z40&gt;0, (R40*SUMPRODUCT(K40:$K$98, X40:$X$98)-K40*$AZ$3)/Z40, 0)</f>
        <v>-423402527741.61505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1000000</v>
      </c>
      <c r="S41">
        <f t="shared" si="1"/>
        <v>-2073796208606.9829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-3745.8682622103988</v>
      </c>
      <c r="AC41">
        <f t="shared" si="2"/>
        <v>-3344.5257395069789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-7.1458357673233781E-3</v>
      </c>
      <c r="AI41">
        <f t="shared" si="25"/>
        <v>-7.1459164050862792E-3</v>
      </c>
      <c r="AJ41">
        <f t="shared" si="7"/>
        <v>-401.34252270341995</v>
      </c>
      <c r="AK41">
        <f t="shared" si="22"/>
        <v>-262.21077835472795</v>
      </c>
      <c r="AL41">
        <f t="shared" si="26"/>
        <v>-663.56044697455297</v>
      </c>
      <c r="AN41">
        <f t="shared" si="27"/>
        <v>0</v>
      </c>
      <c r="AO41">
        <f t="shared" si="27"/>
        <v>0</v>
      </c>
      <c r="AP41">
        <f t="shared" si="27"/>
        <v>-1.0870602348761381E-9</v>
      </c>
      <c r="AQ41">
        <f t="shared" si="27"/>
        <v>-9.6331465905333529E-5</v>
      </c>
      <c r="AR41">
        <f t="shared" si="27"/>
        <v>-9.6332552965568393E-5</v>
      </c>
      <c r="AS41">
        <f t="shared" si="27"/>
        <v>-5.4104117140445664</v>
      </c>
      <c r="AT41">
        <f t="shared" si="27"/>
        <v>-3.5348067710420921</v>
      </c>
      <c r="AU41">
        <f t="shared" si="23"/>
        <v>-8.9453148176396233</v>
      </c>
      <c r="AW41">
        <v>38</v>
      </c>
      <c r="AX41">
        <f>IF(Z41&gt;0, (R41*SUMPRODUCT(K41:$K$98, X41:$X$98)-K41*$AZ$3)/Z41, 0)</f>
        <v>-2073796208606.9829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1000000</v>
      </c>
      <c r="S42">
        <f t="shared" si="1"/>
        <v>-10339709517812.02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-3344.5257395069789</v>
      </c>
      <c r="AC42">
        <f t="shared" si="2"/>
        <v>-2986.1837799908167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-1.3078203869385551E-3</v>
      </c>
      <c r="AI42">
        <f t="shared" si="25"/>
        <v>-1.3078348273044805E-3</v>
      </c>
      <c r="AJ42">
        <f t="shared" si="7"/>
        <v>-358.34195951616221</v>
      </c>
      <c r="AK42">
        <f t="shared" si="22"/>
        <v>-234.11680176548853</v>
      </c>
      <c r="AL42">
        <f t="shared" si="26"/>
        <v>-592.46006911647805</v>
      </c>
      <c r="AN42">
        <f t="shared" si="27"/>
        <v>0</v>
      </c>
      <c r="AO42">
        <f t="shared" si="27"/>
        <v>0</v>
      </c>
      <c r="AP42">
        <f t="shared" si="27"/>
        <v>-1.7381022207220191E-10</v>
      </c>
      <c r="AQ42">
        <f t="shared" si="27"/>
        <v>-1.5741467567973401E-5</v>
      </c>
      <c r="AR42">
        <f t="shared" si="27"/>
        <v>-1.5741641378195472E-5</v>
      </c>
      <c r="AS42">
        <f t="shared" si="27"/>
        <v>-4.3131521654683658</v>
      </c>
      <c r="AT42">
        <f t="shared" si="27"/>
        <v>-2.8179267420169394</v>
      </c>
      <c r="AU42">
        <f t="shared" si="23"/>
        <v>-7.1310946491266831</v>
      </c>
      <c r="AW42">
        <v>39</v>
      </c>
      <c r="AX42">
        <f>IF(Z42&gt;0, (R42*SUMPRODUCT(K42:$K$98, X42:$X$98)-K42*$AZ$3)/Z42, 0)</f>
        <v>-10339709517812.02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1000000</v>
      </c>
      <c r="S43">
        <f t="shared" si="1"/>
        <v>-52527200711358.281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-2986.1837799908167</v>
      </c>
      <c r="AC43">
        <f t="shared" si="2"/>
        <v>-2666.2355315826157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-2.3516010538256001E-4</v>
      </c>
      <c r="AI43">
        <f t="shared" si="25"/>
        <v>-2.3516264333955702E-4</v>
      </c>
      <c r="AJ43">
        <f t="shared" si="7"/>
        <v>-319.94824840820093</v>
      </c>
      <c r="AK43">
        <f t="shared" si="22"/>
        <v>-209.0328645993572</v>
      </c>
      <c r="AL43">
        <f t="shared" si="26"/>
        <v>-528.9813481702015</v>
      </c>
      <c r="AN43">
        <f t="shared" si="27"/>
        <v>0</v>
      </c>
      <c r="AO43">
        <f t="shared" si="27"/>
        <v>0</v>
      </c>
      <c r="AP43">
        <f t="shared" si="27"/>
        <v>-2.7274911642288845E-11</v>
      </c>
      <c r="AQ43">
        <f t="shared" si="27"/>
        <v>-2.5272181930735063E-6</v>
      </c>
      <c r="AR43">
        <f t="shared" si="27"/>
        <v>-2.5272454679851489E-6</v>
      </c>
      <c r="AS43">
        <f t="shared" si="27"/>
        <v>-3.4384192544216003</v>
      </c>
      <c r="AT43">
        <f t="shared" si="27"/>
        <v>-2.2464340093162085</v>
      </c>
      <c r="AU43">
        <f t="shared" si="23"/>
        <v>-5.6848557909832778</v>
      </c>
      <c r="AW43">
        <v>40</v>
      </c>
      <c r="AX43">
        <f>IF(Z43&gt;0, (R43*SUMPRODUCT(K43:$K$98, X43:$X$98)-K43*$AZ$3)/Z43, 0)</f>
        <v>-52527200711358.281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1000000</v>
      </c>
      <c r="S44">
        <f t="shared" si="1"/>
        <v>-272370608216349.88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-2666.2355315826157</v>
      </c>
      <c r="AC44">
        <f t="shared" si="2"/>
        <v>-2380.5674411190594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-4.1511371116117718E-5</v>
      </c>
      <c r="AI44">
        <f t="shared" si="25"/>
        <v>-4.1511808124988961E-5</v>
      </c>
      <c r="AJ44">
        <f t="shared" si="7"/>
        <v>-285.66809046355638</v>
      </c>
      <c r="AK44">
        <f t="shared" si="22"/>
        <v>-186.63648721078312</v>
      </c>
      <c r="AL44">
        <f t="shared" si="26"/>
        <v>-472.30461918614765</v>
      </c>
      <c r="AN44">
        <f t="shared" si="27"/>
        <v>0</v>
      </c>
      <c r="AO44">
        <f t="shared" si="27"/>
        <v>0</v>
      </c>
      <c r="AP44">
        <f t="shared" si="27"/>
        <v>-4.1932554849137476E-12</v>
      </c>
      <c r="AQ44">
        <f t="shared" si="27"/>
        <v>-3.9831636397790284E-7</v>
      </c>
      <c r="AR44">
        <f t="shared" si="27"/>
        <v>-3.9832055723338774E-7</v>
      </c>
      <c r="AS44">
        <f t="shared" si="27"/>
        <v>-2.7410868886904662</v>
      </c>
      <c r="AT44">
        <f t="shared" si="27"/>
        <v>-1.7908434477738362</v>
      </c>
      <c r="AU44">
        <f t="shared" si="23"/>
        <v>-4.5319307347848596</v>
      </c>
      <c r="AW44">
        <v>41</v>
      </c>
      <c r="AX44">
        <f>IF(Z44&gt;0, (R44*SUMPRODUCT(K44:$K$98, X44:$X$98)-K44*$AZ$3)/Z44, 0)</f>
        <v>-272370608216349.88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1000000</v>
      </c>
      <c r="S45">
        <f t="shared" si="1"/>
        <v>-1443056884949077.8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-2380.5674411190594</v>
      </c>
      <c r="AC45">
        <f t="shared" si="2"/>
        <v>-2125.5066442041839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-7.1798561375835338E-6</v>
      </c>
      <c r="AI45">
        <f t="shared" si="25"/>
        <v>-7.1799297835591838E-6</v>
      </c>
      <c r="AJ45">
        <f t="shared" si="7"/>
        <v>-255.06079691487548</v>
      </c>
      <c r="AK45">
        <f t="shared" si="22"/>
        <v>-166.63972087833417</v>
      </c>
      <c r="AL45">
        <f t="shared" si="26"/>
        <v>-421.70052497313941</v>
      </c>
      <c r="AN45">
        <f t="shared" si="27"/>
        <v>0</v>
      </c>
      <c r="AO45">
        <f t="shared" si="27"/>
        <v>0</v>
      </c>
      <c r="AP45">
        <f t="shared" si="27"/>
        <v>-6.3094582050891613E-13</v>
      </c>
      <c r="AQ45">
        <f t="shared" si="27"/>
        <v>-6.1511850198118267E-8</v>
      </c>
      <c r="AR45">
        <f t="shared" si="27"/>
        <v>-6.1512481143938783E-8</v>
      </c>
      <c r="AS45">
        <f t="shared" si="27"/>
        <v>-2.1851777014185267</v>
      </c>
      <c r="AT45">
        <f t="shared" si="27"/>
        <v>-1.427649433540628</v>
      </c>
      <c r="AU45">
        <f t="shared" si="23"/>
        <v>-3.6128271964716356</v>
      </c>
      <c r="AW45">
        <v>42</v>
      </c>
      <c r="AX45">
        <f>IF(Z45&gt;0, (R45*SUMPRODUCT(K45:$K$98, X45:$X$98)-K45*$AZ$3)/Z45, 0)</f>
        <v>-1443056884949077.8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1000000</v>
      </c>
      <c r="S46">
        <f t="shared" si="1"/>
        <v>-7825845149813156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-2125.5066442041839</v>
      </c>
      <c r="AC46">
        <f t="shared" si="2"/>
        <v>-1897.7737895217742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-1.2156895076410941E-6</v>
      </c>
      <c r="AI46">
        <f t="shared" si="25"/>
        <v>-1.2157016326816054E-6</v>
      </c>
      <c r="AJ46">
        <f t="shared" si="7"/>
        <v>-227.73285468240965</v>
      </c>
      <c r="AK46">
        <f t="shared" si="22"/>
        <v>-148.78546509429287</v>
      </c>
      <c r="AL46">
        <f t="shared" si="26"/>
        <v>-376.51832099240414</v>
      </c>
      <c r="AN46">
        <f t="shared" si="27"/>
        <v>0</v>
      </c>
      <c r="AO46">
        <f t="shared" si="27"/>
        <v>0</v>
      </c>
      <c r="AP46">
        <f t="shared" si="27"/>
        <v>-9.2748783799826975E-14</v>
      </c>
      <c r="AQ46">
        <f t="shared" si="27"/>
        <v>-9.2992450794289428E-9</v>
      </c>
      <c r="AR46">
        <f t="shared" si="27"/>
        <v>-9.299337828212743E-9</v>
      </c>
      <c r="AS46">
        <f t="shared" si="27"/>
        <v>-1.7420102871817515</v>
      </c>
      <c r="AT46">
        <f t="shared" si="27"/>
        <v>-1.1381133878940455</v>
      </c>
      <c r="AU46">
        <f t="shared" si="23"/>
        <v>-2.8801236843751346</v>
      </c>
      <c r="AW46">
        <v>43</v>
      </c>
      <c r="AX46">
        <f>IF(Z46&gt;0, (R46*SUMPRODUCT(K46:$K$98, X46:$X$98)-K46*$AZ$3)/Z46, 0)</f>
        <v>-7825845149813156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1000000</v>
      </c>
      <c r="S47">
        <f t="shared" si="1"/>
        <v>-4.3527197293052072E+16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-1897.7737895217742</v>
      </c>
      <c r="AC47">
        <f t="shared" si="2"/>
        <v>-1694.4408835097149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-2.0114747710058342E-7</v>
      </c>
      <c r="AI47">
        <f t="shared" si="25"/>
        <v>-2.0114942351683451E-7</v>
      </c>
      <c r="AJ47">
        <f t="shared" si="7"/>
        <v>-203.33290601205931</v>
      </c>
      <c r="AK47">
        <f t="shared" si="22"/>
        <v>-132.84416526652421</v>
      </c>
      <c r="AL47">
        <f t="shared" si="26"/>
        <v>-336.17707147973294</v>
      </c>
      <c r="AN47">
        <f t="shared" si="27"/>
        <v>0</v>
      </c>
      <c r="AO47">
        <f t="shared" si="27"/>
        <v>0</v>
      </c>
      <c r="AP47">
        <f t="shared" si="27"/>
        <v>-1.329360360026024E-14</v>
      </c>
      <c r="AQ47">
        <f t="shared" si="27"/>
        <v>-1.3737939273131645E-9</v>
      </c>
      <c r="AR47">
        <f t="shared" si="27"/>
        <v>-1.373807220916765E-9</v>
      </c>
      <c r="AS47">
        <f t="shared" si="27"/>
        <v>-1.3887199358837763</v>
      </c>
      <c r="AT47">
        <f t="shared" si="27"/>
        <v>-0.90729702481368113</v>
      </c>
      <c r="AU47">
        <f t="shared" si="23"/>
        <v>-2.2960169620712647</v>
      </c>
      <c r="AW47">
        <v>44</v>
      </c>
      <c r="AX47">
        <f>IF(Z47&gt;0, (R47*SUMPRODUCT(K47:$K$98, X47:$X$98)-K47*$AZ$3)/Z47, 0)</f>
        <v>-4.3527197293052072E+16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1000000</v>
      </c>
      <c r="S48">
        <f t="shared" si="1"/>
        <v>-2.485807191666593E+17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-1694.4408835097149</v>
      </c>
      <c r="AC48">
        <f t="shared" si="2"/>
        <v>-1512.8936459920187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-3.2452915498086457E-8</v>
      </c>
      <c r="AI48">
        <f t="shared" si="25"/>
        <v>-3.2453219804400131E-8</v>
      </c>
      <c r="AJ48">
        <f t="shared" si="7"/>
        <v>-181.5472375176962</v>
      </c>
      <c r="AK48">
        <f t="shared" si="22"/>
        <v>-118.61086184568006</v>
      </c>
      <c r="AL48">
        <f t="shared" si="26"/>
        <v>-300.15809939582948</v>
      </c>
      <c r="AN48">
        <f t="shared" si="27"/>
        <v>0</v>
      </c>
      <c r="AO48">
        <f t="shared" si="27"/>
        <v>0</v>
      </c>
      <c r="AP48">
        <f t="shared" si="27"/>
        <v>-1.8556665655751229E-15</v>
      </c>
      <c r="AQ48">
        <f t="shared" si="27"/>
        <v>-1.9789858947881248E-10</v>
      </c>
      <c r="AR48">
        <f t="shared" si="27"/>
        <v>-1.9790044514537808E-10</v>
      </c>
      <c r="AS48">
        <f t="shared" si="27"/>
        <v>-1.1070790305618448</v>
      </c>
      <c r="AT48">
        <f t="shared" si="27"/>
        <v>-0.72329163330519353</v>
      </c>
      <c r="AU48">
        <f t="shared" si="23"/>
        <v>-1.8303706640649389</v>
      </c>
      <c r="AW48">
        <v>45</v>
      </c>
      <c r="AX48">
        <f>IF(Z48&gt;0, (R48*SUMPRODUCT(K48:$K$98, X48:$X$98)-K48*$AZ$3)/Z48, 0)</f>
        <v>-2.485807191666593E+17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1000000</v>
      </c>
      <c r="S49">
        <f t="shared" si="1"/>
        <v>-1.4605005597587571E+18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-1512.8936459920187</v>
      </c>
      <c r="AC49">
        <f t="shared" si="2"/>
        <v>-1350.7978982073328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-5.1003780675445131E-9</v>
      </c>
      <c r="AI49">
        <f t="shared" si="25"/>
        <v>-5.1004243118916715E-9</v>
      </c>
      <c r="AJ49">
        <f t="shared" si="7"/>
        <v>-162.09574778468595</v>
      </c>
      <c r="AK49">
        <f t="shared" si="22"/>
        <v>-105.90255521944133</v>
      </c>
      <c r="AL49">
        <f t="shared" si="26"/>
        <v>-267.9983030092277</v>
      </c>
      <c r="AN49">
        <f t="shared" si="27"/>
        <v>0</v>
      </c>
      <c r="AO49">
        <f t="shared" si="27"/>
        <v>0</v>
      </c>
      <c r="AP49">
        <f t="shared" si="27"/>
        <v>-2.5178485874774833E-16</v>
      </c>
      <c r="AQ49">
        <f t="shared" si="27"/>
        <v>-2.7769836752176667E-11</v>
      </c>
      <c r="AR49">
        <f t="shared" si="27"/>
        <v>-2.7770088537035413E-11</v>
      </c>
      <c r="AS49">
        <f t="shared" si="27"/>
        <v>-0.88255662513462219</v>
      </c>
      <c r="AT49">
        <f t="shared" si="27"/>
        <v>-0.57660366175523603</v>
      </c>
      <c r="AU49">
        <f t="shared" si="23"/>
        <v>-1.4591602869176281</v>
      </c>
      <c r="AW49">
        <v>46</v>
      </c>
      <c r="AX49">
        <f>IF(Z49&gt;0, (R49*SUMPRODUCT(K49:$K$98, X49:$X$98)-K49*$AZ$3)/Z49, 0)</f>
        <v>-1.4605005597587571E+18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1000000</v>
      </c>
      <c r="S50">
        <f t="shared" si="1"/>
        <v>-8.837117431747327E+18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-1350.7978982073328</v>
      </c>
      <c r="AC50">
        <f t="shared" si="2"/>
        <v>-1206.069551970857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-7.7916036352092713E-10</v>
      </c>
      <c r="AI50">
        <f t="shared" si="25"/>
        <v>-7.7916718740643775E-10</v>
      </c>
      <c r="AJ50">
        <f t="shared" si="7"/>
        <v>-144.72834623647577</v>
      </c>
      <c r="AK50">
        <f t="shared" si="22"/>
        <v>-94.555852874513306</v>
      </c>
      <c r="AL50">
        <f t="shared" si="26"/>
        <v>-239.28419911176826</v>
      </c>
      <c r="AN50">
        <f t="shared" si="27"/>
        <v>0</v>
      </c>
      <c r="AO50">
        <f t="shared" si="27"/>
        <v>0</v>
      </c>
      <c r="AP50">
        <f t="shared" si="27"/>
        <v>-3.3172993700727688E-17</v>
      </c>
      <c r="AQ50">
        <f t="shared" si="27"/>
        <v>-3.7877367359902822E-12</v>
      </c>
      <c r="AR50">
        <f t="shared" si="27"/>
        <v>-3.787769908983982E-12</v>
      </c>
      <c r="AS50">
        <f t="shared" si="27"/>
        <v>-0.70356873815013621</v>
      </c>
      <c r="AT50">
        <f t="shared" si="27"/>
        <v>-0.45966490892483247</v>
      </c>
      <c r="AU50">
        <f t="shared" si="23"/>
        <v>-1.1632336470787565</v>
      </c>
      <c r="AW50">
        <v>47</v>
      </c>
      <c r="AX50">
        <f>IF(Z50&gt;0, (R50*SUMPRODUCT(K50:$K$98, X50:$X$98)-K50*$AZ$3)/Z50, 0)</f>
        <v>-8.837117431747327E+18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1000000</v>
      </c>
      <c r="S51">
        <f t="shared" si="1"/>
        <v>-5.5088707969693123E+19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-1206.069551970857</v>
      </c>
      <c r="AC51">
        <f t="shared" si="2"/>
        <v>-1076.8478142596969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-1.155654095995887E-10</v>
      </c>
      <c r="AI51">
        <f t="shared" si="25"/>
        <v>-1.1556638697576429E-10</v>
      </c>
      <c r="AJ51">
        <f t="shared" si="7"/>
        <v>-129.22173771116013</v>
      </c>
      <c r="AK51">
        <f t="shared" si="22"/>
        <v>-84.424868637960003</v>
      </c>
      <c r="AL51">
        <f t="shared" si="26"/>
        <v>-213.6466063492357</v>
      </c>
      <c r="AN51">
        <f t="shared" si="27"/>
        <v>0</v>
      </c>
      <c r="AO51">
        <f t="shared" si="27"/>
        <v>0</v>
      </c>
      <c r="AP51">
        <f t="shared" si="27"/>
        <v>-4.2422539267504311E-18</v>
      </c>
      <c r="AQ51">
        <f t="shared" si="27"/>
        <v>-5.016060601028558E-13</v>
      </c>
      <c r="AR51">
        <f t="shared" si="27"/>
        <v>-5.0161030235678256E-13</v>
      </c>
      <c r="AS51">
        <f t="shared" si="27"/>
        <v>-0.56088069048967704</v>
      </c>
      <c r="AT51">
        <f t="shared" si="27"/>
        <v>-0.36644205111993122</v>
      </c>
      <c r="AU51">
        <f t="shared" si="23"/>
        <v>-0.92732274161010986</v>
      </c>
      <c r="AW51">
        <v>48</v>
      </c>
      <c r="AX51">
        <f>IF(Z51&gt;0, (R51*SUMPRODUCT(K51:$K$98, X51:$X$98)-K51*$AZ$3)/Z51, 0)</f>
        <v>-5.5088707969693123E+19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1000000</v>
      </c>
      <c r="S52">
        <f t="shared" si="1"/>
        <v>-3.5438825702736075E+20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-1076.8478142596969</v>
      </c>
      <c r="AC52">
        <f t="shared" si="2"/>
        <v>-961.47126273187268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-1.6639003349977064E-11</v>
      </c>
      <c r="AI52">
        <f t="shared" si="25"/>
        <v>-1.6639139002223388E-11</v>
      </c>
      <c r="AJ52">
        <f t="shared" si="7"/>
        <v>-115.37655152782418</v>
      </c>
      <c r="AK52">
        <f t="shared" si="22"/>
        <v>-75.379346998178789</v>
      </c>
      <c r="AL52">
        <f t="shared" si="26"/>
        <v>-190.75589852601962</v>
      </c>
      <c r="AN52">
        <f t="shared" si="27"/>
        <v>0</v>
      </c>
      <c r="AO52">
        <f t="shared" si="27"/>
        <v>0</v>
      </c>
      <c r="AP52">
        <f t="shared" si="27"/>
        <v>-5.257071441991594E-19</v>
      </c>
      <c r="AQ52">
        <f t="shared" si="27"/>
        <v>-6.4482846178211919E-14</v>
      </c>
      <c r="AR52">
        <f t="shared" si="27"/>
        <v>-6.4483371885356125E-14</v>
      </c>
      <c r="AS52">
        <f t="shared" si="27"/>
        <v>-0.44713065249496953</v>
      </c>
      <c r="AT52">
        <f t="shared" si="27"/>
        <v>-0.29212535963004799</v>
      </c>
      <c r="AU52">
        <f t="shared" si="23"/>
        <v>-0.73925601212508207</v>
      </c>
      <c r="AW52">
        <v>49</v>
      </c>
      <c r="AX52">
        <f>IF(Z52&gt;0, (R52*SUMPRODUCT(K52:$K$98, X52:$X$98)-K52*$AZ$3)/Z52, 0)</f>
        <v>-3.5438825702736075E+20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1000000</v>
      </c>
      <c r="S53">
        <f t="shared" si="1"/>
        <v>-2.3564374274915379E+21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-961.47126273187268</v>
      </c>
      <c r="AC53">
        <f t="shared" si="2"/>
        <v>-858.45648458202925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-2.3216117910633193E-12</v>
      </c>
      <c r="AI53">
        <f t="shared" si="25"/>
        <v>-2.321630006197627E-12</v>
      </c>
      <c r="AJ53">
        <f t="shared" si="7"/>
        <v>-103.01477814984344</v>
      </c>
      <c r="AK53">
        <f t="shared" si="22"/>
        <v>-67.302988391231096</v>
      </c>
      <c r="AL53">
        <f t="shared" si="26"/>
        <v>-170.31776654107685</v>
      </c>
      <c r="AN53">
        <f t="shared" si="27"/>
        <v>0</v>
      </c>
      <c r="AO53">
        <f t="shared" si="27"/>
        <v>0</v>
      </c>
      <c r="AP53">
        <f t="shared" si="27"/>
        <v>-6.3027668815475111E-20</v>
      </c>
      <c r="AQ53">
        <f t="shared" si="27"/>
        <v>-8.0331979229256374E-15</v>
      </c>
      <c r="AR53">
        <f t="shared" si="27"/>
        <v>-8.0332609505944538E-15</v>
      </c>
      <c r="AS53">
        <f t="shared" si="27"/>
        <v>-0.35644981863438402</v>
      </c>
      <c r="AT53">
        <f t="shared" si="27"/>
        <v>-0.23288054817446441</v>
      </c>
      <c r="AU53">
        <f t="shared" si="23"/>
        <v>-0.58933036680885642</v>
      </c>
      <c r="AW53">
        <v>50</v>
      </c>
      <c r="AX53">
        <f>IF(Z53&gt;0, (R53*SUMPRODUCT(K53:$K$98, X53:$X$98)-K53*$AZ$3)/Z53, 0)</f>
        <v>-2.3564374274915379E+21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1000000</v>
      </c>
      <c r="S54">
        <f t="shared" si="1"/>
        <v>-1.6219810814164717E+22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-858.45648458202925</v>
      </c>
      <c r="AC54">
        <f t="shared" si="2"/>
        <v>-766.47900409109741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-3.1340392906722466E-13</v>
      </c>
      <c r="AI54">
        <f t="shared" si="25"/>
        <v>-3.1340629185373576E-13</v>
      </c>
      <c r="AJ54">
        <f t="shared" si="7"/>
        <v>-91.977480490931839</v>
      </c>
      <c r="AK54">
        <f t="shared" si="22"/>
        <v>-60.09195392074205</v>
      </c>
      <c r="AL54">
        <f t="shared" si="26"/>
        <v>-152.06943441167419</v>
      </c>
      <c r="AN54">
        <f t="shared" si="27"/>
        <v>0</v>
      </c>
      <c r="AO54">
        <f t="shared" si="27"/>
        <v>0</v>
      </c>
      <c r="AP54">
        <f t="shared" si="27"/>
        <v>-7.2997052885204554E-21</v>
      </c>
      <c r="AQ54">
        <f t="shared" si="27"/>
        <v>-9.6824503936031132E-16</v>
      </c>
      <c r="AR54">
        <f t="shared" si="27"/>
        <v>-9.6825233906559986E-16</v>
      </c>
      <c r="AS54">
        <f t="shared" si="27"/>
        <v>-0.28415961306950316</v>
      </c>
      <c r="AT54">
        <f t="shared" si="27"/>
        <v>-0.18565094720540845</v>
      </c>
      <c r="AU54">
        <f t="shared" si="23"/>
        <v>-0.46981056027491253</v>
      </c>
      <c r="AW54">
        <v>51</v>
      </c>
      <c r="AX54">
        <f>IF(Z54&gt;0, (R54*SUMPRODUCT(K54:$K$98, X54:$X$98)-K54*$AZ$3)/Z54, 0)</f>
        <v>-1.6219810814164717E+22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1000000</v>
      </c>
      <c r="S55">
        <f t="shared" si="1"/>
        <v>-1.1573238192453608E+23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-766.47900409109741</v>
      </c>
      <c r="AC55">
        <f t="shared" si="2"/>
        <v>-684.35625365276553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-4.0869907831506598E-14</v>
      </c>
      <c r="AI55">
        <f t="shared" si="25"/>
        <v>-4.0870203494761028E-14</v>
      </c>
      <c r="AJ55">
        <f t="shared" si="7"/>
        <v>-82.122750438331877</v>
      </c>
      <c r="AK55">
        <f t="shared" si="22"/>
        <v>-53.653530286376821</v>
      </c>
      <c r="AL55">
        <f t="shared" si="26"/>
        <v>-135.77628072470873</v>
      </c>
      <c r="AN55">
        <f t="shared" si="27"/>
        <v>0</v>
      </c>
      <c r="AO55">
        <f t="shared" si="27"/>
        <v>0</v>
      </c>
      <c r="AP55">
        <f t="shared" si="27"/>
        <v>-8.1556799409140566E-22</v>
      </c>
      <c r="AQ55">
        <f t="shared" si="27"/>
        <v>-1.1273700146880135E-16</v>
      </c>
      <c r="AR55">
        <f t="shared" si="27"/>
        <v>-1.1273781703679545E-16</v>
      </c>
      <c r="AS55">
        <f t="shared" si="27"/>
        <v>-0.22653030378627448</v>
      </c>
      <c r="AT55">
        <f t="shared" si="27"/>
        <v>-0.14799979847369932</v>
      </c>
      <c r="AU55">
        <f t="shared" si="23"/>
        <v>-0.37453010225997385</v>
      </c>
      <c r="AW55">
        <v>52</v>
      </c>
      <c r="AX55">
        <f>IF(Z55&gt;0, (R55*SUMPRODUCT(K55:$K$98, X55:$X$98)-K55*$AZ$3)/Z55, 0)</f>
        <v>-1.1573238192453608E+23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1000000</v>
      </c>
      <c r="S56">
        <f t="shared" si="1"/>
        <v>-8.5734118315725996E+23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-684.35625365276553</v>
      </c>
      <c r="AC56">
        <f t="shared" si="2"/>
        <v>-611.03236933282631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-5.1414262463490384E-15</v>
      </c>
      <c r="AI56">
        <f t="shared" si="25"/>
        <v>-5.1414618816586055E-15</v>
      </c>
      <c r="AJ56">
        <f t="shared" si="7"/>
        <v>-73.323884319939225</v>
      </c>
      <c r="AK56">
        <f t="shared" si="22"/>
        <v>-47.904937755693595</v>
      </c>
      <c r="AL56">
        <f t="shared" si="26"/>
        <v>-121.22882207563282</v>
      </c>
      <c r="AN56">
        <f t="shared" si="27"/>
        <v>0</v>
      </c>
      <c r="AO56">
        <f t="shared" si="27"/>
        <v>0</v>
      </c>
      <c r="AP56">
        <f t="shared" si="27"/>
        <v>-8.7765803745886402E-23</v>
      </c>
      <c r="AQ56">
        <f t="shared" si="27"/>
        <v>-1.2662760963483907E-17</v>
      </c>
      <c r="AR56">
        <f t="shared" si="27"/>
        <v>-1.2662848729287652E-17</v>
      </c>
      <c r="AS56">
        <f t="shared" si="27"/>
        <v>-0.18058857125819086</v>
      </c>
      <c r="AT56">
        <f t="shared" si="27"/>
        <v>-0.11798453322201795</v>
      </c>
      <c r="AU56">
        <f t="shared" si="23"/>
        <v>-0.2985731044802088</v>
      </c>
      <c r="AW56">
        <v>53</v>
      </c>
      <c r="AX56">
        <f>IF(Z56&gt;0, (R56*SUMPRODUCT(K56:$K$98, X56:$X$98)-K56*$AZ$3)/Z56, 0)</f>
        <v>-8.5734118315725996E+23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1000000</v>
      </c>
      <c r="S57">
        <f t="shared" si="1"/>
        <v>-6.6054098540325418E+24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-611.03236933282631</v>
      </c>
      <c r="AC57">
        <f t="shared" si="2"/>
        <v>-545.56461547573781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-6.2298552395974491E-16</v>
      </c>
      <c r="AI57">
        <f t="shared" si="25"/>
        <v>-6.2298965364001855E-16</v>
      </c>
      <c r="AJ57">
        <f t="shared" si="7"/>
        <v>-65.467753857088496</v>
      </c>
      <c r="AK57">
        <f t="shared" si="22"/>
        <v>-42.772265853297846</v>
      </c>
      <c r="AL57">
        <f t="shared" si="26"/>
        <v>-108.24001971038635</v>
      </c>
      <c r="AN57">
        <f t="shared" si="27"/>
        <v>0</v>
      </c>
      <c r="AO57">
        <f t="shared" si="27"/>
        <v>0</v>
      </c>
      <c r="AP57">
        <f t="shared" si="27"/>
        <v>-9.0811992583893851E-24</v>
      </c>
      <c r="AQ57">
        <f t="shared" si="27"/>
        <v>-1.3699500453398468E-18</v>
      </c>
      <c r="AR57">
        <f t="shared" si="27"/>
        <v>-1.3699591265391051E-18</v>
      </c>
      <c r="AS57">
        <f t="shared" si="27"/>
        <v>-0.1439641033627157</v>
      </c>
      <c r="AT57">
        <f t="shared" si="27"/>
        <v>-9.4056547530307663E-2</v>
      </c>
      <c r="AU57">
        <f t="shared" si="23"/>
        <v>-0.23802065089302338</v>
      </c>
      <c r="AW57">
        <v>54</v>
      </c>
      <c r="AX57">
        <f>IF(Z57&gt;0, (R57*SUMPRODUCT(K57:$K$98, X57:$X$98)-K57*$AZ$3)/Z57, 0)</f>
        <v>-6.6054098540325418E+24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1000000</v>
      </c>
      <c r="S58">
        <f t="shared" si="1"/>
        <v>-5.3016967575528334E+25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-545.56461547573781</v>
      </c>
      <c r="AC58">
        <f t="shared" si="2"/>
        <v>-487.1112638176229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-7.2579832277463084E-17</v>
      </c>
      <c r="AI58">
        <f t="shared" si="25"/>
        <v>-7.2580291669320158E-17</v>
      </c>
      <c r="AJ58">
        <f t="shared" si="7"/>
        <v>-58.453351658114912</v>
      </c>
      <c r="AK58">
        <f t="shared" si="22"/>
        <v>-38.189523083301651</v>
      </c>
      <c r="AL58">
        <f t="shared" si="26"/>
        <v>-96.642874741416563</v>
      </c>
      <c r="AN58">
        <f t="shared" si="27"/>
        <v>0</v>
      </c>
      <c r="AO58">
        <f t="shared" si="27"/>
        <v>0</v>
      </c>
      <c r="AP58">
        <f t="shared" si="27"/>
        <v>-9.0196990256296233E-25</v>
      </c>
      <c r="AQ58">
        <f t="shared" si="27"/>
        <v>-1.4250323169526733E-19</v>
      </c>
      <c r="AR58">
        <f t="shared" si="27"/>
        <v>-1.4250413366516991E-19</v>
      </c>
      <c r="AS58">
        <f t="shared" si="27"/>
        <v>-0.11476730178787957</v>
      </c>
      <c r="AT58">
        <f t="shared" si="27"/>
        <v>-7.4981303834747812E-2</v>
      </c>
      <c r="AU58">
        <f t="shared" si="23"/>
        <v>-0.18974860562262738</v>
      </c>
      <c r="AW58">
        <v>55</v>
      </c>
      <c r="AX58">
        <f>IF(Z58&gt;0, (R58*SUMPRODUCT(K58:$K$98, X58:$X$98)-K58*$AZ$3)/Z58, 0)</f>
        <v>-5.3016967575528334E+25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1000000</v>
      </c>
      <c r="S59">
        <f t="shared" si="1"/>
        <v>-4.4399014623700895E+26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-487.1112638176229</v>
      </c>
      <c r="AC59">
        <f t="shared" si="2"/>
        <v>-434.92077126573474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-8.1163857435826518E-18</v>
      </c>
      <c r="AI59">
        <f t="shared" si="25"/>
        <v>-8.1164347222339749E-18</v>
      </c>
      <c r="AJ59">
        <f t="shared" si="7"/>
        <v>-52.190492551888156</v>
      </c>
      <c r="AK59">
        <f t="shared" si="22"/>
        <v>-34.097788467233606</v>
      </c>
      <c r="AL59">
        <f t="shared" si="26"/>
        <v>-86.288281019121769</v>
      </c>
      <c r="AN59">
        <f t="shared" si="27"/>
        <v>0</v>
      </c>
      <c r="AO59">
        <f t="shared" si="27"/>
        <v>0</v>
      </c>
      <c r="AP59">
        <f t="shared" si="27"/>
        <v>-8.5861318379638702E-26</v>
      </c>
      <c r="AQ59">
        <f t="shared" si="27"/>
        <v>-1.4228312981288164E-20</v>
      </c>
      <c r="AR59">
        <f t="shared" si="27"/>
        <v>-1.4228398842606543E-20</v>
      </c>
      <c r="AS59">
        <f t="shared" si="27"/>
        <v>-9.1491790328347589E-2</v>
      </c>
      <c r="AT59">
        <f t="shared" si="27"/>
        <v>-5.977463634785378E-2</v>
      </c>
      <c r="AU59">
        <f t="shared" si="23"/>
        <v>-0.15126642667620138</v>
      </c>
      <c r="AW59">
        <v>56</v>
      </c>
      <c r="AX59">
        <f>IF(Z59&gt;0, (R59*SUMPRODUCT(K59:$K$98, X59:$X$98)-K59*$AZ$3)/Z59, 0)</f>
        <v>-4.4399014623700895E+26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1000000</v>
      </c>
      <c r="S60">
        <f t="shared" si="1"/>
        <v>-3.9153950754204456E+27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-434.92077126573474</v>
      </c>
      <c r="AC60">
        <f t="shared" si="2"/>
        <v>-388.32211720154885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-8.7059902433788573E-19</v>
      </c>
      <c r="AI60">
        <f t="shared" si="25"/>
        <v>-8.706039832514784E-19</v>
      </c>
      <c r="AJ60">
        <f t="shared" si="7"/>
        <v>-46.598654064185894</v>
      </c>
      <c r="AK60">
        <f t="shared" si="22"/>
        <v>-30.444453988601435</v>
      </c>
      <c r="AL60">
        <f t="shared" si="26"/>
        <v>-77.043108052787332</v>
      </c>
      <c r="AN60">
        <f t="shared" si="27"/>
        <v>0</v>
      </c>
      <c r="AO60">
        <f t="shared" si="27"/>
        <v>0</v>
      </c>
      <c r="AP60">
        <f t="shared" si="27"/>
        <v>-7.7617428223498238E-27</v>
      </c>
      <c r="AQ60">
        <f t="shared" si="27"/>
        <v>-1.3626705934787592E-21</v>
      </c>
      <c r="AR60">
        <f t="shared" si="27"/>
        <v>-1.3626783552215816E-21</v>
      </c>
      <c r="AS60">
        <f t="shared" si="27"/>
        <v>-7.2936695095940418E-2</v>
      </c>
      <c r="AT60">
        <f t="shared" si="27"/>
        <v>-4.765197412934772E-2</v>
      </c>
      <c r="AU60">
        <f t="shared" si="23"/>
        <v>-0.12058866922528814</v>
      </c>
      <c r="AW60">
        <v>57</v>
      </c>
      <c r="AX60">
        <f>IF(Z60&gt;0, (R60*SUMPRODUCT(K60:$K$98, X60:$X$98)-K60*$AZ$3)/Z60, 0)</f>
        <v>-3.9153950754204456E+27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1000000</v>
      </c>
      <c r="S61">
        <f t="shared" si="1"/>
        <v>-3.6451291988729737E+28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-388.32211720154885</v>
      </c>
      <c r="AC61">
        <f t="shared" si="2"/>
        <v>-346.71617607281144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-8.8674722687791645E-20</v>
      </c>
      <c r="AI61">
        <f t="shared" si="25"/>
        <v>-8.8675198276113976E-20</v>
      </c>
      <c r="AJ61">
        <f t="shared" si="7"/>
        <v>-41.605941128737413</v>
      </c>
      <c r="AK61">
        <f t="shared" si="22"/>
        <v>-27.182548204108421</v>
      </c>
      <c r="AL61">
        <f t="shared" si="26"/>
        <v>-68.788489332845842</v>
      </c>
      <c r="AN61">
        <f t="shared" si="27"/>
        <v>0</v>
      </c>
      <c r="AO61">
        <f t="shared" si="27"/>
        <v>0</v>
      </c>
      <c r="AP61">
        <f t="shared" si="27"/>
        <v>-6.6463907046681594E-28</v>
      </c>
      <c r="AQ61">
        <f t="shared" si="27"/>
        <v>-1.2392374348577662E-22</v>
      </c>
      <c r="AR61">
        <f t="shared" si="27"/>
        <v>-1.2392440812484709E-22</v>
      </c>
      <c r="AS61">
        <f t="shared" si="27"/>
        <v>-5.8144686779289238E-2</v>
      </c>
      <c r="AT61">
        <f t="shared" si="27"/>
        <v>-3.7987862029135608E-2</v>
      </c>
      <c r="AU61">
        <f t="shared" si="23"/>
        <v>-9.6132548808424853E-2</v>
      </c>
      <c r="AW61">
        <v>58</v>
      </c>
      <c r="AX61">
        <f>IF(Z61&gt;0, (R61*SUMPRODUCT(K61:$K$98, X61:$X$98)-K61*$AZ$3)/Z61, 0)</f>
        <v>-3.6451291988729737E+28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1000000</v>
      </c>
      <c r="S62">
        <f t="shared" si="1"/>
        <v>-3.5922172413100881E+29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-346.71617607281144</v>
      </c>
      <c r="AC62">
        <f t="shared" si="2"/>
        <v>-309.56801435072447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-8.5548745809565056E-21</v>
      </c>
      <c r="AI62">
        <f t="shared" si="25"/>
        <v>-8.5549176696665641E-21</v>
      </c>
      <c r="AJ62">
        <f t="shared" si="7"/>
        <v>-37.148161722086968</v>
      </c>
      <c r="AK62">
        <f t="shared" si="22"/>
        <v>-24.270132325096803</v>
      </c>
      <c r="AL62">
        <f t="shared" si="26"/>
        <v>-61.418294047183771</v>
      </c>
      <c r="AN62">
        <f t="shared" si="27"/>
        <v>0</v>
      </c>
      <c r="AO62">
        <f t="shared" si="27"/>
        <v>0</v>
      </c>
      <c r="AP62">
        <f t="shared" si="27"/>
        <v>-5.3765062539835682E-29</v>
      </c>
      <c r="AQ62">
        <f t="shared" si="27"/>
        <v>-1.067456803067021E-23</v>
      </c>
      <c r="AR62">
        <f t="shared" si="27"/>
        <v>-1.0674621795732751E-23</v>
      </c>
      <c r="AS62">
        <f t="shared" si="27"/>
        <v>-4.6352588312571129E-2</v>
      </c>
      <c r="AT62">
        <f t="shared" si="27"/>
        <v>-3.0283691030879786E-2</v>
      </c>
      <c r="AU62">
        <f t="shared" si="23"/>
        <v>-7.6636279343450922E-2</v>
      </c>
      <c r="AW62">
        <v>59</v>
      </c>
      <c r="AX62">
        <f>IF(Z62&gt;0, (R62*SUMPRODUCT(K62:$K$98, X62:$X$98)-K62*$AZ$3)/Z62, 0)</f>
        <v>-3.5922172413100881E+29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1000000</v>
      </c>
      <c r="S63">
        <f t="shared" si="1"/>
        <v>-3.7583756103432619E+30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-309.56801435072447</v>
      </c>
      <c r="AC63">
        <f t="shared" si="2"/>
        <v>-276.40001281314687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-7.7961404575337257E-22</v>
      </c>
      <c r="AI63">
        <f t="shared" si="25"/>
        <v>-7.7961772287404214E-22</v>
      </c>
      <c r="AJ63">
        <f t="shared" si="7"/>
        <v>-33.168001537577595</v>
      </c>
      <c r="AK63">
        <f t="shared" si="22"/>
        <v>-21.669761004550715</v>
      </c>
      <c r="AL63">
        <f t="shared" si="26"/>
        <v>-54.83776254212831</v>
      </c>
      <c r="AN63">
        <f t="shared" si="27"/>
        <v>0</v>
      </c>
      <c r="AO63">
        <f t="shared" si="27"/>
        <v>0</v>
      </c>
      <c r="AP63">
        <f t="shared" si="27"/>
        <v>-4.0966279321278538E-30</v>
      </c>
      <c r="AQ63">
        <f t="shared" si="27"/>
        <v>-8.6855693982953798E-25</v>
      </c>
      <c r="AR63">
        <f t="shared" si="27"/>
        <v>-8.6856103645747006E-25</v>
      </c>
      <c r="AS63">
        <f t="shared" si="27"/>
        <v>-3.6951999611424625E-2</v>
      </c>
      <c r="AT63">
        <f t="shared" si="27"/>
        <v>-2.4141973079464113E-2</v>
      </c>
      <c r="AU63">
        <f t="shared" si="23"/>
        <v>-6.1093972690888738E-2</v>
      </c>
      <c r="AW63">
        <v>60</v>
      </c>
      <c r="AX63">
        <f>IF(Z63&gt;0, (R63*SUMPRODUCT(K63:$K$98, X63:$X$98)-K63*$AZ$3)/Z63, 0)</f>
        <v>-3.7583756103432619E+30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1000000</v>
      </c>
      <c r="S64">
        <f t="shared" si="1"/>
        <v>-4.1880846326655224E+31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-276.40001281314687</v>
      </c>
      <c r="AC64">
        <f t="shared" si="2"/>
        <v>-246.785725726024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-6.6914421475238336E-23</v>
      </c>
      <c r="AI64">
        <f t="shared" si="25"/>
        <v>-6.691471610362741E-23</v>
      </c>
      <c r="AJ64">
        <f t="shared" si="7"/>
        <v>-29.614287087122875</v>
      </c>
      <c r="AK64">
        <f t="shared" si="22"/>
        <v>-19.348000896920283</v>
      </c>
      <c r="AL64">
        <f t="shared" si="26"/>
        <v>-48.962287984043158</v>
      </c>
      <c r="AN64">
        <f t="shared" si="27"/>
        <v>0</v>
      </c>
      <c r="AO64">
        <f t="shared" si="27"/>
        <v>0</v>
      </c>
      <c r="AP64">
        <f t="shared" si="27"/>
        <v>-2.9307259401006528E-31</v>
      </c>
      <c r="AQ64">
        <f t="shared" si="27"/>
        <v>-6.6561077634201811E-26</v>
      </c>
      <c r="AR64">
        <f t="shared" si="27"/>
        <v>-6.6561370706795819E-26</v>
      </c>
      <c r="AS64">
        <f t="shared" si="27"/>
        <v>-2.9457907853495419E-2</v>
      </c>
      <c r="AT64">
        <f t="shared" si="27"/>
        <v>-1.9245833130950345E-2</v>
      </c>
      <c r="AU64">
        <f t="shared" si="23"/>
        <v>-4.8703740984445763E-2</v>
      </c>
      <c r="AW64">
        <v>61</v>
      </c>
      <c r="AX64">
        <f>IF(Z64&gt;0, (R64*SUMPRODUCT(K64:$K$98, X64:$X$98)-K64*$AZ$3)/Z64, 0)</f>
        <v>-4.1880846326655224E+31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1000000</v>
      </c>
      <c r="S65">
        <f t="shared" si="1"/>
        <v>-4.9899656923504255E+32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-246.785725726024</v>
      </c>
      <c r="AC65">
        <f t="shared" si="2"/>
        <v>-220.34439796966419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-5.3920671279053077E-24</v>
      </c>
      <c r="AI65">
        <f t="shared" si="25"/>
        <v>-5.3920892066540965E-24</v>
      </c>
      <c r="AJ65">
        <f t="shared" si="7"/>
        <v>-26.441327756359811</v>
      </c>
      <c r="AK65">
        <f t="shared" si="22"/>
        <v>-17.275000800821683</v>
      </c>
      <c r="AL65">
        <f t="shared" si="26"/>
        <v>-43.716328557181498</v>
      </c>
      <c r="AN65">
        <f t="shared" si="27"/>
        <v>0</v>
      </c>
      <c r="AO65">
        <f t="shared" si="27"/>
        <v>0</v>
      </c>
      <c r="AP65">
        <f t="shared" si="27"/>
        <v>-1.9609072515158534E-32</v>
      </c>
      <c r="AQ65">
        <f t="shared" si="27"/>
        <v>-4.7889233366604828E-27</v>
      </c>
      <c r="AR65">
        <f t="shared" si="27"/>
        <v>-4.7889429457329981E-27</v>
      </c>
      <c r="AS65">
        <f t="shared" si="27"/>
        <v>-2.3483663786268757E-2</v>
      </c>
      <c r="AT65">
        <f t="shared" si="27"/>
        <v>-1.5342660340362201E-2</v>
      </c>
      <c r="AU65">
        <f t="shared" si="23"/>
        <v>-3.8826324126630965E-2</v>
      </c>
      <c r="AW65">
        <v>62</v>
      </c>
      <c r="AX65">
        <f>IF(Z65&gt;0, (R65*SUMPRODUCT(K65:$K$98, X65:$X$98)-K65*$AZ$3)/Z65, 0)</f>
        <v>-4.9899656923504255E+32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1000000</v>
      </c>
      <c r="S66">
        <f t="shared" si="1"/>
        <v>-6.3875049989167984E+33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-220.34439796966419</v>
      </c>
      <c r="AC66">
        <f t="shared" si="2"/>
        <v>-196.73606961577164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-4.0635908266302229E-25</v>
      </c>
      <c r="AI66">
        <f t="shared" si="25"/>
        <v>-4.0636062267018979E-25</v>
      </c>
      <c r="AJ66">
        <f t="shared" si="7"/>
        <v>-23.608328353892546</v>
      </c>
      <c r="AK66">
        <f t="shared" si="22"/>
        <v>-15.424107857876495</v>
      </c>
      <c r="AL66">
        <f t="shared" si="26"/>
        <v>-39.032436211769038</v>
      </c>
      <c r="AN66">
        <f t="shared" si="27"/>
        <v>0</v>
      </c>
      <c r="AO66">
        <f t="shared" si="27"/>
        <v>0</v>
      </c>
      <c r="AP66">
        <f t="shared" si="27"/>
        <v>-1.2212014573801204E-33</v>
      </c>
      <c r="AQ66">
        <f t="shared" si="27"/>
        <v>-3.2223635995966456E-28</v>
      </c>
      <c r="AR66">
        <f t="shared" si="27"/>
        <v>-3.2223758116112194E-28</v>
      </c>
      <c r="AS66">
        <f t="shared" si="27"/>
        <v>-1.8721032992879954E-2</v>
      </c>
      <c r="AT66">
        <f t="shared" si="27"/>
        <v>-1.2231074888681595E-2</v>
      </c>
      <c r="AU66">
        <f t="shared" si="23"/>
        <v>-3.0952107881561549E-2</v>
      </c>
      <c r="AW66">
        <v>63</v>
      </c>
      <c r="AX66">
        <f>IF(Z66&gt;0, (R66*SUMPRODUCT(K66:$K$98, X66:$X$98)-K66*$AZ$3)/Z66, 0)</f>
        <v>-6.3875049989167984E+33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-8.8333628546280381E+34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-196.73606961577164</v>
      </c>
      <c r="AC67">
        <f t="shared" ref="AC67:AC69" si="30">S67*Z67</f>
        <v>-175.6572050140818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-2.850357643016267E-26</v>
      </c>
      <c r="AI67">
        <f t="shared" ref="AI67:AI69" si="33">SUM(AE67:AH67)</f>
        <v>-2.8503675858436987E-26</v>
      </c>
      <c r="AJ67">
        <f t="shared" ref="AJ67:AJ69" si="34">AB67-AC67</f>
        <v>-21.078864601689844</v>
      </c>
      <c r="AK67">
        <f t="shared" si="22"/>
        <v>-13.771524873104017</v>
      </c>
      <c r="AL67">
        <f t="shared" si="26"/>
        <v>-34.850389474793857</v>
      </c>
      <c r="AN67">
        <f t="shared" si="27"/>
        <v>0</v>
      </c>
      <c r="AO67">
        <f t="shared" si="27"/>
        <v>0</v>
      </c>
      <c r="AP67">
        <f t="shared" si="27"/>
        <v>-7.0397372669983702E-35</v>
      </c>
      <c r="AQ67">
        <f t="shared" si="27"/>
        <v>-2.018114973957031E-29</v>
      </c>
      <c r="AR67">
        <f t="shared" si="27"/>
        <v>-2.0181220136942977E-29</v>
      </c>
      <c r="AS67">
        <f t="shared" si="27"/>
        <v>-1.4924292883354605E-2</v>
      </c>
      <c r="AT67">
        <f t="shared" si="27"/>
        <v>-9.7505380171249989E-3</v>
      </c>
      <c r="AU67">
        <f t="shared" si="23"/>
        <v>-2.4674830900479602E-2</v>
      </c>
      <c r="AW67">
        <v>64</v>
      </c>
      <c r="AX67">
        <f>IF(Z67&gt;0, (R67*SUMPRODUCT(K67:$K$98, X67:$X$98)-K67*$AZ$3)/Z67, 0)</f>
        <v>-8.8333628546280381E+34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1000000</v>
      </c>
      <c r="S68">
        <f t="shared" si="29"/>
        <v>-1.3282944807936816E+36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-175.6572050140818</v>
      </c>
      <c r="AC68">
        <f t="shared" si="30"/>
        <v>-156.83679019114447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-1.8506060214873457E-27</v>
      </c>
      <c r="AI68">
        <f t="shared" si="33"/>
        <v>-1.8506119251778473E-27</v>
      </c>
      <c r="AJ68">
        <f t="shared" si="34"/>
        <v>-18.820414822937323</v>
      </c>
      <c r="AK68">
        <f t="shared" si="22"/>
        <v>-12.296004350985728</v>
      </c>
      <c r="AL68">
        <f t="shared" si="26"/>
        <v>-31.116419173923049</v>
      </c>
      <c r="AN68">
        <f t="shared" si="27"/>
        <v>0</v>
      </c>
      <c r="AO68">
        <f t="shared" si="27"/>
        <v>0</v>
      </c>
      <c r="AP68">
        <f t="shared" si="27"/>
        <v>-3.7320899988104557E-36</v>
      </c>
      <c r="AQ68">
        <f t="shared" si="27"/>
        <v>-1.1698831811538599E-30</v>
      </c>
      <c r="AR68">
        <f t="shared" si="27"/>
        <v>-1.1698869132438587E-30</v>
      </c>
      <c r="AS68">
        <f t="shared" si="27"/>
        <v>-1.1897554913388533E-2</v>
      </c>
      <c r="AT68">
        <f t="shared" si="27"/>
        <v>-7.7730692100805143E-3</v>
      </c>
      <c r="AU68">
        <f t="shared" si="23"/>
        <v>-1.9670624123469045E-2</v>
      </c>
      <c r="AW68">
        <v>65</v>
      </c>
      <c r="AX68">
        <f>IF(Z68&gt;0, (R68*SUMPRODUCT(K68:$K$98, X68:$X$98)-K68*$AZ$3)/Z68, 0)</f>
        <v>-1.3282944807936816E+36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-156.83679019114447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-1.1807381003151612E-28</v>
      </c>
      <c r="AI69">
        <f t="shared" si="33"/>
        <v>-1.1807381003151612E-28</v>
      </c>
      <c r="AJ69">
        <f t="shared" si="34"/>
        <v>-156.83679019114447</v>
      </c>
      <c r="AK69">
        <f t="shared" si="22"/>
        <v>-10.978575313380114</v>
      </c>
      <c r="AL69">
        <f t="shared" si="26"/>
        <v>-167.81536550452458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-6.6644464264472424E-32</v>
      </c>
      <c r="AR69">
        <f t="shared" si="27"/>
        <v>-6.6644464264472424E-32</v>
      </c>
      <c r="AS69">
        <f t="shared" si="27"/>
        <v>-8.8523474057950455E-2</v>
      </c>
      <c r="AT69">
        <f t="shared" si="27"/>
        <v>-6.1966431840565321E-3</v>
      </c>
      <c r="AU69">
        <f t="shared" si="23"/>
        <v>-9.472011724200699E-2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410621.16234930296</v>
      </c>
      <c r="AO71" s="8">
        <f t="shared" si="47"/>
        <v>-41062.116234930298</v>
      </c>
      <c r="AP71" s="8">
        <f t="shared" si="47"/>
        <v>-2750.4397241048409</v>
      </c>
      <c r="AQ71" s="8">
        <f t="shared" si="47"/>
        <v>-248095.80391797045</v>
      </c>
      <c r="AR71" s="8">
        <f t="shared" si="47"/>
        <v>118712.8024722975</v>
      </c>
      <c r="AS71" s="8">
        <f t="shared" si="47"/>
        <v>-19797.416247775123</v>
      </c>
      <c r="AT71" s="8">
        <f t="shared" si="47"/>
        <v>11548.492811202157</v>
      </c>
      <c r="AU71" s="8">
        <f t="shared" si="47"/>
        <v>110463.87903572444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64458.274199751017</v>
      </c>
      <c r="K3">
        <v>1</v>
      </c>
      <c r="L3" s="2">
        <v>0</v>
      </c>
      <c r="O3">
        <f>$C$3</f>
        <v>64458.274199751017</v>
      </c>
      <c r="P3">
        <f>O3*C5</f>
        <v>6445.8274199751022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64458.274199751017</v>
      </c>
      <c r="AF3">
        <f t="shared" ref="AF3:AG34" si="4">-$Z3*P3</f>
        <v>-6445.8274199751022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55492.538575775914</v>
      </c>
      <c r="AJ3">
        <f t="shared" ref="AJ3:AJ66" si="7">AB3-AC3</f>
        <v>0</v>
      </c>
      <c r="AL3">
        <f t="shared" ref="AL3:AL34" si="8">SUM(AI3:AK3)</f>
        <v>55492.538575775914</v>
      </c>
      <c r="AN3">
        <f t="shared" ref="AN3:AU34" si="9">AE3*$K3</f>
        <v>64458.274199751017</v>
      </c>
      <c r="AO3">
        <f t="shared" si="9"/>
        <v>-6445.8274199751022</v>
      </c>
      <c r="AP3">
        <f t="shared" si="9"/>
        <v>-2519.9082039999998</v>
      </c>
      <c r="AQ3">
        <f t="shared" si="9"/>
        <v>0</v>
      </c>
      <c r="AR3">
        <f t="shared" si="9"/>
        <v>55492.538575775914</v>
      </c>
      <c r="AS3">
        <f t="shared" si="9"/>
        <v>0</v>
      </c>
      <c r="AT3">
        <f t="shared" si="9"/>
        <v>0</v>
      </c>
      <c r="AU3">
        <f t="shared" si="9"/>
        <v>55492.538575775914</v>
      </c>
      <c r="AW3">
        <v>0</v>
      </c>
      <c r="AX3">
        <f>IF(Z3&gt;0, (R3*SUMPRODUCT(K3:$K$98, X3:$X$98)-K3*$AZ$3)/Z3, 0)</f>
        <v>0</v>
      </c>
      <c r="AZ3">
        <f>C6*SUMPRODUCT(X4:X98, K4:K98)/1</f>
        <v>35617.928865197762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3859.0530002288583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3816.2066641283345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-3816.2066641283345</v>
      </c>
      <c r="AK4">
        <f>G4*SUM(AB4, AE4:AF4)</f>
        <v>0</v>
      </c>
      <c r="AL4">
        <f t="shared" si="8"/>
        <v>-6021.8286641283339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-1969.3053571428568</v>
      </c>
      <c r="AR4">
        <f t="shared" si="9"/>
        <v>-1969.3053571428568</v>
      </c>
      <c r="AS4">
        <f t="shared" si="9"/>
        <v>-3407.3273786860127</v>
      </c>
      <c r="AT4">
        <f t="shared" si="9"/>
        <v>0</v>
      </c>
      <c r="AU4">
        <f t="shared" si="9"/>
        <v>-5376.632735828869</v>
      </c>
      <c r="AW4">
        <v>1</v>
      </c>
      <c r="AX4">
        <f>IF(Z4&gt;0, (R4*SUMPRODUCT(K4:$K$98, X4:$X$98)-K4*$AZ$3)/Z4, 0)</f>
        <v>3859.0530002288583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2000000</v>
      </c>
      <c r="S5">
        <f t="shared" si="1"/>
        <v>5372.9363205389536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3816.2066641283345</v>
      </c>
      <c r="AC5">
        <f t="shared" si="2"/>
        <v>5254.2286856715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-2203.6822295001361</v>
      </c>
      <c r="AI5">
        <f t="shared" si="6"/>
        <v>-2252.5775482998988</v>
      </c>
      <c r="AJ5">
        <f t="shared" si="7"/>
        <v>-1438.0220215431655</v>
      </c>
      <c r="AK5">
        <f>G5*SUM(AB5, AE5:AF5)</f>
        <v>267.13446648898343</v>
      </c>
      <c r="AL5">
        <f t="shared" si="8"/>
        <v>-3423.4651033540808</v>
      </c>
      <c r="AN5">
        <f t="shared" si="9"/>
        <v>0</v>
      </c>
      <c r="AO5">
        <f t="shared" si="9"/>
        <v>0</v>
      </c>
      <c r="AP5">
        <f t="shared" si="9"/>
        <v>-38.979048788075964</v>
      </c>
      <c r="AQ5">
        <f t="shared" si="9"/>
        <v>-1756.7619814254911</v>
      </c>
      <c r="AR5">
        <f t="shared" si="9"/>
        <v>-1795.7410302135672</v>
      </c>
      <c r="AS5">
        <f t="shared" si="9"/>
        <v>-1146.3823513577529</v>
      </c>
      <c r="AT5">
        <f t="shared" si="9"/>
        <v>212.95796116787579</v>
      </c>
      <c r="AU5">
        <f t="shared" si="9"/>
        <v>-2729.1654204034444</v>
      </c>
      <c r="AW5">
        <v>2</v>
      </c>
      <c r="AX5">
        <f>IF(Z5&gt;0, (R5*SUMPRODUCT(K5:$K$98, X5:$X$98)-K5*$AZ$3)/Z5, 0)</f>
        <v>5372.9363205389536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50</v>
      </c>
      <c r="R6">
        <f t="shared" si="0"/>
        <v>2000000</v>
      </c>
      <c r="S6">
        <f t="shared" si="1"/>
        <v>6762.7326377558275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5254.2286856715</v>
      </c>
      <c r="AC6">
        <f t="shared" si="2"/>
        <v>6539.7232923585143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-2207.0603697367033</v>
      </c>
      <c r="AI6">
        <f t="shared" si="6"/>
        <v>-2255.4115588392247</v>
      </c>
      <c r="AJ6">
        <f t="shared" si="7"/>
        <v>-1285.4946066870143</v>
      </c>
      <c r="AK6">
        <f>G6*SUM(AB6, AE6:AF6)</f>
        <v>367.79600799700501</v>
      </c>
      <c r="AL6">
        <f t="shared" si="8"/>
        <v>-3173.1101575292341</v>
      </c>
      <c r="AN6">
        <f t="shared" si="9"/>
        <v>0</v>
      </c>
      <c r="AO6">
        <f t="shared" si="9"/>
        <v>0</v>
      </c>
      <c r="AP6">
        <f t="shared" si="9"/>
        <v>-34.415421361465818</v>
      </c>
      <c r="AQ6">
        <f t="shared" si="9"/>
        <v>-1570.941976910349</v>
      </c>
      <c r="AR6">
        <f t="shared" si="9"/>
        <v>-1605.3573982718149</v>
      </c>
      <c r="AS6">
        <f t="shared" si="9"/>
        <v>-914.98966971048628</v>
      </c>
      <c r="AT6">
        <f t="shared" si="9"/>
        <v>261.78993371689148</v>
      </c>
      <c r="AU6">
        <f t="shared" si="9"/>
        <v>-2258.5571342654098</v>
      </c>
      <c r="AW6">
        <v>3</v>
      </c>
      <c r="AX6">
        <f>IF(Z6&gt;0, (R6*SUMPRODUCT(K6:$K$98, X6:$X$98)-K6*$AZ$3)/Z6, 0)</f>
        <v>6762.7326377558275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2000000</v>
      </c>
      <c r="S7">
        <f t="shared" si="1"/>
        <v>8036.7070972848214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6539.7232923585143</v>
      </c>
      <c r="AC7">
        <f t="shared" si="2"/>
        <v>7685.0818405486243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-2211.8967052547155</v>
      </c>
      <c r="AI7">
        <f t="shared" si="6"/>
        <v>-2259.7090850485802</v>
      </c>
      <c r="AJ7">
        <f t="shared" si="7"/>
        <v>-1145.35854819011</v>
      </c>
      <c r="AK7">
        <f>G7*SUM(AB7, AE7:AF7)</f>
        <v>457.78063046509607</v>
      </c>
      <c r="AL7">
        <f t="shared" si="8"/>
        <v>-2947.2870027735939</v>
      </c>
      <c r="AN7">
        <f t="shared" si="9"/>
        <v>0</v>
      </c>
      <c r="AO7">
        <f t="shared" si="9"/>
        <v>0</v>
      </c>
      <c r="AP7">
        <f t="shared" si="9"/>
        <v>-30.385631730558984</v>
      </c>
      <c r="AQ7">
        <f t="shared" si="9"/>
        <v>-1405.700343753454</v>
      </c>
      <c r="AR7">
        <f t="shared" si="9"/>
        <v>-1436.085975484013</v>
      </c>
      <c r="AS7">
        <f t="shared" si="9"/>
        <v>-727.89606363032601</v>
      </c>
      <c r="AT7">
        <f t="shared" si="9"/>
        <v>290.92786660412997</v>
      </c>
      <c r="AU7">
        <f t="shared" si="9"/>
        <v>-1873.0541725102089</v>
      </c>
      <c r="AW7">
        <v>4</v>
      </c>
      <c r="AX7">
        <f>IF(Z7&gt;0, (R7*SUMPRODUCT(K7:$K$98, X7:$X$98)-K7*$AZ$3)/Z7, 0)</f>
        <v>8036.7070972848214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50</v>
      </c>
      <c r="R8">
        <f t="shared" si="0"/>
        <v>2000000</v>
      </c>
      <c r="S8">
        <f t="shared" si="1"/>
        <v>9205.6846163116516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7685.0818405486243</v>
      </c>
      <c r="AC8">
        <f t="shared" si="2"/>
        <v>8704.6498227777156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-2223.5873971309725</v>
      </c>
      <c r="AI8">
        <f t="shared" si="6"/>
        <v>-2270.8660634419703</v>
      </c>
      <c r="AJ8">
        <f t="shared" si="7"/>
        <v>-1019.5679822290913</v>
      </c>
      <c r="AK8">
        <f>G8*SUM(AB8, AE8:AF8)</f>
        <v>537.95572883840373</v>
      </c>
      <c r="AL8">
        <f t="shared" si="8"/>
        <v>-2752.4783168326576</v>
      </c>
      <c r="AN8">
        <f t="shared" si="9"/>
        <v>0</v>
      </c>
      <c r="AO8">
        <f t="shared" si="9"/>
        <v>0</v>
      </c>
      <c r="AP8">
        <f t="shared" si="9"/>
        <v>-26.827184967418436</v>
      </c>
      <c r="AQ8">
        <f t="shared" si="9"/>
        <v>-1261.7232051695321</v>
      </c>
      <c r="AR8">
        <f t="shared" si="9"/>
        <v>-1288.5503901369505</v>
      </c>
      <c r="AS8">
        <f t="shared" si="9"/>
        <v>-578.53025434761003</v>
      </c>
      <c r="AT8">
        <f t="shared" si="9"/>
        <v>305.25052773058286</v>
      </c>
      <c r="AU8">
        <f t="shared" si="9"/>
        <v>-1561.8301167539773</v>
      </c>
      <c r="AW8">
        <v>5</v>
      </c>
      <c r="AX8">
        <f>IF(Z8&gt;0, (R8*SUMPRODUCT(K8:$K$98, X8:$X$98)-K8*$AZ$3)/Z8, 0)</f>
        <v>9205.6846163116516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50</v>
      </c>
      <c r="R9">
        <f t="shared" si="0"/>
        <v>2000000</v>
      </c>
      <c r="S9">
        <f t="shared" si="1"/>
        <v>10276.410494484264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8704.6498227777156</v>
      </c>
      <c r="AC9">
        <f t="shared" si="2"/>
        <v>9608.3447658068835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-2254.4624004267603</v>
      </c>
      <c r="AI9">
        <f t="shared" si="6"/>
        <v>-2301.2119185146375</v>
      </c>
      <c r="AJ9">
        <f t="shared" si="7"/>
        <v>-903.69494302916792</v>
      </c>
      <c r="AK9">
        <f t="shared" ref="AK9:AK72" si="22">G9*SUM(AB9:AB9, AE9:AF9)</f>
        <v>609.32548759444012</v>
      </c>
      <c r="AL9">
        <f t="shared" si="8"/>
        <v>-2595.5813739493651</v>
      </c>
      <c r="AN9">
        <f t="shared" si="9"/>
        <v>0</v>
      </c>
      <c r="AO9">
        <f t="shared" si="9"/>
        <v>0</v>
      </c>
      <c r="AP9">
        <f t="shared" si="9"/>
        <v>-23.684760763360714</v>
      </c>
      <c r="AQ9">
        <f t="shared" si="9"/>
        <v>-1142.1808135803235</v>
      </c>
      <c r="AR9">
        <f t="shared" si="9"/>
        <v>-1165.8655743436841</v>
      </c>
      <c r="AS9">
        <f t="shared" si="9"/>
        <v>-457.83998218914235</v>
      </c>
      <c r="AT9">
        <f t="shared" si="9"/>
        <v>308.70325494188887</v>
      </c>
      <c r="AU9">
        <f t="shared" si="9"/>
        <v>-1315.0023015909376</v>
      </c>
      <c r="AW9">
        <v>6</v>
      </c>
      <c r="AX9">
        <f>IF(Z9&gt;0, (R9*SUMPRODUCT(K9:$K$98, X9:$X$98)-K9*$AZ$3)/Z9, 0)</f>
        <v>10276.410494484264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50</v>
      </c>
      <c r="R10">
        <f t="shared" si="0"/>
        <v>2000000</v>
      </c>
      <c r="S10">
        <f t="shared" si="1"/>
        <v>11248.947552513348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9608.3447658068835</v>
      </c>
      <c r="AC10">
        <f t="shared" si="2"/>
        <v>10399.573013118266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-2294.9618926447492</v>
      </c>
      <c r="AI10">
        <f t="shared" si="6"/>
        <v>-2341.1865415044317</v>
      </c>
      <c r="AJ10">
        <f t="shared" si="7"/>
        <v>-791.2282473113828</v>
      </c>
      <c r="AK10">
        <f t="shared" si="22"/>
        <v>672.58413360648194</v>
      </c>
      <c r="AL10">
        <f t="shared" si="8"/>
        <v>-2459.8306552093327</v>
      </c>
      <c r="AN10">
        <f t="shared" si="9"/>
        <v>0</v>
      </c>
      <c r="AO10">
        <f t="shared" si="9"/>
        <v>0</v>
      </c>
      <c r="AP10">
        <f t="shared" si="9"/>
        <v>-20.909683640900766</v>
      </c>
      <c r="AQ10">
        <f t="shared" si="9"/>
        <v>-1038.1242113659243</v>
      </c>
      <c r="AR10">
        <f t="shared" si="9"/>
        <v>-1059.0338950068253</v>
      </c>
      <c r="AS10">
        <f t="shared" si="9"/>
        <v>-357.91147682368955</v>
      </c>
      <c r="AT10">
        <f t="shared" si="9"/>
        <v>304.24290508493647</v>
      </c>
      <c r="AU10">
        <f t="shared" si="9"/>
        <v>-1112.7024667455782</v>
      </c>
      <c r="AW10">
        <v>7</v>
      </c>
      <c r="AX10">
        <f>IF(Z10&gt;0, (R10*SUMPRODUCT(K10:$K$98, X10:$X$98)-K10*$AZ$3)/Z10, 0)</f>
        <v>11248.947552513348</v>
      </c>
    </row>
    <row r="11" spans="1:52" x14ac:dyDescent="0.25">
      <c r="A11" t="s">
        <v>33</v>
      </c>
      <c r="C11" s="12">
        <f>AU100</f>
        <v>16042.199943823416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2000000</v>
      </c>
      <c r="S11">
        <f t="shared" si="1"/>
        <v>12129.88434541372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10399.573013118266</v>
      </c>
      <c r="AC11">
        <f t="shared" si="2"/>
        <v>11087.706891834217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-2332.432915937125</v>
      </c>
      <c r="AI11">
        <f t="shared" si="6"/>
        <v>-2378.1370074853121</v>
      </c>
      <c r="AJ11">
        <f t="shared" si="7"/>
        <v>-688.13387871595114</v>
      </c>
      <c r="AK11">
        <f t="shared" si="22"/>
        <v>727.97011091827869</v>
      </c>
      <c r="AL11">
        <f t="shared" si="8"/>
        <v>-2338.3007752829844</v>
      </c>
      <c r="AN11">
        <f t="shared" si="9"/>
        <v>0</v>
      </c>
      <c r="AO11">
        <f t="shared" si="9"/>
        <v>0</v>
      </c>
      <c r="AP11">
        <f t="shared" si="9"/>
        <v>-18.459116026346432</v>
      </c>
      <c r="AQ11">
        <f t="shared" si="9"/>
        <v>-942.03053513401881</v>
      </c>
      <c r="AR11">
        <f t="shared" si="9"/>
        <v>-960.48965116036516</v>
      </c>
      <c r="AS11">
        <f t="shared" si="9"/>
        <v>-277.92573221776212</v>
      </c>
      <c r="AT11">
        <f t="shared" si="9"/>
        <v>294.01491827017384</v>
      </c>
      <c r="AU11">
        <f t="shared" si="9"/>
        <v>-944.40046510795332</v>
      </c>
      <c r="AW11">
        <v>8</v>
      </c>
      <c r="AX11">
        <f>IF(Z11&gt;0, (R11*SUMPRODUCT(K11:$K$98, X11:$X$98)-K11*$AZ$3)/Z11, 0)</f>
        <v>12129.88434541372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2000000</v>
      </c>
      <c r="S12">
        <f t="shared" si="1"/>
        <v>12931.678343883914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11087.706891834217</v>
      </c>
      <c r="AC12">
        <f t="shared" si="2"/>
        <v>11686.978222844731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-2386.0588821469114</v>
      </c>
      <c r="AI12">
        <f t="shared" si="6"/>
        <v>-2431.2462813075631</v>
      </c>
      <c r="AJ12">
        <f t="shared" si="7"/>
        <v>-599.27133101051368</v>
      </c>
      <c r="AK12">
        <f t="shared" si="22"/>
        <v>776.13948242839524</v>
      </c>
      <c r="AL12">
        <f t="shared" si="8"/>
        <v>-2254.3781298896815</v>
      </c>
      <c r="AN12">
        <f t="shared" si="9"/>
        <v>0</v>
      </c>
      <c r="AO12">
        <f t="shared" si="9"/>
        <v>0</v>
      </c>
      <c r="AP12">
        <f t="shared" si="9"/>
        <v>-16.295029140175188</v>
      </c>
      <c r="AQ12">
        <f t="shared" si="9"/>
        <v>-860.43675309851767</v>
      </c>
      <c r="AR12">
        <f t="shared" si="9"/>
        <v>-876.73178223869286</v>
      </c>
      <c r="AS12">
        <f t="shared" si="9"/>
        <v>-216.10324964644582</v>
      </c>
      <c r="AT12">
        <f t="shared" si="9"/>
        <v>279.8836781476939</v>
      </c>
      <c r="AU12">
        <f t="shared" si="9"/>
        <v>-812.95135373744483</v>
      </c>
      <c r="AW12">
        <v>9</v>
      </c>
      <c r="AX12">
        <f>IF(Z12&gt;0, (R12*SUMPRODUCT(K12:$K$98, X12:$X$98)-K12*$AZ$3)/Z12, 0)</f>
        <v>12931.678343883914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50</v>
      </c>
      <c r="R13">
        <f t="shared" si="0"/>
        <v>2000000</v>
      </c>
      <c r="S13">
        <f t="shared" si="1"/>
        <v>13657.351812617995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11686.978222844731</v>
      </c>
      <c r="AC13">
        <f t="shared" si="2"/>
        <v>12202.703850232403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-2441.5077115774025</v>
      </c>
      <c r="AI13">
        <f t="shared" si="6"/>
        <v>-2486.1821990536582</v>
      </c>
      <c r="AJ13">
        <f t="shared" si="7"/>
        <v>-515.72562738767192</v>
      </c>
      <c r="AK13">
        <f t="shared" si="22"/>
        <v>818.08847559913124</v>
      </c>
      <c r="AL13">
        <f t="shared" si="8"/>
        <v>-2183.8193508421991</v>
      </c>
      <c r="AN13">
        <f t="shared" si="9"/>
        <v>0</v>
      </c>
      <c r="AO13">
        <f t="shared" si="9"/>
        <v>0</v>
      </c>
      <c r="AP13">
        <f t="shared" si="9"/>
        <v>-14.383989325760551</v>
      </c>
      <c r="AQ13">
        <f t="shared" si="9"/>
        <v>-786.10014005771984</v>
      </c>
      <c r="AR13">
        <f t="shared" si="9"/>
        <v>-800.48412938348042</v>
      </c>
      <c r="AS13">
        <f t="shared" si="9"/>
        <v>-166.04984944277604</v>
      </c>
      <c r="AT13">
        <f t="shared" si="9"/>
        <v>263.40259430620097</v>
      </c>
      <c r="AU13">
        <f t="shared" si="9"/>
        <v>-703.13138452005558</v>
      </c>
      <c r="AW13">
        <v>10</v>
      </c>
      <c r="AX13">
        <f>IF(Z13&gt;0, (R13*SUMPRODUCT(K13:$K$98, X13:$X$98)-K13*$AZ$3)/Z13, 0)</f>
        <v>13657.351812617995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2000000</v>
      </c>
      <c r="S14">
        <f t="shared" si="1"/>
        <v>14315.990158375889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12202.703850232403</v>
      </c>
      <c r="AC14">
        <f t="shared" si="2"/>
        <v>12645.320121323071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-2508.8638203020473</v>
      </c>
      <c r="AI14">
        <f t="shared" si="6"/>
        <v>-2553.028841308033</v>
      </c>
      <c r="AJ14">
        <f t="shared" si="7"/>
        <v>-442.61627109066831</v>
      </c>
      <c r="AK14">
        <f t="shared" si="22"/>
        <v>854.18926951626827</v>
      </c>
      <c r="AL14">
        <f t="shared" si="8"/>
        <v>-2141.455842882433</v>
      </c>
      <c r="AN14">
        <f t="shared" si="9"/>
        <v>0</v>
      </c>
      <c r="AO14">
        <f t="shared" si="9"/>
        <v>0</v>
      </c>
      <c r="AP14">
        <f t="shared" si="9"/>
        <v>-12.696388176243969</v>
      </c>
      <c r="AQ14">
        <f t="shared" si="9"/>
        <v>-721.23839677495403</v>
      </c>
      <c r="AR14">
        <f t="shared" si="9"/>
        <v>-733.93478495119803</v>
      </c>
      <c r="AS14">
        <f t="shared" si="9"/>
        <v>-127.24160122389945</v>
      </c>
      <c r="AT14">
        <f t="shared" si="9"/>
        <v>245.55900336356717</v>
      </c>
      <c r="AU14">
        <f t="shared" si="9"/>
        <v>-615.61738281153032</v>
      </c>
      <c r="AW14">
        <v>11</v>
      </c>
      <c r="AX14">
        <f>IF(Z14&gt;0, (R14*SUMPRODUCT(K14:$K$98, X14:$X$98)-K14*$AZ$3)/Z14, 0)</f>
        <v>14315.990158375889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2000000</v>
      </c>
      <c r="S15">
        <f t="shared" si="1"/>
        <v>14912.62777459941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12645.320121323071</v>
      </c>
      <c r="AC15">
        <f t="shared" si="2"/>
        <v>13021.149948787743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-2609.4831997352953</v>
      </c>
      <c r="AI15">
        <f t="shared" si="6"/>
        <v>-2653.1413334512276</v>
      </c>
      <c r="AJ15">
        <f t="shared" si="7"/>
        <v>-375.82982746467133</v>
      </c>
      <c r="AK15">
        <f t="shared" si="22"/>
        <v>885.17240849261509</v>
      </c>
      <c r="AL15">
        <f t="shared" si="8"/>
        <v>-2143.798752423284</v>
      </c>
      <c r="AN15">
        <f t="shared" si="9"/>
        <v>0</v>
      </c>
      <c r="AO15">
        <f t="shared" si="9"/>
        <v>0</v>
      </c>
      <c r="AP15">
        <f t="shared" si="9"/>
        <v>-11.20595552935915</v>
      </c>
      <c r="AQ15">
        <f t="shared" si="9"/>
        <v>-669.78934283148817</v>
      </c>
      <c r="AR15">
        <f t="shared" si="9"/>
        <v>-680.9952983608473</v>
      </c>
      <c r="AS15">
        <f t="shared" si="9"/>
        <v>-96.466155896144045</v>
      </c>
      <c r="AT15">
        <f t="shared" si="9"/>
        <v>227.20171022253587</v>
      </c>
      <c r="AU15">
        <f t="shared" si="9"/>
        <v>-550.25974403445548</v>
      </c>
      <c r="AW15">
        <v>12</v>
      </c>
      <c r="AX15">
        <f>IF(Z15&gt;0, (R15*SUMPRODUCT(K15:$K$98, X15:$X$98)-K15*$AZ$3)/Z15, 0)</f>
        <v>14912.62777459941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2000000</v>
      </c>
      <c r="S16">
        <f t="shared" si="1"/>
        <v>15445.937363623927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13021.149948787743</v>
      </c>
      <c r="AC16">
        <f t="shared" si="2"/>
        <v>13330.885806170207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-2727.1908925077951</v>
      </c>
      <c r="AI16">
        <f t="shared" si="6"/>
        <v>-2770.3442651142554</v>
      </c>
      <c r="AJ16">
        <f t="shared" si="7"/>
        <v>-309.73585738246402</v>
      </c>
      <c r="AK16">
        <f t="shared" si="22"/>
        <v>911.48049641514206</v>
      </c>
      <c r="AL16">
        <f t="shared" si="8"/>
        <v>-2168.5996260815773</v>
      </c>
      <c r="AN16">
        <f t="shared" si="9"/>
        <v>0</v>
      </c>
      <c r="AO16">
        <f t="shared" si="9"/>
        <v>0</v>
      </c>
      <c r="AP16">
        <f t="shared" si="9"/>
        <v>-9.8896392184555371</v>
      </c>
      <c r="AQ16">
        <f t="shared" si="9"/>
        <v>-625.00176411987206</v>
      </c>
      <c r="AR16">
        <f t="shared" si="9"/>
        <v>-634.89140333832768</v>
      </c>
      <c r="AS16">
        <f t="shared" si="9"/>
        <v>-70.983464269789025</v>
      </c>
      <c r="AT16">
        <f t="shared" si="9"/>
        <v>208.88780458505886</v>
      </c>
      <c r="AU16">
        <f t="shared" si="9"/>
        <v>-496.98706302305783</v>
      </c>
      <c r="AW16">
        <v>13</v>
      </c>
      <c r="AX16">
        <f>IF(Z16&gt;0, (R16*SUMPRODUCT(K16:$K$98, X16:$X$98)-K16*$AZ$3)/Z16, 0)</f>
        <v>15445.937363623927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50</v>
      </c>
      <c r="R17">
        <f t="shared" si="0"/>
        <v>2000000</v>
      </c>
      <c r="S17">
        <f t="shared" si="1"/>
        <v>15920.553239426843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13330.885806170207</v>
      </c>
      <c r="AC17">
        <f t="shared" si="2"/>
        <v>13580.460113669935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-2844.8878152157995</v>
      </c>
      <c r="AI17">
        <f t="shared" si="6"/>
        <v>-2887.5385319008146</v>
      </c>
      <c r="AJ17">
        <f t="shared" si="7"/>
        <v>-249.57430749972809</v>
      </c>
      <c r="AK17">
        <f t="shared" si="22"/>
        <v>933.16200643191451</v>
      </c>
      <c r="AL17">
        <f t="shared" si="8"/>
        <v>-2203.9508329686282</v>
      </c>
      <c r="AN17">
        <f t="shared" si="9"/>
        <v>0</v>
      </c>
      <c r="AO17">
        <f t="shared" si="9"/>
        <v>0</v>
      </c>
      <c r="AP17">
        <f t="shared" si="9"/>
        <v>-8.7271816560218074</v>
      </c>
      <c r="AQ17">
        <f t="shared" si="9"/>
        <v>-582.1204116627232</v>
      </c>
      <c r="AR17">
        <f t="shared" si="9"/>
        <v>-590.847593318745</v>
      </c>
      <c r="AS17">
        <f t="shared" si="9"/>
        <v>-51.067848034338176</v>
      </c>
      <c r="AT17">
        <f t="shared" si="9"/>
        <v>190.94343489637862</v>
      </c>
      <c r="AU17">
        <f t="shared" si="9"/>
        <v>-450.97200645670455</v>
      </c>
      <c r="AW17">
        <v>14</v>
      </c>
      <c r="AX17">
        <f>IF(Z17&gt;0, (R17*SUMPRODUCT(K17:$K$98, X17:$X$98)-K17*$AZ$3)/Z17, 0)</f>
        <v>15920.553239426843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2000000</v>
      </c>
      <c r="S18">
        <f t="shared" si="1"/>
        <v>16345.43620046509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13580.460113669935</v>
      </c>
      <c r="AC18">
        <f t="shared" si="2"/>
        <v>13779.211194524712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-2967.3434300125714</v>
      </c>
      <c r="AI18">
        <f t="shared" si="6"/>
        <v>-3009.4934559449862</v>
      </c>
      <c r="AJ18">
        <f t="shared" si="7"/>
        <v>-198.75108085477768</v>
      </c>
      <c r="AK18">
        <f t="shared" si="22"/>
        <v>950.63220795689551</v>
      </c>
      <c r="AL18">
        <f t="shared" si="8"/>
        <v>-2257.6123288428685</v>
      </c>
      <c r="AN18">
        <f t="shared" si="9"/>
        <v>0</v>
      </c>
      <c r="AO18">
        <f t="shared" si="9"/>
        <v>0</v>
      </c>
      <c r="AP18">
        <f t="shared" si="9"/>
        <v>-7.7006521500412353</v>
      </c>
      <c r="AQ18">
        <f t="shared" si="9"/>
        <v>-542.12255055018204</v>
      </c>
      <c r="AR18">
        <f t="shared" si="9"/>
        <v>-549.82320270022331</v>
      </c>
      <c r="AS18">
        <f t="shared" si="9"/>
        <v>-36.311079394386461</v>
      </c>
      <c r="AT18">
        <f t="shared" si="9"/>
        <v>173.67695023105563</v>
      </c>
      <c r="AU18">
        <f t="shared" si="9"/>
        <v>-412.45733186355415</v>
      </c>
      <c r="AW18">
        <v>15</v>
      </c>
      <c r="AX18">
        <f>IF(Z18&gt;0, (R18*SUMPRODUCT(K18:$K$98, X18:$X$98)-K18*$AZ$3)/Z18, 0)</f>
        <v>16345.43620046509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50</v>
      </c>
      <c r="R19">
        <f t="shared" si="0"/>
        <v>2000000</v>
      </c>
      <c r="S19">
        <f t="shared" si="1"/>
        <v>16727.537050728708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13779.211194524712</v>
      </c>
      <c r="AC19">
        <f t="shared" si="2"/>
        <v>13934.295333722297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-3110.302679585046</v>
      </c>
      <c r="AI19">
        <f t="shared" si="6"/>
        <v>-3151.9534476911472</v>
      </c>
      <c r="AJ19">
        <f t="shared" si="7"/>
        <v>-155.08413919758459</v>
      </c>
      <c r="AK19">
        <f t="shared" si="22"/>
        <v>964.54478361673</v>
      </c>
      <c r="AL19">
        <f t="shared" si="8"/>
        <v>-2342.4928032720018</v>
      </c>
      <c r="AN19">
        <f t="shared" si="9"/>
        <v>0</v>
      </c>
      <c r="AO19">
        <f t="shared" si="9"/>
        <v>0</v>
      </c>
      <c r="AP19">
        <f t="shared" si="9"/>
        <v>-6.7941425105060862</v>
      </c>
      <c r="AQ19">
        <f t="shared" si="9"/>
        <v>-507.35774192875778</v>
      </c>
      <c r="AR19">
        <f t="shared" si="9"/>
        <v>-514.15188443926388</v>
      </c>
      <c r="AS19">
        <f t="shared" si="9"/>
        <v>-25.297582511406578</v>
      </c>
      <c r="AT19">
        <f t="shared" si="9"/>
        <v>157.33814802559169</v>
      </c>
      <c r="AU19">
        <f t="shared" si="9"/>
        <v>-382.11131892507876</v>
      </c>
      <c r="AW19">
        <v>16</v>
      </c>
      <c r="AX19">
        <f>IF(Z19&gt;0, (R19*SUMPRODUCT(K19:$K$98, X19:$X$98)-K19*$AZ$3)/Z19, 0)</f>
        <v>16727.537050728708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2000000</v>
      </c>
      <c r="S20">
        <f t="shared" si="1"/>
        <v>17069.738829105623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13934.295333722297</v>
      </c>
      <c r="AC20">
        <f t="shared" si="2"/>
        <v>14049.443564782621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-3247.5670342773228</v>
      </c>
      <c r="AI20">
        <f t="shared" si="6"/>
        <v>-3288.7201055265059</v>
      </c>
      <c r="AJ20">
        <f t="shared" si="7"/>
        <v>-115.14823106032418</v>
      </c>
      <c r="AK20">
        <f t="shared" si="22"/>
        <v>975.40067336056086</v>
      </c>
      <c r="AL20">
        <f t="shared" si="8"/>
        <v>-2428.467663226269</v>
      </c>
      <c r="AN20">
        <f t="shared" si="9"/>
        <v>0</v>
      </c>
      <c r="AO20">
        <f t="shared" si="9"/>
        <v>0</v>
      </c>
      <c r="AP20">
        <f t="shared" si="9"/>
        <v>-5.9937119393853351</v>
      </c>
      <c r="AQ20">
        <f t="shared" si="9"/>
        <v>-472.98976033747653</v>
      </c>
      <c r="AR20">
        <f t="shared" si="9"/>
        <v>-478.9834722768619</v>
      </c>
      <c r="AS20">
        <f t="shared" si="9"/>
        <v>-16.770688222183811</v>
      </c>
      <c r="AT20">
        <f t="shared" si="9"/>
        <v>142.06158821552688</v>
      </c>
      <c r="AU20">
        <f t="shared" si="9"/>
        <v>-353.69257228351876</v>
      </c>
      <c r="AW20">
        <v>17</v>
      </c>
      <c r="AX20">
        <f>IF(Z20&gt;0, (R20*SUMPRODUCT(K20:$K$98, X20:$X$98)-K20*$AZ$3)/Z20, 0)</f>
        <v>17069.738829105623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50</v>
      </c>
      <c r="R21">
        <f t="shared" si="0"/>
        <v>2000000</v>
      </c>
      <c r="S21">
        <f t="shared" si="1"/>
        <v>17380.122587402169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14049.443564782621</v>
      </c>
      <c r="AC21">
        <f t="shared" si="2"/>
        <v>14132.262708899676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-3405.8067769853442</v>
      </c>
      <c r="AI21">
        <f t="shared" si="6"/>
        <v>-3446.4631723526109</v>
      </c>
      <c r="AJ21">
        <f t="shared" si="7"/>
        <v>-82.819144117054748</v>
      </c>
      <c r="AK21">
        <f t="shared" si="22"/>
        <v>983.46104953478357</v>
      </c>
      <c r="AL21">
        <f t="shared" si="8"/>
        <v>-2545.8212669348823</v>
      </c>
      <c r="AN21">
        <f t="shared" si="9"/>
        <v>0</v>
      </c>
      <c r="AO21">
        <f t="shared" si="9"/>
        <v>0</v>
      </c>
      <c r="AP21">
        <f t="shared" si="9"/>
        <v>-5.2869409892028107</v>
      </c>
      <c r="AQ21">
        <f t="shared" si="9"/>
        <v>-442.88971729760874</v>
      </c>
      <c r="AR21">
        <f t="shared" si="9"/>
        <v>-448.17665828681157</v>
      </c>
      <c r="AS21">
        <f t="shared" si="9"/>
        <v>-10.769767554840394</v>
      </c>
      <c r="AT21">
        <f t="shared" si="9"/>
        <v>127.88887177774977</v>
      </c>
      <c r="AU21">
        <f t="shared" si="9"/>
        <v>-331.05755406390222</v>
      </c>
      <c r="AW21">
        <v>18</v>
      </c>
      <c r="AX21">
        <f>IF(Z21&gt;0, (R21*SUMPRODUCT(K21:$K$98, X21:$X$98)-K21*$AZ$3)/Z21, 0)</f>
        <v>17380.122587402169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2000000</v>
      </c>
      <c r="S22">
        <f t="shared" si="1"/>
        <v>17661.190418651833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14132.262708899676</v>
      </c>
      <c r="AC22">
        <f t="shared" si="2"/>
        <v>14185.630942007901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-3574.8208955506889</v>
      </c>
      <c r="AI22">
        <f t="shared" si="6"/>
        <v>-3614.9813564418941</v>
      </c>
      <c r="AJ22">
        <f t="shared" si="7"/>
        <v>-53.368233108225468</v>
      </c>
      <c r="AK22">
        <f t="shared" si="22"/>
        <v>989.25838962297746</v>
      </c>
      <c r="AL22">
        <f t="shared" si="8"/>
        <v>-2679.091199927142</v>
      </c>
      <c r="AN22">
        <f t="shared" si="9"/>
        <v>0</v>
      </c>
      <c r="AO22">
        <f t="shared" si="9"/>
        <v>0</v>
      </c>
      <c r="AP22">
        <f t="shared" si="9"/>
        <v>-4.6629016725096299</v>
      </c>
      <c r="AQ22">
        <f t="shared" si="9"/>
        <v>-415.06093214273983</v>
      </c>
      <c r="AR22">
        <f t="shared" si="9"/>
        <v>-419.72383381524946</v>
      </c>
      <c r="AS22">
        <f t="shared" si="9"/>
        <v>-6.1964135345300413</v>
      </c>
      <c r="AT22">
        <f t="shared" si="9"/>
        <v>114.85960313088268</v>
      </c>
      <c r="AU22">
        <f t="shared" si="9"/>
        <v>-311.06064421889681</v>
      </c>
      <c r="AW22">
        <v>19</v>
      </c>
      <c r="AX22">
        <f>IF(Z22&gt;0, (R22*SUMPRODUCT(K22:$K$98, X22:$X$98)-K22*$AZ$3)/Z22, 0)</f>
        <v>17661.190418651833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2000000</v>
      </c>
      <c r="S23">
        <f t="shared" si="1"/>
        <v>17917.159741470074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14185.630942007901</v>
      </c>
      <c r="AC23">
        <f t="shared" si="2"/>
        <v>14213.657465584663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-3757.0817987834157</v>
      </c>
      <c r="AI23">
        <f t="shared" si="6"/>
        <v>-3796.7467280207393</v>
      </c>
      <c r="AJ23">
        <f t="shared" si="7"/>
        <v>-28.026523576761974</v>
      </c>
      <c r="AK23">
        <f t="shared" si="22"/>
        <v>992.99416594055322</v>
      </c>
      <c r="AL23">
        <f t="shared" si="8"/>
        <v>-2831.7790856569482</v>
      </c>
      <c r="AN23">
        <f t="shared" si="9"/>
        <v>0</v>
      </c>
      <c r="AO23">
        <f t="shared" si="9"/>
        <v>0</v>
      </c>
      <c r="AP23">
        <f t="shared" si="9"/>
        <v>-4.1119349011877482</v>
      </c>
      <c r="AQ23">
        <f t="shared" si="9"/>
        <v>-389.48451622341025</v>
      </c>
      <c r="AR23">
        <f t="shared" si="9"/>
        <v>-393.59645112459805</v>
      </c>
      <c r="AS23">
        <f t="shared" si="9"/>
        <v>-2.9054190356605565</v>
      </c>
      <c r="AT23">
        <f t="shared" si="9"/>
        <v>102.94049292705337</v>
      </c>
      <c r="AU23">
        <f t="shared" si="9"/>
        <v>-293.56137723320523</v>
      </c>
      <c r="AW23">
        <v>20</v>
      </c>
      <c r="AX23">
        <f>IF(Z23&gt;0, (R23*SUMPRODUCT(K23:$K$98, X23:$X$98)-K23*$AZ$3)/Z23, 0)</f>
        <v>17917.159741470074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2000000</v>
      </c>
      <c r="S24">
        <f t="shared" si="1"/>
        <v>18151.561827750589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14213.657465584663</v>
      </c>
      <c r="AC24">
        <f t="shared" si="2"/>
        <v>14219.786749110797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-3947.3712546456281</v>
      </c>
      <c r="AI24">
        <f t="shared" si="6"/>
        <v>-3986.5408503092121</v>
      </c>
      <c r="AJ24">
        <f t="shared" si="7"/>
        <v>-6.1292835261338041</v>
      </c>
      <c r="AK24">
        <f t="shared" si="22"/>
        <v>994.95602259092652</v>
      </c>
      <c r="AL24">
        <f t="shared" si="8"/>
        <v>-2997.7141112444197</v>
      </c>
      <c r="AN24">
        <f t="shared" si="9"/>
        <v>0</v>
      </c>
      <c r="AO24">
        <f t="shared" si="9"/>
        <v>0</v>
      </c>
      <c r="AP24">
        <f t="shared" si="9"/>
        <v>-3.6255225642520812</v>
      </c>
      <c r="AQ24">
        <f t="shared" si="9"/>
        <v>-365.36715048358059</v>
      </c>
      <c r="AR24">
        <f t="shared" si="9"/>
        <v>-368.99267304783262</v>
      </c>
      <c r="AS24">
        <f t="shared" si="9"/>
        <v>-0.56732410305057679</v>
      </c>
      <c r="AT24">
        <f t="shared" si="9"/>
        <v>92.092743088883566</v>
      </c>
      <c r="AU24">
        <f t="shared" si="9"/>
        <v>-277.46725406199965</v>
      </c>
      <c r="AW24">
        <v>21</v>
      </c>
      <c r="AX24">
        <f>IF(Z24&gt;0, (R24*SUMPRODUCT(K24:$K$98, X24:$X$98)-K24*$AZ$3)/Z24, 0)</f>
        <v>18151.561827750589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2000000</v>
      </c>
      <c r="S25">
        <f t="shared" si="1"/>
        <v>18368.679927543777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14219.786749110797</v>
      </c>
      <c r="AC25">
        <f t="shared" si="2"/>
        <v>14207.646205546458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-4173.4467791150482</v>
      </c>
      <c r="AI25">
        <f t="shared" si="6"/>
        <v>-4212.120342652519</v>
      </c>
      <c r="AJ25">
        <f t="shared" si="7"/>
        <v>12.140543564339168</v>
      </c>
      <c r="AK25">
        <f t="shared" si="22"/>
        <v>995.38507243775587</v>
      </c>
      <c r="AL25">
        <f t="shared" si="8"/>
        <v>-3204.594726650424</v>
      </c>
      <c r="AN25">
        <f t="shared" si="9"/>
        <v>0</v>
      </c>
      <c r="AO25">
        <f t="shared" si="9"/>
        <v>0</v>
      </c>
      <c r="AP25">
        <f t="shared" si="9"/>
        <v>-3.1960803779273164</v>
      </c>
      <c r="AQ25">
        <f t="shared" si="9"/>
        <v>-344.90411896307</v>
      </c>
      <c r="AR25">
        <f t="shared" si="9"/>
        <v>-348.10019934099734</v>
      </c>
      <c r="AS25">
        <f t="shared" si="9"/>
        <v>1.0033249981156018</v>
      </c>
      <c r="AT25">
        <f t="shared" si="9"/>
        <v>82.261121228658126</v>
      </c>
      <c r="AU25">
        <f t="shared" si="9"/>
        <v>-264.83575311422362</v>
      </c>
      <c r="AW25">
        <v>22</v>
      </c>
      <c r="AX25">
        <f>IF(Z25&gt;0, (R25*SUMPRODUCT(K25:$K$98, X25:$X$98)-K25*$AZ$3)/Z25, 0)</f>
        <v>18368.679927543777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2000000</v>
      </c>
      <c r="S26">
        <f t="shared" si="1"/>
        <v>18569.407592464227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14207.646205546458</v>
      </c>
      <c r="AC26">
        <f t="shared" si="2"/>
        <v>14178.122985618422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-4432.1574511885983</v>
      </c>
      <c r="AI26">
        <f t="shared" si="6"/>
        <v>-4470.3334751544144</v>
      </c>
      <c r="AJ26">
        <f t="shared" si="7"/>
        <v>29.523219928036269</v>
      </c>
      <c r="AK26">
        <f t="shared" si="22"/>
        <v>994.53523438825221</v>
      </c>
      <c r="AL26">
        <f t="shared" si="8"/>
        <v>-3446.2750208381258</v>
      </c>
      <c r="AN26">
        <f t="shared" si="9"/>
        <v>0</v>
      </c>
      <c r="AO26">
        <f t="shared" si="9"/>
        <v>0</v>
      </c>
      <c r="AP26">
        <f t="shared" si="9"/>
        <v>-2.8169307666862506</v>
      </c>
      <c r="AQ26">
        <f t="shared" si="9"/>
        <v>-327.03983783723487</v>
      </c>
      <c r="AR26">
        <f t="shared" si="9"/>
        <v>-329.85676860392113</v>
      </c>
      <c r="AS26">
        <f t="shared" si="9"/>
        <v>2.178458045327043</v>
      </c>
      <c r="AT26">
        <f t="shared" si="9"/>
        <v>73.384721856062541</v>
      </c>
      <c r="AU26">
        <f t="shared" si="9"/>
        <v>-254.29358870253151</v>
      </c>
      <c r="AW26">
        <v>23</v>
      </c>
      <c r="AX26">
        <f>IF(Z26&gt;0, (R26*SUMPRODUCT(K26:$K$98, X26:$X$98)-K26*$AZ$3)/Z26, 0)</f>
        <v>18569.407592464227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50</v>
      </c>
      <c r="R27">
        <f t="shared" si="0"/>
        <v>2000000</v>
      </c>
      <c r="S27">
        <f t="shared" si="1"/>
        <v>18781.591859157936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14178.122985618422</v>
      </c>
      <c r="AC27">
        <f t="shared" si="2"/>
        <v>14132.673236205328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-6821.0919198464335</v>
      </c>
      <c r="AI27">
        <f t="shared" si="6"/>
        <v>-6858.7156562745949</v>
      </c>
      <c r="AJ27">
        <f t="shared" si="7"/>
        <v>45.449749413093741</v>
      </c>
      <c r="AK27">
        <f t="shared" si="22"/>
        <v>992.46860899328965</v>
      </c>
      <c r="AL27">
        <f t="shared" si="8"/>
        <v>-5820.7972978682119</v>
      </c>
      <c r="AN27">
        <f t="shared" si="9"/>
        <v>0</v>
      </c>
      <c r="AO27">
        <f t="shared" si="9"/>
        <v>0</v>
      </c>
      <c r="AP27">
        <f t="shared" si="9"/>
        <v>-2.4787308913415451</v>
      </c>
      <c r="AQ27">
        <f t="shared" si="9"/>
        <v>-449.38788274489445</v>
      </c>
      <c r="AR27">
        <f t="shared" si="9"/>
        <v>-451.86661363623597</v>
      </c>
      <c r="AS27">
        <f t="shared" si="9"/>
        <v>2.9943250875434666</v>
      </c>
      <c r="AT27">
        <f t="shared" si="9"/>
        <v>65.385919457937177</v>
      </c>
      <c r="AU27">
        <f t="shared" si="9"/>
        <v>-383.48636909075537</v>
      </c>
      <c r="AW27">
        <v>24</v>
      </c>
      <c r="AX27">
        <f>IF(Z27&gt;0, (R27*SUMPRODUCT(K27:$K$98, X27:$X$98)-K27*$AZ$3)/Z27, 0)</f>
        <v>18781.591859157936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2000000</v>
      </c>
      <c r="S28">
        <f t="shared" si="1"/>
        <v>18823.929687037657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14132.673236205328</v>
      </c>
      <c r="AC28">
        <f t="shared" si="2"/>
        <v>13934.705075267699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-9369.0312414022374</v>
      </c>
      <c r="AI28">
        <f t="shared" si="6"/>
        <v>-9406.0445146850816</v>
      </c>
      <c r="AJ28">
        <f t="shared" si="7"/>
        <v>197.96816093762936</v>
      </c>
      <c r="AK28">
        <f t="shared" si="22"/>
        <v>989.2871265343731</v>
      </c>
      <c r="AL28">
        <f t="shared" si="8"/>
        <v>-8218.7892272130794</v>
      </c>
      <c r="AN28">
        <f t="shared" si="9"/>
        <v>0</v>
      </c>
      <c r="AO28">
        <f t="shared" si="9"/>
        <v>0</v>
      </c>
      <c r="AP28">
        <f t="shared" si="9"/>
        <v>-2.177243120819135</v>
      </c>
      <c r="AQ28">
        <f t="shared" si="9"/>
        <v>-551.11739681064535</v>
      </c>
      <c r="AR28">
        <f t="shared" si="9"/>
        <v>-553.29463993146453</v>
      </c>
      <c r="AS28">
        <f t="shared" si="9"/>
        <v>11.645141818420059</v>
      </c>
      <c r="AT28">
        <f t="shared" si="9"/>
        <v>58.193139912329578</v>
      </c>
      <c r="AU28">
        <f t="shared" si="9"/>
        <v>-483.45635820071487</v>
      </c>
      <c r="AW28">
        <v>25</v>
      </c>
      <c r="AX28">
        <f>IF(Z28&gt;0, (R28*SUMPRODUCT(K28:$K$98, X28:$X$98)-K28*$AZ$3)/Z28, 0)</f>
        <v>18823.929687037657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2000000</v>
      </c>
      <c r="S29">
        <f t="shared" si="1"/>
        <v>18721.803624033913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13934.705075267699</v>
      </c>
      <c r="AC29">
        <f t="shared" si="2"/>
        <v>13608.069572927829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-12012.096722724398</v>
      </c>
      <c r="AI29">
        <f t="shared" si="6"/>
        <v>-12048.439560856346</v>
      </c>
      <c r="AJ29">
        <f t="shared" si="7"/>
        <v>326.63550233987007</v>
      </c>
      <c r="AK29">
        <f t="shared" si="22"/>
        <v>975.42935526873896</v>
      </c>
      <c r="AL29">
        <f t="shared" si="8"/>
        <v>-10746.374703247737</v>
      </c>
      <c r="AN29">
        <f t="shared" si="9"/>
        <v>0</v>
      </c>
      <c r="AO29">
        <f t="shared" si="9"/>
        <v>0</v>
      </c>
      <c r="AP29">
        <f t="shared" si="9"/>
        <v>-1.9087552753701249</v>
      </c>
      <c r="AQ29">
        <f t="shared" si="9"/>
        <v>-630.88504272869523</v>
      </c>
      <c r="AR29">
        <f t="shared" si="9"/>
        <v>-632.79379800406525</v>
      </c>
      <c r="AS29">
        <f t="shared" si="9"/>
        <v>17.155160968738876</v>
      </c>
      <c r="AT29">
        <f t="shared" si="9"/>
        <v>51.230339272357284</v>
      </c>
      <c r="AU29">
        <f t="shared" si="9"/>
        <v>-564.40829776296914</v>
      </c>
      <c r="AW29">
        <v>26</v>
      </c>
      <c r="AX29">
        <f>IF(Z29&gt;0, (R29*SUMPRODUCT(K29:$K$98, X29:$X$98)-K29*$AZ$3)/Z29, 0)</f>
        <v>18721.803624033913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2000000</v>
      </c>
      <c r="S30">
        <f t="shared" si="1"/>
        <v>18504.990009202404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13608.069572927829</v>
      </c>
      <c r="AC30">
        <f t="shared" si="2"/>
        <v>13177.614793119474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-14953.541316100591</v>
      </c>
      <c r="AI30">
        <f t="shared" si="6"/>
        <v>-14989.146887318317</v>
      </c>
      <c r="AJ30">
        <f t="shared" si="7"/>
        <v>430.45477980835494</v>
      </c>
      <c r="AK30">
        <f t="shared" si="22"/>
        <v>952.56487010494811</v>
      </c>
      <c r="AL30">
        <f t="shared" si="8"/>
        <v>-13606.127237405013</v>
      </c>
      <c r="AN30">
        <f t="shared" si="9"/>
        <v>0</v>
      </c>
      <c r="AO30">
        <f t="shared" si="9"/>
        <v>0</v>
      </c>
      <c r="AP30">
        <f t="shared" si="9"/>
        <v>-1.669672696674446</v>
      </c>
      <c r="AQ30">
        <f t="shared" si="9"/>
        <v>-701.22508360871757</v>
      </c>
      <c r="AR30">
        <f t="shared" si="9"/>
        <v>-702.89475630539198</v>
      </c>
      <c r="AS30">
        <f t="shared" si="9"/>
        <v>20.18556558478133</v>
      </c>
      <c r="AT30">
        <f t="shared" si="9"/>
        <v>44.66917678977282</v>
      </c>
      <c r="AU30">
        <f t="shared" si="9"/>
        <v>-638.04001393083786</v>
      </c>
      <c r="AW30">
        <v>27</v>
      </c>
      <c r="AX30">
        <f>IF(Z30&gt;0, (R30*SUMPRODUCT(K30:$K$98, X30:$X$98)-K30*$AZ$3)/Z30, 0)</f>
        <v>18504.990009202404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2000000</v>
      </c>
      <c r="S31">
        <f t="shared" si="1"/>
        <v>18185.479995965641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13177.614793119474</v>
      </c>
      <c r="AC31">
        <f t="shared" si="2"/>
        <v>12655.34530140391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-18172.946824134135</v>
      </c>
      <c r="AI31">
        <f t="shared" si="6"/>
        <v>-18207.742015969081</v>
      </c>
      <c r="AJ31">
        <f t="shared" si="7"/>
        <v>522.26949171556407</v>
      </c>
      <c r="AK31">
        <f t="shared" si="22"/>
        <v>922.43303551836323</v>
      </c>
      <c r="AL31">
        <f t="shared" si="8"/>
        <v>-16763.039488735154</v>
      </c>
      <c r="AN31">
        <f t="shared" si="9"/>
        <v>0</v>
      </c>
      <c r="AO31">
        <f t="shared" si="9"/>
        <v>0</v>
      </c>
      <c r="AP31">
        <f t="shared" si="9"/>
        <v>-1.4568492021309951</v>
      </c>
      <c r="AQ31">
        <f t="shared" si="9"/>
        <v>-760.88797574953753</v>
      </c>
      <c r="AR31">
        <f t="shared" si="9"/>
        <v>-762.34482495166856</v>
      </c>
      <c r="AS31">
        <f t="shared" si="9"/>
        <v>21.867041167998867</v>
      </c>
      <c r="AT31">
        <f t="shared" si="9"/>
        <v>38.621595713248325</v>
      </c>
      <c r="AU31">
        <f t="shared" si="9"/>
        <v>-701.85618807042135</v>
      </c>
      <c r="AW31">
        <v>28</v>
      </c>
      <c r="AX31">
        <f>IF(Z31&gt;0, (R31*SUMPRODUCT(K31:$K$98, X31:$X$98)-K31*$AZ$3)/Z31, 0)</f>
        <v>18185.479995965641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2000000</v>
      </c>
      <c r="S32">
        <f t="shared" si="1"/>
        <v>17774.938037222175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12655.34530140391</v>
      </c>
      <c r="AC32">
        <f t="shared" si="2"/>
        <v>12054.239104130402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-21571.045354385573</v>
      </c>
      <c r="AI32">
        <f t="shared" si="6"/>
        <v>-21604.953318168311</v>
      </c>
      <c r="AJ32">
        <f t="shared" si="7"/>
        <v>601.10619727350786</v>
      </c>
      <c r="AK32">
        <f t="shared" si="22"/>
        <v>885.87417109827379</v>
      </c>
      <c r="AL32">
        <f t="shared" si="8"/>
        <v>-20117.972949796531</v>
      </c>
      <c r="AN32">
        <f t="shared" si="9"/>
        <v>0</v>
      </c>
      <c r="AO32">
        <f t="shared" si="9"/>
        <v>0</v>
      </c>
      <c r="AP32">
        <f t="shared" si="9"/>
        <v>-1.2675907261507346</v>
      </c>
      <c r="AQ32">
        <f t="shared" si="9"/>
        <v>-806.39631503077851</v>
      </c>
      <c r="AR32">
        <f t="shared" si="9"/>
        <v>-807.66390575692924</v>
      </c>
      <c r="AS32">
        <f t="shared" si="9"/>
        <v>22.471318123902204</v>
      </c>
      <c r="AT32">
        <f t="shared" si="9"/>
        <v>33.116877528114642</v>
      </c>
      <c r="AU32">
        <f t="shared" si="9"/>
        <v>-752.07571010491245</v>
      </c>
      <c r="AW32">
        <v>29</v>
      </c>
      <c r="AX32">
        <f>IF(Z32&gt;0, (R32*SUMPRODUCT(K32:$K$98, X32:$X$98)-K32*$AZ$3)/Z32, 0)</f>
        <v>17774.938037222175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2000000</v>
      </c>
      <c r="S33">
        <f t="shared" si="1"/>
        <v>17290.883182321326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12054.239104130402</v>
      </c>
      <c r="AC33">
        <f t="shared" si="2"/>
        <v>11390.50509131037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-25239.658680116187</v>
      </c>
      <c r="AI33">
        <f t="shared" si="6"/>
        <v>-25272.596572794093</v>
      </c>
      <c r="AJ33">
        <f t="shared" si="7"/>
        <v>663.73401282003215</v>
      </c>
      <c r="AK33">
        <f t="shared" si="22"/>
        <v>843.79673728912826</v>
      </c>
      <c r="AL33">
        <f t="shared" si="8"/>
        <v>-23765.065822684934</v>
      </c>
      <c r="AN33">
        <f t="shared" si="9"/>
        <v>0</v>
      </c>
      <c r="AO33">
        <f t="shared" si="9"/>
        <v>0</v>
      </c>
      <c r="AP33">
        <f t="shared" si="9"/>
        <v>-1.0993984745680248</v>
      </c>
      <c r="AQ33">
        <f t="shared" si="9"/>
        <v>-842.44740617999332</v>
      </c>
      <c r="AR33">
        <f t="shared" si="9"/>
        <v>-843.54680465456136</v>
      </c>
      <c r="AS33">
        <f t="shared" si="9"/>
        <v>22.154063356418597</v>
      </c>
      <c r="AT33">
        <f t="shared" si="9"/>
        <v>28.164183267358474</v>
      </c>
      <c r="AU33">
        <f t="shared" si="9"/>
        <v>-793.22855803078437</v>
      </c>
      <c r="AW33">
        <v>30</v>
      </c>
      <c r="AX33">
        <f>IF(Z33&gt;0, (R33*SUMPRODUCT(K33:$K$98, X33:$X$98)-K33*$AZ$3)/Z33, 0)</f>
        <v>17290.883182321326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2000000</v>
      </c>
      <c r="S34">
        <f t="shared" si="1"/>
        <v>16743.413424670776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11390.50509131037</v>
      </c>
      <c r="AC34">
        <f t="shared" si="2"/>
        <v>10675.434740675679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-29160.337992776917</v>
      </c>
      <c r="AI34">
        <f t="shared" si="6"/>
        <v>-29192.217498078226</v>
      </c>
      <c r="AJ34">
        <f t="shared" si="7"/>
        <v>715.07035063469084</v>
      </c>
      <c r="AK34">
        <f t="shared" si="22"/>
        <v>797.3353563917259</v>
      </c>
      <c r="AL34">
        <f t="shared" si="8"/>
        <v>-27679.811791051809</v>
      </c>
      <c r="AN34">
        <f t="shared" si="9"/>
        <v>0</v>
      </c>
      <c r="AO34">
        <f t="shared" si="9"/>
        <v>0</v>
      </c>
      <c r="AP34">
        <f t="shared" si="9"/>
        <v>-0.95006401899683546</v>
      </c>
      <c r="AQ34">
        <f t="shared" si="9"/>
        <v>-869.02816235316675</v>
      </c>
      <c r="AR34">
        <f t="shared" si="9"/>
        <v>-869.97822637216359</v>
      </c>
      <c r="AS34">
        <f t="shared" si="9"/>
        <v>21.310324760955314</v>
      </c>
      <c r="AT34">
        <f t="shared" si="9"/>
        <v>23.761963243222471</v>
      </c>
      <c r="AU34">
        <f t="shared" ref="AU34:AU97" si="23">AL34*$K34</f>
        <v>-824.90593836798575</v>
      </c>
      <c r="AW34">
        <v>31</v>
      </c>
      <c r="AX34">
        <f>IF(Z34&gt;0, (R34*SUMPRODUCT(K34:$K$98, X34:$X$98)-K34*$AZ$3)/Z34, 0)</f>
        <v>16743.413424670776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2000000</v>
      </c>
      <c r="S35">
        <f t="shared" si="1"/>
        <v>16136.616016044551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10675.434740675679</v>
      </c>
      <c r="AC35">
        <f t="shared" si="2"/>
        <v>9920.1360922022486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-32909.645608632163</v>
      </c>
      <c r="AI35">
        <f t="shared" ref="AI35:AI66" si="25">SUM(AE35:AH35)</f>
        <v>-32940.383577740242</v>
      </c>
      <c r="AJ35">
        <f t="shared" si="7"/>
        <v>755.29864847343015</v>
      </c>
      <c r="AK35">
        <f t="shared" si="22"/>
        <v>747.28043184729756</v>
      </c>
      <c r="AL35">
        <f t="shared" ref="AL35:AL98" si="26">SUM(AI35:AK35)</f>
        <v>-31437.804497419515</v>
      </c>
      <c r="AN35">
        <f t="shared" ref="AN35:AT66" si="27">AE35*$K35</f>
        <v>0</v>
      </c>
      <c r="AO35">
        <f t="shared" si="27"/>
        <v>0</v>
      </c>
      <c r="AP35">
        <f t="shared" si="27"/>
        <v>-0.81789667818294964</v>
      </c>
      <c r="AQ35">
        <f t="shared" si="27"/>
        <v>-875.68211578440253</v>
      </c>
      <c r="AR35">
        <f t="shared" si="27"/>
        <v>-876.50001246258546</v>
      </c>
      <c r="AS35">
        <f t="shared" si="27"/>
        <v>20.097497445272644</v>
      </c>
      <c r="AT35">
        <f t="shared" si="27"/>
        <v>19.884143312460356</v>
      </c>
      <c r="AU35">
        <f t="shared" si="23"/>
        <v>-836.51837170485248</v>
      </c>
      <c r="AW35">
        <v>32</v>
      </c>
      <c r="AX35">
        <f>IF(Z35&gt;0, (R35*SUMPRODUCT(K35:$K$98, X35:$X$98)-K35*$AZ$3)/Z35, 0)</f>
        <v>16136.616016044551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2000000</v>
      </c>
      <c r="S36">
        <f t="shared" si="1"/>
        <v>15493.064194460845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9920.1360922022486</v>
      </c>
      <c r="AC36">
        <f t="shared" si="2"/>
        <v>9145.9981852390429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-36566.468383827705</v>
      </c>
      <c r="AI36">
        <f t="shared" si="25"/>
        <v>-36595.984811535105</v>
      </c>
      <c r="AJ36">
        <f t="shared" si="7"/>
        <v>774.13790696320575</v>
      </c>
      <c r="AK36">
        <f t="shared" si="22"/>
        <v>694.40952645415746</v>
      </c>
      <c r="AL36">
        <f t="shared" si="26"/>
        <v>-35127.437378117742</v>
      </c>
      <c r="AN36">
        <f t="shared" si="27"/>
        <v>0</v>
      </c>
      <c r="AO36">
        <f t="shared" si="27"/>
        <v>0</v>
      </c>
      <c r="AP36">
        <f t="shared" si="27"/>
        <v>-0.70124381977207784</v>
      </c>
      <c r="AQ36">
        <f t="shared" si="27"/>
        <v>-868.73690201403656</v>
      </c>
      <c r="AR36">
        <f t="shared" si="27"/>
        <v>-869.43814583380868</v>
      </c>
      <c r="AS36">
        <f t="shared" si="27"/>
        <v>18.391772483127824</v>
      </c>
      <c r="AT36">
        <f t="shared" si="27"/>
        <v>16.497605795795774</v>
      </c>
      <c r="AU36">
        <f t="shared" si="23"/>
        <v>-834.54876755488499</v>
      </c>
      <c r="AW36">
        <v>33</v>
      </c>
      <c r="AX36">
        <f>IF(Z36&gt;0, (R36*SUMPRODUCT(K36:$K$98, X36:$X$98)-K36*$AZ$3)/Z36, 0)</f>
        <v>15493.064194460845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2000000</v>
      </c>
      <c r="S37">
        <f t="shared" si="1"/>
        <v>14828.575693120549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9145.9981852390429</v>
      </c>
      <c r="AC37">
        <f t="shared" si="2"/>
        <v>8367.9257553867865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-40228.890932048365</v>
      </c>
      <c r="AI37">
        <f t="shared" si="25"/>
        <v>-40257.106473205393</v>
      </c>
      <c r="AJ37">
        <f t="shared" si="7"/>
        <v>778.07242985225639</v>
      </c>
      <c r="AK37">
        <f t="shared" si="22"/>
        <v>640.21987296673308</v>
      </c>
      <c r="AL37">
        <f t="shared" si="26"/>
        <v>-38838.814170386402</v>
      </c>
      <c r="AN37">
        <f t="shared" si="27"/>
        <v>0</v>
      </c>
      <c r="AO37">
        <f t="shared" si="27"/>
        <v>0</v>
      </c>
      <c r="AP37">
        <f t="shared" si="27"/>
        <v>-0.59851579135951272</v>
      </c>
      <c r="AQ37">
        <f t="shared" si="27"/>
        <v>-853.34625898938771</v>
      </c>
      <c r="AR37">
        <f t="shared" si="27"/>
        <v>-853.94477478074725</v>
      </c>
      <c r="AS37">
        <f t="shared" si="27"/>
        <v>16.504685609124202</v>
      </c>
      <c r="AT37">
        <f t="shared" si="27"/>
        <v>13.580519394622169</v>
      </c>
      <c r="AU37">
        <f t="shared" si="23"/>
        <v>-823.85956977700084</v>
      </c>
      <c r="AW37">
        <v>34</v>
      </c>
      <c r="AX37">
        <f>IF(Z37&gt;0, (R37*SUMPRODUCT(K37:$K$98, X37:$X$98)-K37*$AZ$3)/Z37, 0)</f>
        <v>14828.575693120549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2000000</v>
      </c>
      <c r="S38">
        <f t="shared" si="1"/>
        <v>14157.158537222494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8367.9257553867865</v>
      </c>
      <c r="AC38">
        <f t="shared" si="2"/>
        <v>7595.5299179704161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-44305.146516734523</v>
      </c>
      <c r="AI38">
        <f t="shared" si="25"/>
        <v>-44331.97227381706</v>
      </c>
      <c r="AJ38">
        <f t="shared" si="7"/>
        <v>772.39583741637034</v>
      </c>
      <c r="AK38">
        <f t="shared" si="22"/>
        <v>585.75480287707512</v>
      </c>
      <c r="AL38">
        <f t="shared" si="26"/>
        <v>-42973.821633523614</v>
      </c>
      <c r="AN38">
        <f t="shared" si="27"/>
        <v>0</v>
      </c>
      <c r="AO38">
        <f t="shared" si="27"/>
        <v>0</v>
      </c>
      <c r="AP38">
        <f t="shared" si="27"/>
        <v>-0.50806724170326423</v>
      </c>
      <c r="AQ38">
        <f t="shared" si="27"/>
        <v>-839.11866922362935</v>
      </c>
      <c r="AR38">
        <f t="shared" si="27"/>
        <v>-839.62673646533256</v>
      </c>
      <c r="AS38">
        <f t="shared" si="27"/>
        <v>14.628814441723812</v>
      </c>
      <c r="AT38">
        <f t="shared" si="27"/>
        <v>11.093920894628102</v>
      </c>
      <c r="AU38">
        <f t="shared" si="23"/>
        <v>-813.90400112898067</v>
      </c>
      <c r="AW38">
        <v>35</v>
      </c>
      <c r="AX38">
        <f>IF(Z38&gt;0, (R38*SUMPRODUCT(K38:$K$98, X38:$X$98)-K38*$AZ$3)/Z38, 0)</f>
        <v>14157.158537222494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2000000</v>
      </c>
      <c r="S39">
        <f t="shared" si="1"/>
        <v>13465.537133281763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7595.5299179704161</v>
      </c>
      <c r="AC39">
        <f t="shared" si="2"/>
        <v>6828.688410865554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-48053.264088007083</v>
      </c>
      <c r="AI39">
        <f t="shared" si="25"/>
        <v>-48078.620255916598</v>
      </c>
      <c r="AJ39">
        <f t="shared" si="7"/>
        <v>766.8415071048621</v>
      </c>
      <c r="AK39">
        <f t="shared" si="22"/>
        <v>531.68709425792918</v>
      </c>
      <c r="AL39">
        <f t="shared" si="26"/>
        <v>-46780.091654553806</v>
      </c>
      <c r="AN39">
        <f t="shared" si="27"/>
        <v>0</v>
      </c>
      <c r="AO39">
        <f t="shared" si="27"/>
        <v>0</v>
      </c>
      <c r="AP39">
        <f t="shared" si="27"/>
        <v>-0.42878027936497215</v>
      </c>
      <c r="AQ39">
        <f t="shared" si="27"/>
        <v>-812.59487133795426</v>
      </c>
      <c r="AR39">
        <f t="shared" si="27"/>
        <v>-813.02365161731927</v>
      </c>
      <c r="AS39">
        <f t="shared" si="27"/>
        <v>12.967516101741706</v>
      </c>
      <c r="AT39">
        <f t="shared" si="27"/>
        <v>8.9909856104530643</v>
      </c>
      <c r="AU39">
        <f t="shared" si="23"/>
        <v>-791.06514990512449</v>
      </c>
      <c r="AW39">
        <v>36</v>
      </c>
      <c r="AX39">
        <f>IF(Z39&gt;0, (R39*SUMPRODUCT(K39:$K$98, X39:$X$98)-K39*$AZ$3)/Z39, 0)</f>
        <v>13465.537133281763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2000000</v>
      </c>
      <c r="S40">
        <f t="shared" si="1"/>
        <v>12759.680895002632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6828.688410865554</v>
      </c>
      <c r="AC40">
        <f t="shared" si="2"/>
        <v>6080.6267199907834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-51004.12547110868</v>
      </c>
      <c r="AI40">
        <f t="shared" si="25"/>
        <v>-51027.952974202322</v>
      </c>
      <c r="AJ40">
        <f t="shared" si="7"/>
        <v>748.06169087477065</v>
      </c>
      <c r="AK40">
        <f t="shared" si="22"/>
        <v>478.00818876058884</v>
      </c>
      <c r="AL40">
        <f t="shared" si="26"/>
        <v>-49801.883094566962</v>
      </c>
      <c r="AN40">
        <f t="shared" si="27"/>
        <v>0</v>
      </c>
      <c r="AO40">
        <f t="shared" si="27"/>
        <v>0</v>
      </c>
      <c r="AP40">
        <f t="shared" si="27"/>
        <v>-0.3597590235497527</v>
      </c>
      <c r="AQ40">
        <f t="shared" si="27"/>
        <v>-770.08464984283569</v>
      </c>
      <c r="AR40">
        <f t="shared" si="27"/>
        <v>-770.4444088663854</v>
      </c>
      <c r="AS40">
        <f t="shared" si="27"/>
        <v>11.294592740433378</v>
      </c>
      <c r="AT40">
        <f t="shared" si="27"/>
        <v>7.2171959672599515</v>
      </c>
      <c r="AU40">
        <f t="shared" si="23"/>
        <v>-751.93262015869209</v>
      </c>
      <c r="AW40">
        <v>37</v>
      </c>
      <c r="AX40">
        <f>IF(Z40&gt;0, (R40*SUMPRODUCT(K40:$K$98, X40:$X$98)-K40*$AZ$3)/Z40, 0)</f>
        <v>12759.680895002632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2000000</v>
      </c>
      <c r="S41">
        <f t="shared" si="1"/>
        <v>12065.076809463091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6080.6267199907834</v>
      </c>
      <c r="AC41">
        <f t="shared" si="2"/>
        <v>5368.1609812757906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-53701.438107618349</v>
      </c>
      <c r="AI41">
        <f t="shared" si="25"/>
        <v>-53723.684799728362</v>
      </c>
      <c r="AJ41">
        <f t="shared" si="7"/>
        <v>712.46573871499277</v>
      </c>
      <c r="AK41">
        <f t="shared" si="22"/>
        <v>425.64387039935485</v>
      </c>
      <c r="AL41">
        <f t="shared" si="26"/>
        <v>-52585.575190614014</v>
      </c>
      <c r="AN41">
        <f t="shared" si="27"/>
        <v>0</v>
      </c>
      <c r="AO41">
        <f t="shared" si="27"/>
        <v>0</v>
      </c>
      <c r="AP41">
        <f t="shared" si="27"/>
        <v>-0.29990284303790338</v>
      </c>
      <c r="AQ41">
        <f t="shared" si="27"/>
        <v>-723.93746827869268</v>
      </c>
      <c r="AR41">
        <f t="shared" si="27"/>
        <v>-724.23737112173058</v>
      </c>
      <c r="AS41">
        <f t="shared" si="27"/>
        <v>9.6045964744372316</v>
      </c>
      <c r="AT41">
        <f t="shared" si="27"/>
        <v>5.738012924490727</v>
      </c>
      <c r="AU41">
        <f t="shared" si="23"/>
        <v>-708.89476172280263</v>
      </c>
      <c r="AW41">
        <v>38</v>
      </c>
      <c r="AX41">
        <f>IF(Z41&gt;0, (R41*SUMPRODUCT(K41:$K$98, X41:$X$98)-K41*$AZ$3)/Z41, 0)</f>
        <v>12065.076809463091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2000000</v>
      </c>
      <c r="S42">
        <f t="shared" si="1"/>
        <v>11382.081509314998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5368.1609812757906</v>
      </c>
      <c r="AC42">
        <f t="shared" si="2"/>
        <v>4695.6689693612443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-55870.546344787654</v>
      </c>
      <c r="AI42">
        <f t="shared" si="25"/>
        <v>-55891.173806317951</v>
      </c>
      <c r="AJ42">
        <f t="shared" si="7"/>
        <v>672.49201191454631</v>
      </c>
      <c r="AK42">
        <f t="shared" si="22"/>
        <v>375.77126868930537</v>
      </c>
      <c r="AL42">
        <f t="shared" si="26"/>
        <v>-54842.910525714098</v>
      </c>
      <c r="AN42">
        <f t="shared" si="27"/>
        <v>0</v>
      </c>
      <c r="AO42">
        <f t="shared" si="27"/>
        <v>0</v>
      </c>
      <c r="AP42">
        <f t="shared" si="27"/>
        <v>-0.24828066600860582</v>
      </c>
      <c r="AQ42">
        <f t="shared" si="27"/>
        <v>-672.48102421020769</v>
      </c>
      <c r="AR42">
        <f t="shared" si="27"/>
        <v>-672.72930487621636</v>
      </c>
      <c r="AS42">
        <f t="shared" si="27"/>
        <v>8.0943922430010051</v>
      </c>
      <c r="AT42">
        <f t="shared" si="27"/>
        <v>4.5229385457858218</v>
      </c>
      <c r="AU42">
        <f t="shared" si="23"/>
        <v>-660.11197408742953</v>
      </c>
      <c r="AW42">
        <v>39</v>
      </c>
      <c r="AX42">
        <f>IF(Z42&gt;0, (R42*SUMPRODUCT(K42:$K$98, X42:$X$98)-K42*$AZ$3)/Z42, 0)</f>
        <v>11382.081509314998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2000000</v>
      </c>
      <c r="S43">
        <f t="shared" si="1"/>
        <v>10720.53672136684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4695.6689693612443</v>
      </c>
      <c r="AC43">
        <f t="shared" si="2"/>
        <v>4069.121388333308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-57721.045882174978</v>
      </c>
      <c r="AI43">
        <f t="shared" si="25"/>
        <v>-57740.024042942918</v>
      </c>
      <c r="AJ43">
        <f t="shared" si="7"/>
        <v>626.5475810279363</v>
      </c>
      <c r="AK43">
        <f t="shared" si="22"/>
        <v>328.69682785528715</v>
      </c>
      <c r="AL43">
        <f t="shared" si="26"/>
        <v>-56784.779634059691</v>
      </c>
      <c r="AN43">
        <f t="shared" si="27"/>
        <v>0</v>
      </c>
      <c r="AO43">
        <f t="shared" si="27"/>
        <v>0</v>
      </c>
      <c r="AP43">
        <f t="shared" si="27"/>
        <v>-0.20395446364415368</v>
      </c>
      <c r="AQ43">
        <f t="shared" si="27"/>
        <v>-620.31643096670223</v>
      </c>
      <c r="AR43">
        <f t="shared" si="27"/>
        <v>-620.52038543034644</v>
      </c>
      <c r="AS43">
        <f t="shared" si="27"/>
        <v>6.7333804049121149</v>
      </c>
      <c r="AT43">
        <f t="shared" si="27"/>
        <v>3.5324384721212065</v>
      </c>
      <c r="AU43">
        <f t="shared" si="23"/>
        <v>-610.25456655331311</v>
      </c>
      <c r="AW43">
        <v>40</v>
      </c>
      <c r="AX43">
        <f>IF(Z43&gt;0, (R43*SUMPRODUCT(K43:$K$98, X43:$X$98)-K43*$AZ$3)/Z43, 0)</f>
        <v>10720.53672136684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2000000</v>
      </c>
      <c r="S44">
        <f t="shared" si="1"/>
        <v>10083.984055837751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4069.121388333308</v>
      </c>
      <c r="AC44">
        <f t="shared" si="2"/>
        <v>3489.8169602079211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-59384.734421523055</v>
      </c>
      <c r="AI44">
        <f t="shared" si="25"/>
        <v>-59402.038182322773</v>
      </c>
      <c r="AJ44">
        <f t="shared" si="7"/>
        <v>579.30442812538695</v>
      </c>
      <c r="AK44">
        <f t="shared" si="22"/>
        <v>284.83849718333158</v>
      </c>
      <c r="AL44">
        <f t="shared" si="26"/>
        <v>-58537.895257014054</v>
      </c>
      <c r="AN44">
        <f t="shared" si="27"/>
        <v>0</v>
      </c>
      <c r="AO44">
        <f t="shared" si="27"/>
        <v>0</v>
      </c>
      <c r="AP44">
        <f t="shared" si="27"/>
        <v>-0.16603573670471458</v>
      </c>
      <c r="AQ44">
        <f t="shared" si="27"/>
        <v>-569.81763922970765</v>
      </c>
      <c r="AR44">
        <f t="shared" si="27"/>
        <v>-569.98367496641231</v>
      </c>
      <c r="AS44">
        <f t="shared" si="27"/>
        <v>5.5586319421188675</v>
      </c>
      <c r="AT44">
        <f t="shared" si="27"/>
        <v>2.7331266462297843</v>
      </c>
      <c r="AU44">
        <f t="shared" si="23"/>
        <v>-561.69191637806364</v>
      </c>
      <c r="AW44">
        <v>41</v>
      </c>
      <c r="AX44">
        <f>IF(Z44&gt;0, (R44*SUMPRODUCT(K44:$K$98, X44:$X$98)-K44*$AZ$3)/Z44, 0)</f>
        <v>10083.984055837751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2000000</v>
      </c>
      <c r="S45">
        <f t="shared" si="1"/>
        <v>9461.7513046937183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3489.8169602079211</v>
      </c>
      <c r="AC45">
        <f t="shared" si="2"/>
        <v>2956.6171806579582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-60266.997166371744</v>
      </c>
      <c r="AI45">
        <f t="shared" si="25"/>
        <v>-60282.62121463431</v>
      </c>
      <c r="AJ45">
        <f t="shared" si="7"/>
        <v>533.19977954996284</v>
      </c>
      <c r="AK45">
        <f t="shared" si="22"/>
        <v>244.28718721455451</v>
      </c>
      <c r="AL45">
        <f t="shared" si="26"/>
        <v>-59505.134247869792</v>
      </c>
      <c r="AN45">
        <f t="shared" si="27"/>
        <v>0</v>
      </c>
      <c r="AO45">
        <f t="shared" si="27"/>
        <v>0</v>
      </c>
      <c r="AP45">
        <f t="shared" si="27"/>
        <v>-0.13385562298165618</v>
      </c>
      <c r="AQ45">
        <f t="shared" si="27"/>
        <v>-516.32434279330243</v>
      </c>
      <c r="AR45">
        <f t="shared" si="27"/>
        <v>-516.45819841628418</v>
      </c>
      <c r="AS45">
        <f t="shared" si="27"/>
        <v>4.5680727213547758</v>
      </c>
      <c r="AT45">
        <f t="shared" si="27"/>
        <v>2.0928771520370208</v>
      </c>
      <c r="AU45">
        <f t="shared" si="23"/>
        <v>-509.79724854289236</v>
      </c>
      <c r="AW45">
        <v>42</v>
      </c>
      <c r="AX45">
        <f>IF(Z45&gt;0, (R45*SUMPRODUCT(K45:$K$98, X45:$X$98)-K45*$AZ$3)/Z45, 0)</f>
        <v>9461.7513046937183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2000000</v>
      </c>
      <c r="S46">
        <f t="shared" si="1"/>
        <v>8857.0210603826854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2956.6171806579582</v>
      </c>
      <c r="AC46">
        <f t="shared" si="2"/>
        <v>2472.9873554358587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-60288.132554048272</v>
      </c>
      <c r="AI46">
        <f t="shared" si="25"/>
        <v>-60302.093158514355</v>
      </c>
      <c r="AJ46">
        <f t="shared" si="7"/>
        <v>483.6298252220995</v>
      </c>
      <c r="AK46">
        <f t="shared" si="22"/>
        <v>206.96320264605708</v>
      </c>
      <c r="AL46">
        <f t="shared" si="26"/>
        <v>-59611.500130646193</v>
      </c>
      <c r="AN46">
        <f t="shared" si="27"/>
        <v>0</v>
      </c>
      <c r="AO46">
        <f t="shared" si="27"/>
        <v>0</v>
      </c>
      <c r="AP46">
        <f t="shared" si="27"/>
        <v>-0.10678967085848032</v>
      </c>
      <c r="AQ46">
        <f t="shared" si="27"/>
        <v>-461.16554965505907</v>
      </c>
      <c r="AR46">
        <f t="shared" si="27"/>
        <v>-461.27233932591753</v>
      </c>
      <c r="AS46">
        <f t="shared" si="27"/>
        <v>3.6994579982748732</v>
      </c>
      <c r="AT46">
        <f t="shared" si="27"/>
        <v>1.5831357692340948</v>
      </c>
      <c r="AU46">
        <f t="shared" si="23"/>
        <v>-455.98974555840852</v>
      </c>
      <c r="AW46">
        <v>43</v>
      </c>
      <c r="AX46">
        <f>IF(Z46&gt;0, (R46*SUMPRODUCT(K46:$K$98, X46:$X$98)-K46*$AZ$3)/Z46, 0)</f>
        <v>8857.0210603826854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50</v>
      </c>
      <c r="R47">
        <f t="shared" si="0"/>
        <v>2000000</v>
      </c>
      <c r="S47">
        <f t="shared" si="1"/>
        <v>8278.9362498356677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2472.9873554358587</v>
      </c>
      <c r="AC47">
        <f t="shared" si="2"/>
        <v>2041.0133393265144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-59778.20096863238</v>
      </c>
      <c r="AI47">
        <f t="shared" si="25"/>
        <v>-59790.527512029592</v>
      </c>
      <c r="AJ47">
        <f t="shared" si="7"/>
        <v>431.97401610934435</v>
      </c>
      <c r="AK47">
        <f t="shared" si="22"/>
        <v>173.10911488051013</v>
      </c>
      <c r="AL47">
        <f t="shared" si="26"/>
        <v>-59185.444381039735</v>
      </c>
      <c r="AN47">
        <f t="shared" si="27"/>
        <v>0</v>
      </c>
      <c r="AO47">
        <f t="shared" si="27"/>
        <v>0</v>
      </c>
      <c r="AP47">
        <f t="shared" si="27"/>
        <v>-8.4187635400368291E-2</v>
      </c>
      <c r="AQ47">
        <f t="shared" si="27"/>
        <v>-408.27223219582157</v>
      </c>
      <c r="AR47">
        <f t="shared" si="27"/>
        <v>-408.35641983122196</v>
      </c>
      <c r="AS47">
        <f t="shared" si="27"/>
        <v>2.9502894525062633</v>
      </c>
      <c r="AT47">
        <f t="shared" si="27"/>
        <v>1.1822979547811192</v>
      </c>
      <c r="AU47">
        <f t="shared" si="23"/>
        <v>-404.2238324239346</v>
      </c>
      <c r="AW47">
        <v>44</v>
      </c>
      <c r="AX47">
        <f>IF(Z47&gt;0, (R47*SUMPRODUCT(K47:$K$98, X47:$X$98)-K47*$AZ$3)/Z47, 0)</f>
        <v>8278.9362498356677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2000000</v>
      </c>
      <c r="S48">
        <f t="shared" si="1"/>
        <v>7724.9534614708055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2041.0133393265144</v>
      </c>
      <c r="AC48">
        <f t="shared" si="2"/>
        <v>1658.8049763679376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-58664.459696786595</v>
      </c>
      <c r="AI48">
        <f t="shared" si="25"/>
        <v>-58675.196363257412</v>
      </c>
      <c r="AJ48">
        <f t="shared" si="7"/>
        <v>382.2083629585768</v>
      </c>
      <c r="AK48">
        <f t="shared" si="22"/>
        <v>142.87093375285602</v>
      </c>
      <c r="AL48">
        <f t="shared" si="26"/>
        <v>-58150.117066545979</v>
      </c>
      <c r="AN48">
        <f t="shared" si="27"/>
        <v>0</v>
      </c>
      <c r="AO48">
        <f t="shared" si="27"/>
        <v>0</v>
      </c>
      <c r="AP48">
        <f t="shared" si="27"/>
        <v>-6.5472427289451643E-2</v>
      </c>
      <c r="AQ48">
        <f t="shared" si="27"/>
        <v>-357.73716007781354</v>
      </c>
      <c r="AR48">
        <f t="shared" si="27"/>
        <v>-357.80263250510296</v>
      </c>
      <c r="AS48">
        <f t="shared" si="27"/>
        <v>2.3307149683044122</v>
      </c>
      <c r="AT48">
        <f t="shared" si="27"/>
        <v>0.871230083130072</v>
      </c>
      <c r="AU48">
        <f t="shared" si="23"/>
        <v>-354.60068745366851</v>
      </c>
      <c r="AW48">
        <v>45</v>
      </c>
      <c r="AX48">
        <f>IF(Z48&gt;0, (R48*SUMPRODUCT(K48:$K$98, X48:$X$98)-K48*$AZ$3)/Z48, 0)</f>
        <v>7724.9534614708055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2000000</v>
      </c>
      <c r="S49">
        <f t="shared" si="1"/>
        <v>7193.4071813910023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1658.8049763679376</v>
      </c>
      <c r="AC49">
        <f t="shared" si="2"/>
        <v>1324.3391281090935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-56962.854428530329</v>
      </c>
      <c r="AI49">
        <f t="shared" si="25"/>
        <v>-56972.059656975725</v>
      </c>
      <c r="AJ49">
        <f t="shared" si="7"/>
        <v>334.46584825884406</v>
      </c>
      <c r="AK49">
        <f t="shared" si="22"/>
        <v>116.11634834575564</v>
      </c>
      <c r="AL49">
        <f t="shared" si="26"/>
        <v>-56521.477460371127</v>
      </c>
      <c r="AN49">
        <f t="shared" si="27"/>
        <v>0</v>
      </c>
      <c r="AO49">
        <f t="shared" si="27"/>
        <v>0</v>
      </c>
      <c r="AP49">
        <f t="shared" si="27"/>
        <v>-5.0119361312013687E-2</v>
      </c>
      <c r="AQ49">
        <f t="shared" si="27"/>
        <v>-310.14351239649267</v>
      </c>
      <c r="AR49">
        <f t="shared" si="27"/>
        <v>-310.19363175780467</v>
      </c>
      <c r="AS49">
        <f t="shared" si="27"/>
        <v>1.8210536321669122</v>
      </c>
      <c r="AT49">
        <f t="shared" si="27"/>
        <v>0.63221431727568134</v>
      </c>
      <c r="AU49">
        <f t="shared" si="23"/>
        <v>-307.74036380836208</v>
      </c>
      <c r="AW49">
        <v>46</v>
      </c>
      <c r="AX49">
        <f>IF(Z49&gt;0, (R49*SUMPRODUCT(K49:$K$98, X49:$X$98)-K49*$AZ$3)/Z49, 0)</f>
        <v>7193.4071813910023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2000000</v>
      </c>
      <c r="S50">
        <f t="shared" si="1"/>
        <v>6679.6786262639889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1324.3391281090935</v>
      </c>
      <c r="AC50">
        <f t="shared" si="2"/>
        <v>1034.9735726938238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-54639.810658278504</v>
      </c>
      <c r="AI50">
        <f t="shared" si="25"/>
        <v>-54647.557839172987</v>
      </c>
      <c r="AJ50">
        <f t="shared" si="7"/>
        <v>289.36555541526968</v>
      </c>
      <c r="AK50">
        <f t="shared" si="22"/>
        <v>92.703738967636554</v>
      </c>
      <c r="AL50">
        <f t="shared" si="26"/>
        <v>-54265.488544790082</v>
      </c>
      <c r="AN50">
        <f t="shared" si="27"/>
        <v>0</v>
      </c>
      <c r="AO50">
        <f t="shared" si="27"/>
        <v>0</v>
      </c>
      <c r="AP50">
        <f t="shared" si="27"/>
        <v>-3.7661414836092567E-2</v>
      </c>
      <c r="AQ50">
        <f t="shared" si="27"/>
        <v>-265.62082437392382</v>
      </c>
      <c r="AR50">
        <f t="shared" si="27"/>
        <v>-265.65848578875989</v>
      </c>
      <c r="AS50">
        <f t="shared" si="27"/>
        <v>1.4066944311999907</v>
      </c>
      <c r="AT50">
        <f t="shared" si="27"/>
        <v>0.45066121698571199</v>
      </c>
      <c r="AU50">
        <f t="shared" si="23"/>
        <v>-263.80113014057423</v>
      </c>
      <c r="AW50">
        <v>47</v>
      </c>
      <c r="AX50">
        <f>IF(Z50&gt;0, (R50*SUMPRODUCT(K50:$K$98, X50:$X$98)-K50*$AZ$3)/Z50, 0)</f>
        <v>6679.6786262639889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2000000</v>
      </c>
      <c r="S51">
        <f t="shared" si="1"/>
        <v>6175.4427564602838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1034.9735726938238</v>
      </c>
      <c r="AC51">
        <f t="shared" si="2"/>
        <v>787.90449562456411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-51614.92025420368</v>
      </c>
      <c r="AI51">
        <f t="shared" si="25"/>
        <v>-51621.299590282862</v>
      </c>
      <c r="AJ51">
        <f t="shared" si="7"/>
        <v>247.06907706925972</v>
      </c>
      <c r="AK51">
        <f t="shared" si="22"/>
        <v>72.448150088567672</v>
      </c>
      <c r="AL51">
        <f t="shared" si="26"/>
        <v>-51301.782363125036</v>
      </c>
      <c r="AN51">
        <f t="shared" si="27"/>
        <v>0</v>
      </c>
      <c r="AO51">
        <f t="shared" si="27"/>
        <v>0</v>
      </c>
      <c r="AP51">
        <f t="shared" si="27"/>
        <v>-2.7689199111040327E-2</v>
      </c>
      <c r="AQ51">
        <f t="shared" si="27"/>
        <v>-224.03206012023122</v>
      </c>
      <c r="AR51">
        <f t="shared" si="27"/>
        <v>-224.05974931934225</v>
      </c>
      <c r="AS51">
        <f t="shared" si="27"/>
        <v>1.0723913561277361</v>
      </c>
      <c r="AT51">
        <f t="shared" si="27"/>
        <v>0.31445768464438628</v>
      </c>
      <c r="AU51">
        <f t="shared" si="23"/>
        <v>-222.67290027857013</v>
      </c>
      <c r="AW51">
        <v>48</v>
      </c>
      <c r="AX51">
        <f>IF(Z51&gt;0, (R51*SUMPRODUCT(K51:$K$98, X51:$X$98)-K51*$AZ$3)/Z51, 0)</f>
        <v>6175.4427564602838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2000000</v>
      </c>
      <c r="S52">
        <f t="shared" si="1"/>
        <v>5673.9316022690828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787.90449562456411</v>
      </c>
      <c r="AC52">
        <f t="shared" si="2"/>
        <v>580.43649559778214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-48024.072992049521</v>
      </c>
      <c r="AI52">
        <f t="shared" si="25"/>
        <v>-48029.18793294311</v>
      </c>
      <c r="AJ52">
        <f t="shared" si="7"/>
        <v>207.46800002678197</v>
      </c>
      <c r="AK52">
        <f t="shared" si="22"/>
        <v>55.153314693719494</v>
      </c>
      <c r="AL52">
        <f t="shared" si="26"/>
        <v>-47766.566618222605</v>
      </c>
      <c r="AN52">
        <f t="shared" si="27"/>
        <v>0</v>
      </c>
      <c r="AO52">
        <f t="shared" si="27"/>
        <v>0</v>
      </c>
      <c r="AP52">
        <f t="shared" si="27"/>
        <v>-1.9822458107298959E-2</v>
      </c>
      <c r="AQ52">
        <f t="shared" si="27"/>
        <v>-186.11264427696744</v>
      </c>
      <c r="AR52">
        <f t="shared" si="27"/>
        <v>-186.13246673507473</v>
      </c>
      <c r="AS52">
        <f t="shared" si="27"/>
        <v>0.80402214310790976</v>
      </c>
      <c r="AT52">
        <f t="shared" si="27"/>
        <v>0.21374133010307567</v>
      </c>
      <c r="AU52">
        <f t="shared" si="23"/>
        <v>-185.11470326186372</v>
      </c>
      <c r="AW52">
        <v>49</v>
      </c>
      <c r="AX52">
        <f>IF(Z52&gt;0, (R52*SUMPRODUCT(K52:$K$98, X52:$X$98)-K52*$AZ$3)/Z52, 0)</f>
        <v>5673.9316022690828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2000000</v>
      </c>
      <c r="S53">
        <f t="shared" si="1"/>
        <v>5148.0368506776194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580.43649559778214</v>
      </c>
      <c r="AC53">
        <f t="shared" si="2"/>
        <v>409.11319068996579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-43612.163591401106</v>
      </c>
      <c r="AI53">
        <f t="shared" si="25"/>
        <v>-43616.137078795975</v>
      </c>
      <c r="AJ53">
        <f t="shared" si="7"/>
        <v>171.32330490781635</v>
      </c>
      <c r="AK53">
        <f t="shared" si="22"/>
        <v>40.63055469184475</v>
      </c>
      <c r="AL53">
        <f t="shared" si="26"/>
        <v>-43404.183219196311</v>
      </c>
      <c r="AN53">
        <f t="shared" si="27"/>
        <v>0</v>
      </c>
      <c r="AO53">
        <f t="shared" si="27"/>
        <v>0</v>
      </c>
      <c r="AP53">
        <f t="shared" si="27"/>
        <v>-1.3748987151994248E-2</v>
      </c>
      <c r="AQ53">
        <f t="shared" si="27"/>
        <v>-150.90599699972887</v>
      </c>
      <c r="AR53">
        <f t="shared" si="27"/>
        <v>-150.91974598688086</v>
      </c>
      <c r="AS53">
        <f t="shared" si="27"/>
        <v>0.59280971195614052</v>
      </c>
      <c r="AT53">
        <f t="shared" si="27"/>
        <v>0.14058908936207318</v>
      </c>
      <c r="AU53">
        <f t="shared" si="23"/>
        <v>-150.18634718556265</v>
      </c>
      <c r="AW53">
        <v>50</v>
      </c>
      <c r="AX53">
        <f>IF(Z53&gt;0, (R53*SUMPRODUCT(K53:$K$98, X53:$X$98)-K53*$AZ$3)/Z53, 0)</f>
        <v>5148.0368506776194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2000000</v>
      </c>
      <c r="S54">
        <f t="shared" si="1"/>
        <v>4564.8117489580791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409.11319068996579</v>
      </c>
      <c r="AC54">
        <f t="shared" si="2"/>
        <v>271.41196098412195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-38435.246989486848</v>
      </c>
      <c r="AI54">
        <f t="shared" si="25"/>
        <v>-38438.219860833036</v>
      </c>
      <c r="AJ54">
        <f t="shared" si="7"/>
        <v>137.70122970584384</v>
      </c>
      <c r="AK54">
        <f t="shared" si="22"/>
        <v>28.637923348297608</v>
      </c>
      <c r="AL54">
        <f t="shared" si="26"/>
        <v>-38271.880707778895</v>
      </c>
      <c r="AN54">
        <f t="shared" si="27"/>
        <v>0</v>
      </c>
      <c r="AO54">
        <f t="shared" si="27"/>
        <v>0</v>
      </c>
      <c r="AP54">
        <f t="shared" si="27"/>
        <v>-9.1845304625476076E-3</v>
      </c>
      <c r="AQ54">
        <f t="shared" si="27"/>
        <v>-118.74368437217798</v>
      </c>
      <c r="AR54">
        <f t="shared" si="27"/>
        <v>-118.75286890264054</v>
      </c>
      <c r="AS54">
        <f t="shared" si="27"/>
        <v>0.4254207436815487</v>
      </c>
      <c r="AT54">
        <f t="shared" si="27"/>
        <v>8.84753656474494E-2</v>
      </c>
      <c r="AU54">
        <f t="shared" si="23"/>
        <v>-118.23897279331155</v>
      </c>
      <c r="AW54">
        <v>51</v>
      </c>
      <c r="AX54">
        <f>IF(Z54&gt;0, (R54*SUMPRODUCT(K54:$K$98, X54:$X$98)-K54*$AZ$3)/Z54, 0)</f>
        <v>4564.8117489580791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2000000</v>
      </c>
      <c r="S55">
        <f t="shared" si="1"/>
        <v>3868.1430513425366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271.41196098412195</v>
      </c>
      <c r="AC55">
        <f t="shared" si="2"/>
        <v>164.45824741005561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-32693.561860675596</v>
      </c>
      <c r="AI55">
        <f t="shared" si="25"/>
        <v>-32695.687664261801</v>
      </c>
      <c r="AJ55">
        <f t="shared" si="7"/>
        <v>106.95371357406634</v>
      </c>
      <c r="AK55">
        <f t="shared" si="22"/>
        <v>18.99883726888854</v>
      </c>
      <c r="AL55">
        <f t="shared" si="26"/>
        <v>-32569.735113418847</v>
      </c>
      <c r="AN55">
        <f t="shared" si="27"/>
        <v>0</v>
      </c>
      <c r="AO55">
        <f t="shared" si="27"/>
        <v>0</v>
      </c>
      <c r="AP55">
        <f t="shared" si="27"/>
        <v>-5.8638919130560591E-3</v>
      </c>
      <c r="AQ55">
        <f t="shared" si="27"/>
        <v>-90.183079117833742</v>
      </c>
      <c r="AR55">
        <f t="shared" si="27"/>
        <v>-90.188943009746794</v>
      </c>
      <c r="AS55">
        <f t="shared" si="27"/>
        <v>0.29502491206985409</v>
      </c>
      <c r="AT55">
        <f t="shared" si="27"/>
        <v>5.2407065705125884E-2</v>
      </c>
      <c r="AU55">
        <f t="shared" si="23"/>
        <v>-89.84151103197182</v>
      </c>
      <c r="AW55">
        <v>52</v>
      </c>
      <c r="AX55">
        <f>IF(Z55&gt;0, (R55*SUMPRODUCT(K55:$K$98, X55:$X$98)-K55*$AZ$3)/Z55, 0)</f>
        <v>3868.1430513425366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2000000</v>
      </c>
      <c r="S56">
        <f t="shared" si="1"/>
        <v>2941.6608636588257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164.45824741005561</v>
      </c>
      <c r="AC56">
        <f t="shared" si="2"/>
        <v>84.801927933392832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-26526.006565404703</v>
      </c>
      <c r="AI56">
        <f t="shared" si="25"/>
        <v>-26527.447960790912</v>
      </c>
      <c r="AJ56">
        <f t="shared" si="7"/>
        <v>79.656319476662773</v>
      </c>
      <c r="AK56">
        <f t="shared" si="22"/>
        <v>11.512077318703893</v>
      </c>
      <c r="AL56">
        <f t="shared" si="26"/>
        <v>-26436.279563995544</v>
      </c>
      <c r="AN56">
        <f t="shared" si="27"/>
        <v>0</v>
      </c>
      <c r="AO56">
        <f t="shared" si="27"/>
        <v>0</v>
      </c>
      <c r="AP56">
        <f t="shared" si="27"/>
        <v>-3.5499965097029289E-3</v>
      </c>
      <c r="AQ56">
        <f t="shared" si="27"/>
        <v>-65.330603680650682</v>
      </c>
      <c r="AR56">
        <f t="shared" si="27"/>
        <v>-65.334153677160387</v>
      </c>
      <c r="AS56">
        <f t="shared" si="27"/>
        <v>0.19618465469190594</v>
      </c>
      <c r="AT56">
        <f t="shared" si="27"/>
        <v>2.8352965946639365E-2</v>
      </c>
      <c r="AU56">
        <f t="shared" si="23"/>
        <v>-65.10961605652183</v>
      </c>
      <c r="AW56">
        <v>53</v>
      </c>
      <c r="AX56">
        <f>IF(Z56&gt;0, (R56*SUMPRODUCT(K56:$K$98, X56:$X$98)-K56*$AZ$3)/Z56, 0)</f>
        <v>2941.6608636588257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2000000</v>
      </c>
      <c r="S57">
        <f t="shared" si="1"/>
        <v>1572.544247408636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84.801927933392832</v>
      </c>
      <c r="AC57">
        <f t="shared" si="2"/>
        <v>28.870216789502095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-20361.413790172981</v>
      </c>
      <c r="AI57">
        <f t="shared" si="25"/>
        <v>-20362.331736260574</v>
      </c>
      <c r="AJ57">
        <f t="shared" si="7"/>
        <v>55.931711143890738</v>
      </c>
      <c r="AK57">
        <f t="shared" si="22"/>
        <v>5.9361349553374989</v>
      </c>
      <c r="AL57">
        <f t="shared" si="26"/>
        <v>-20300.463890161347</v>
      </c>
      <c r="AN57">
        <f t="shared" si="27"/>
        <v>0</v>
      </c>
      <c r="AO57">
        <f t="shared" si="27"/>
        <v>0</v>
      </c>
      <c r="AP57">
        <f t="shared" si="27"/>
        <v>-2.0185706343930397E-3</v>
      </c>
      <c r="AQ57">
        <f t="shared" si="27"/>
        <v>-44.774908360203369</v>
      </c>
      <c r="AR57">
        <f t="shared" si="27"/>
        <v>-44.77692693083776</v>
      </c>
      <c r="AS57">
        <f t="shared" si="27"/>
        <v>0.12299427076648972</v>
      </c>
      <c r="AT57">
        <f t="shared" si="27"/>
        <v>1.3053607248398167E-2</v>
      </c>
      <c r="AU57">
        <f t="shared" si="23"/>
        <v>-44.640879052822875</v>
      </c>
      <c r="AW57">
        <v>54</v>
      </c>
      <c r="AX57">
        <f>IF(Z57&gt;0, (R57*SUMPRODUCT(K57:$K$98, X57:$X$98)-K57*$AZ$3)/Z57, 0)</f>
        <v>1572.544247408636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2000000</v>
      </c>
      <c r="S58">
        <f t="shared" si="1"/>
        <v>-691.3952618382524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28.870216789502095</v>
      </c>
      <c r="AC58">
        <f t="shared" si="2"/>
        <v>-7.5128232343085051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-14618.311235830792</v>
      </c>
      <c r="AI58">
        <f t="shared" si="25"/>
        <v>-14618.854544676613</v>
      </c>
      <c r="AJ58">
        <f t="shared" si="7"/>
        <v>36.383040023810601</v>
      </c>
      <c r="AK58">
        <f t="shared" si="22"/>
        <v>2.0209151752651469</v>
      </c>
      <c r="AL58">
        <f t="shared" si="26"/>
        <v>-14580.450589477536</v>
      </c>
      <c r="AN58">
        <f t="shared" si="27"/>
        <v>0</v>
      </c>
      <c r="AO58">
        <f t="shared" si="27"/>
        <v>0</v>
      </c>
      <c r="AP58">
        <f t="shared" si="27"/>
        <v>-1.066732505555186E-3</v>
      </c>
      <c r="AQ58">
        <f t="shared" si="27"/>
        <v>-28.701590065260739</v>
      </c>
      <c r="AR58">
        <f t="shared" si="27"/>
        <v>-28.702656797766295</v>
      </c>
      <c r="AS58">
        <f t="shared" si="27"/>
        <v>7.1434455269486469E-2</v>
      </c>
      <c r="AT58">
        <f t="shared" si="27"/>
        <v>3.9678645488784694E-3</v>
      </c>
      <c r="AU58">
        <f t="shared" si="23"/>
        <v>-28.627254477947925</v>
      </c>
      <c r="AW58">
        <v>55</v>
      </c>
      <c r="AX58">
        <f>IF(Z58&gt;0, (R58*SUMPRODUCT(K58:$K$98, X58:$X$98)-K58*$AZ$3)/Z58, 0)</f>
        <v>-691.3952618382524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2000000</v>
      </c>
      <c r="S59">
        <f t="shared" si="1"/>
        <v>-4872.8007615327961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-7.5128232343085051</v>
      </c>
      <c r="AC59">
        <f t="shared" si="2"/>
        <v>-28.721673713504302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-9726.4614122194071</v>
      </c>
      <c r="AI59">
        <f t="shared" si="25"/>
        <v>-9726.7561264414635</v>
      </c>
      <c r="AJ59">
        <f t="shared" si="7"/>
        <v>21.208850479195796</v>
      </c>
      <c r="AK59">
        <f t="shared" si="22"/>
        <v>-0.52589762640159543</v>
      </c>
      <c r="AL59">
        <f t="shared" si="26"/>
        <v>-9706.0731735886693</v>
      </c>
      <c r="AN59">
        <f t="shared" si="27"/>
        <v>0</v>
      </c>
      <c r="AO59">
        <f t="shared" si="27"/>
        <v>0</v>
      </c>
      <c r="AP59">
        <f t="shared" si="27"/>
        <v>-5.166445169000497E-4</v>
      </c>
      <c r="AQ59">
        <f t="shared" si="27"/>
        <v>-17.050832913270657</v>
      </c>
      <c r="AR59">
        <f t="shared" si="27"/>
        <v>-17.051349557787553</v>
      </c>
      <c r="AS59">
        <f t="shared" si="27"/>
        <v>3.7179869479458567E-2</v>
      </c>
      <c r="AT59">
        <f t="shared" si="27"/>
        <v>-9.2191724998712851E-4</v>
      </c>
      <c r="AU59">
        <f t="shared" si="23"/>
        <v>-17.015091605558084</v>
      </c>
      <c r="AW59">
        <v>56</v>
      </c>
      <c r="AX59">
        <f>IF(Z59&gt;0, (R59*SUMPRODUCT(K59:$K$98, X59:$X$98)-K59*$AZ$3)/Z59, 0)</f>
        <v>-4872.8007615327961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2000000</v>
      </c>
      <c r="S60">
        <f t="shared" si="1"/>
        <v>-13619.805906414456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-28.721673713504302</v>
      </c>
      <c r="AC60">
        <f t="shared" si="2"/>
        <v>-39.082560567788363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-5931.6057299070353</v>
      </c>
      <c r="AI60">
        <f t="shared" si="25"/>
        <v>-5931.7492068436241</v>
      </c>
      <c r="AJ60">
        <f t="shared" si="7"/>
        <v>10.360886854284061</v>
      </c>
      <c r="AK60">
        <f t="shared" si="22"/>
        <v>-2.0105171599453011</v>
      </c>
      <c r="AL60">
        <f t="shared" si="26"/>
        <v>-5923.3988371492851</v>
      </c>
      <c r="AN60">
        <f t="shared" si="27"/>
        <v>0</v>
      </c>
      <c r="AO60">
        <f t="shared" si="27"/>
        <v>0</v>
      </c>
      <c r="AP60">
        <f t="shared" si="27"/>
        <v>-2.2457158446848632E-4</v>
      </c>
      <c r="AQ60">
        <f t="shared" si="27"/>
        <v>-9.2842106116551602</v>
      </c>
      <c r="AR60">
        <f t="shared" si="27"/>
        <v>-9.2844351832396281</v>
      </c>
      <c r="AS60">
        <f t="shared" si="27"/>
        <v>1.6216967219129404E-2</v>
      </c>
      <c r="AT60">
        <f t="shared" si="27"/>
        <v>-3.146882244240382E-3</v>
      </c>
      <c r="AU60">
        <f t="shared" si="23"/>
        <v>-9.2713650982647398</v>
      </c>
      <c r="AW60">
        <v>57</v>
      </c>
      <c r="AX60">
        <f>IF(Z60&gt;0, (R60*SUMPRODUCT(K60:$K$98, X60:$X$98)-K60*$AZ$3)/Z60, 0)</f>
        <v>-13619.805906414456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2000000</v>
      </c>
      <c r="S61">
        <f t="shared" si="1"/>
        <v>-34815.573432044745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-39.082560567788363</v>
      </c>
      <c r="AC61">
        <f t="shared" si="2"/>
        <v>-42.393605055348374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-3246.3624431193125</v>
      </c>
      <c r="AI61">
        <f t="shared" si="25"/>
        <v>-3246.4233262254575</v>
      </c>
      <c r="AJ61">
        <f t="shared" si="7"/>
        <v>3.3110444875600109</v>
      </c>
      <c r="AK61">
        <f t="shared" si="22"/>
        <v>-2.7357792397451859</v>
      </c>
      <c r="AL61">
        <f t="shared" si="26"/>
        <v>-3245.8480609776425</v>
      </c>
      <c r="AN61">
        <f t="shared" si="27"/>
        <v>0</v>
      </c>
      <c r="AO61">
        <f t="shared" si="27"/>
        <v>0</v>
      </c>
      <c r="AP61">
        <f t="shared" si="27"/>
        <v>-8.5084702831413877E-5</v>
      </c>
      <c r="AQ61">
        <f t="shared" si="27"/>
        <v>-4.536821480450639</v>
      </c>
      <c r="AR61">
        <f t="shared" si="27"/>
        <v>-4.5369065651534708</v>
      </c>
      <c r="AS61">
        <f t="shared" si="27"/>
        <v>4.6272152346169349E-3</v>
      </c>
      <c r="AT61">
        <f t="shared" si="27"/>
        <v>-3.8232767406959291E-3</v>
      </c>
      <c r="AU61">
        <f t="shared" si="23"/>
        <v>-4.5361026266595488</v>
      </c>
      <c r="AW61">
        <v>58</v>
      </c>
      <c r="AX61">
        <f>IF(Z61&gt;0, (R61*SUMPRODUCT(K61:$K$98, X61:$X$98)-K61*$AZ$3)/Z61, 0)</f>
        <v>-34815.573432044745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2000000</v>
      </c>
      <c r="S62">
        <f t="shared" si="1"/>
        <v>-96539.40929221132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-42.393605055348374</v>
      </c>
      <c r="AC62">
        <f t="shared" si="2"/>
        <v>-41.597242496428343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-1549.2039218751142</v>
      </c>
      <c r="AI62">
        <f t="shared" si="25"/>
        <v>-1549.225466052151</v>
      </c>
      <c r="AJ62">
        <f t="shared" si="7"/>
        <v>-0.79636255892003049</v>
      </c>
      <c r="AK62">
        <f t="shared" si="22"/>
        <v>-2.9675523538743867</v>
      </c>
      <c r="AL62">
        <f t="shared" si="26"/>
        <v>-1552.9893809649454</v>
      </c>
      <c r="AN62">
        <f t="shared" si="27"/>
        <v>0</v>
      </c>
      <c r="AO62">
        <f t="shared" si="27"/>
        <v>0</v>
      </c>
      <c r="AP62">
        <f t="shared" si="27"/>
        <v>-2.6882309175668121E-5</v>
      </c>
      <c r="AQ62">
        <f t="shared" si="27"/>
        <v>-1.933059625941123</v>
      </c>
      <c r="AR62">
        <f t="shared" si="27"/>
        <v>-1.9330865082502986</v>
      </c>
      <c r="AS62">
        <f t="shared" si="27"/>
        <v>-9.936821670295038E-4</v>
      </c>
      <c r="AT62">
        <f t="shared" si="27"/>
        <v>-3.7028408992134951E-3</v>
      </c>
      <c r="AU62">
        <f t="shared" si="23"/>
        <v>-1.9377830313165416</v>
      </c>
      <c r="AW62">
        <v>59</v>
      </c>
      <c r="AX62">
        <f>IF(Z62&gt;0, (R62*SUMPRODUCT(K62:$K$98, X62:$X$98)-K62*$AZ$3)/Z62, 0)</f>
        <v>-96539.40929221132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2000000</v>
      </c>
      <c r="S63">
        <f t="shared" si="1"/>
        <v>-323968.72723595734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-41.597242496428343</v>
      </c>
      <c r="AC63">
        <f t="shared" si="2"/>
        <v>-38.768530658645652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-613.81439218630555</v>
      </c>
      <c r="AI63">
        <f t="shared" si="25"/>
        <v>-613.82037556176738</v>
      </c>
      <c r="AJ63">
        <f t="shared" si="7"/>
        <v>-2.8287118377826914</v>
      </c>
      <c r="AK63">
        <f t="shared" si="22"/>
        <v>-2.9118069747499842</v>
      </c>
      <c r="AL63">
        <f t="shared" si="26"/>
        <v>-619.56089437430012</v>
      </c>
      <c r="AN63">
        <f t="shared" si="27"/>
        <v>0</v>
      </c>
      <c r="AO63">
        <f t="shared" si="27"/>
        <v>0</v>
      </c>
      <c r="AP63">
        <f t="shared" si="27"/>
        <v>-6.665993653212119E-6</v>
      </c>
      <c r="AQ63">
        <f t="shared" si="27"/>
        <v>-0.68384189972549514</v>
      </c>
      <c r="AR63">
        <f t="shared" si="27"/>
        <v>-0.68384856571914843</v>
      </c>
      <c r="AS63">
        <f t="shared" si="27"/>
        <v>-3.1514276979321527E-3</v>
      </c>
      <c r="AT63">
        <f t="shared" si="27"/>
        <v>-3.2440028102869905E-3</v>
      </c>
      <c r="AU63">
        <f t="shared" si="23"/>
        <v>-0.69024399622736765</v>
      </c>
      <c r="AW63">
        <v>60</v>
      </c>
      <c r="AX63">
        <f>IF(Z63&gt;0, (R63*SUMPRODUCT(K63:$K$98, X63:$X$98)-K63*$AZ$3)/Z63, 0)</f>
        <v>-323968.72723595734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2000000</v>
      </c>
      <c r="S64">
        <f t="shared" si="1"/>
        <v>-1484326.9439373368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-38.768530658645652</v>
      </c>
      <c r="AC64">
        <f t="shared" si="2"/>
        <v>-35.20079089433203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-189.51169871314764</v>
      </c>
      <c r="AI64">
        <f t="shared" si="25"/>
        <v>-189.51288446238698</v>
      </c>
      <c r="AJ64">
        <f t="shared" si="7"/>
        <v>-3.5677397643136217</v>
      </c>
      <c r="AK64">
        <f t="shared" si="22"/>
        <v>-2.713797146105196</v>
      </c>
      <c r="AL64">
        <f t="shared" si="26"/>
        <v>-195.7944213728058</v>
      </c>
      <c r="AN64">
        <f t="shared" si="27"/>
        <v>0</v>
      </c>
      <c r="AO64">
        <f t="shared" si="27"/>
        <v>0</v>
      </c>
      <c r="AP64">
        <f t="shared" si="27"/>
        <v>-1.1794878508231073E-6</v>
      </c>
      <c r="AQ64">
        <f t="shared" si="27"/>
        <v>-0.18851097584850418</v>
      </c>
      <c r="AR64">
        <f t="shared" si="27"/>
        <v>-0.18851215533635501</v>
      </c>
      <c r="AS64">
        <f t="shared" si="27"/>
        <v>-3.5489001951393173E-3</v>
      </c>
      <c r="AT64">
        <f t="shared" si="27"/>
        <v>-2.6994668494926249E-3</v>
      </c>
      <c r="AU64">
        <f t="shared" si="23"/>
        <v>-0.19476052238098696</v>
      </c>
      <c r="AW64">
        <v>61</v>
      </c>
      <c r="AX64">
        <f>IF(Z64&gt;0, (R64*SUMPRODUCT(K64:$K$98, X64:$X$98)-K64*$AZ$3)/Z64, 0)</f>
        <v>-1484326.9439373368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2000000</v>
      </c>
      <c r="S65">
        <f t="shared" si="1"/>
        <v>-6796962.1435953919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-35.20079089433203</v>
      </c>
      <c r="AC65">
        <f t="shared" si="2"/>
        <v>-31.593246813002743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-37.65938540708126</v>
      </c>
      <c r="AI65">
        <f t="shared" si="25"/>
        <v>-37.659617814193034</v>
      </c>
      <c r="AJ65">
        <f t="shared" si="7"/>
        <v>-3.6075440813292872</v>
      </c>
      <c r="AK65">
        <f t="shared" si="22"/>
        <v>-2.4640553626032422</v>
      </c>
      <c r="AL65">
        <f t="shared" si="26"/>
        <v>-43.731217258125561</v>
      </c>
      <c r="AN65">
        <f t="shared" si="27"/>
        <v>0</v>
      </c>
      <c r="AO65">
        <f t="shared" si="27"/>
        <v>0</v>
      </c>
      <c r="AP65">
        <f t="shared" si="27"/>
        <v>-2.0641060557915735E-7</v>
      </c>
      <c r="AQ65">
        <f t="shared" si="27"/>
        <v>-3.3446896216650708E-2</v>
      </c>
      <c r="AR65">
        <f t="shared" si="27"/>
        <v>-3.3447102627256281E-2</v>
      </c>
      <c r="AS65">
        <f t="shared" si="27"/>
        <v>-3.204012789399498E-3</v>
      </c>
      <c r="AT65">
        <f t="shared" si="27"/>
        <v>-2.18843199627935E-3</v>
      </c>
      <c r="AU65">
        <f t="shared" si="23"/>
        <v>-3.8839547412935133E-2</v>
      </c>
      <c r="AW65">
        <v>62</v>
      </c>
      <c r="AX65">
        <f>IF(Z65&gt;0, (R65*SUMPRODUCT(K65:$K$98, X65:$X$98)-K65*$AZ$3)/Z65, 0)</f>
        <v>-6796962.1435953919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2000000</v>
      </c>
      <c r="S66">
        <f t="shared" si="1"/>
        <v>-31370561.106129352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-31.593246813002743</v>
      </c>
      <c r="AC66">
        <f t="shared" si="2"/>
        <v>-28.237358836739229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-7.4030759284198933</v>
      </c>
      <c r="AI66">
        <f t="shared" si="25"/>
        <v>-7.4031209345623417</v>
      </c>
      <c r="AJ66">
        <f t="shared" si="7"/>
        <v>-3.3558879762635137</v>
      </c>
      <c r="AK66">
        <f t="shared" si="22"/>
        <v>-2.2115272769101924</v>
      </c>
      <c r="AL66">
        <f t="shared" si="26"/>
        <v>-12.970536187736048</v>
      </c>
      <c r="AN66">
        <f t="shared" si="27"/>
        <v>0</v>
      </c>
      <c r="AO66">
        <f t="shared" si="27"/>
        <v>0</v>
      </c>
      <c r="AP66">
        <f t="shared" si="27"/>
        <v>-3.5689162952732456E-8</v>
      </c>
      <c r="AQ66">
        <f t="shared" si="27"/>
        <v>-5.8705227505823363E-3</v>
      </c>
      <c r="AR66">
        <f t="shared" si="27"/>
        <v>-5.8705584397452885E-3</v>
      </c>
      <c r="AS66">
        <f t="shared" si="27"/>
        <v>-2.6611663724034774E-3</v>
      </c>
      <c r="AT66">
        <f t="shared" si="27"/>
        <v>-1.7537063401976655E-3</v>
      </c>
      <c r="AU66">
        <f t="shared" si="23"/>
        <v>-1.0285431152346432E-2</v>
      </c>
      <c r="AW66">
        <v>63</v>
      </c>
      <c r="AX66">
        <f>IF(Z66&gt;0, (R66*SUMPRODUCT(K66:$K$98, X66:$X$98)-K66*$AZ$3)/Z66, 0)</f>
        <v>-31370561.106129352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-146626153.59599966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-28.237358836739229</v>
      </c>
      <c r="AC67">
        <f t="shared" ref="AC67:AC98" si="30">S67*Z67</f>
        <v>-25.21703750906109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-1.4382795361215976</v>
      </c>
      <c r="AI67">
        <f t="shared" ref="AI67:AI98" si="34">SUM(AE67:AH67)</f>
        <v>-1.4382881352142187</v>
      </c>
      <c r="AJ67">
        <f t="shared" ref="AJ67:AJ98" si="35">AB67-AC67</f>
        <v>-3.0203213276781398</v>
      </c>
      <c r="AK67">
        <f t="shared" si="22"/>
        <v>-1.9766151185717462</v>
      </c>
      <c r="AL67">
        <f t="shared" si="26"/>
        <v>-6.4352245814641043</v>
      </c>
      <c r="AN67">
        <f t="shared" ref="AN67:AU98" si="36">AE67*$K67</f>
        <v>0</v>
      </c>
      <c r="AO67">
        <f t="shared" si="36"/>
        <v>0</v>
      </c>
      <c r="AP67">
        <f t="shared" si="36"/>
        <v>-6.088343904379603E-9</v>
      </c>
      <c r="AQ67">
        <f t="shared" si="36"/>
        <v>-1.0183330767964277E-3</v>
      </c>
      <c r="AR67">
        <f t="shared" si="36"/>
        <v>-1.018339165140332E-3</v>
      </c>
      <c r="AS67">
        <f t="shared" si="36"/>
        <v>-2.1384529455394548E-3</v>
      </c>
      <c r="AT67">
        <f t="shared" si="36"/>
        <v>-1.3994863340441267E-3</v>
      </c>
      <c r="AU67">
        <f t="shared" si="23"/>
        <v>-4.5562784447239135E-3</v>
      </c>
      <c r="AW67">
        <v>64</v>
      </c>
      <c r="AX67">
        <f>IF(Z67&gt;0, (R67*SUMPRODUCT(K67:$K$98, X67:$X$98)-K67*$AZ$3)/Z67, 0)</f>
        <v>-146626153.59599966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2000000</v>
      </c>
      <c r="S68">
        <f t="shared" si="29"/>
        <v>-695636940.97252893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-25.21703750906109</v>
      </c>
      <c r="AC68">
        <f t="shared" si="30"/>
        <v>-22.516098832826533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-0.27578886612315001</v>
      </c>
      <c r="AI68">
        <f t="shared" si="34"/>
        <v>-0.27579048450319188</v>
      </c>
      <c r="AJ68">
        <f t="shared" si="35"/>
        <v>-2.7009386762345571</v>
      </c>
      <c r="AK68">
        <f t="shared" si="22"/>
        <v>-1.7651926256342765</v>
      </c>
      <c r="AL68">
        <f t="shared" si="26"/>
        <v>-4.7419217863720258</v>
      </c>
      <c r="AN68">
        <f t="shared" si="36"/>
        <v>0</v>
      </c>
      <c r="AO68">
        <f t="shared" si="36"/>
        <v>0</v>
      </c>
      <c r="AP68">
        <f t="shared" si="36"/>
        <v>-1.0230786940539736E-9</v>
      </c>
      <c r="AQ68">
        <f t="shared" si="36"/>
        <v>-1.7434329742840562E-4</v>
      </c>
      <c r="AR68">
        <f t="shared" si="36"/>
        <v>-1.743443205070997E-4</v>
      </c>
      <c r="AS68">
        <f t="shared" si="36"/>
        <v>-1.7074313462544762E-3</v>
      </c>
      <c r="AT68">
        <f t="shared" si="36"/>
        <v>-1.1158880605860401E-3</v>
      </c>
      <c r="AU68">
        <f t="shared" si="23"/>
        <v>-2.9976637273476164E-3</v>
      </c>
      <c r="AW68">
        <v>65</v>
      </c>
      <c r="AX68">
        <f>IF(Z68&gt;0, (R68*SUMPRODUCT(K68:$K$98, X68:$X$98)-K68*$AZ$3)/Z68, 0)</f>
        <v>-695636940.97252893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2000000</v>
      </c>
      <c r="S69">
        <f t="shared" si="29"/>
        <v>-3350793353.5271525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-22.516098832826533</v>
      </c>
      <c r="AC69">
        <f t="shared" si="30"/>
        <v>-20.103811560667395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-5.2088415827826515E-2</v>
      </c>
      <c r="AI69">
        <f t="shared" si="34"/>
        <v>-5.2088715813672248E-2</v>
      </c>
      <c r="AJ69">
        <f t="shared" si="35"/>
        <v>-2.4122872721591371</v>
      </c>
      <c r="AK69">
        <f t="shared" si="22"/>
        <v>-1.5761269182978574</v>
      </c>
      <c r="AL69">
        <f t="shared" si="26"/>
        <v>-4.0405029062706665</v>
      </c>
      <c r="AN69">
        <f t="shared" si="36"/>
        <v>0</v>
      </c>
      <c r="AO69">
        <f t="shared" si="36"/>
        <v>0</v>
      </c>
      <c r="AP69">
        <f t="shared" si="36"/>
        <v>-1.6932117266686365E-10</v>
      </c>
      <c r="AQ69">
        <f t="shared" si="36"/>
        <v>-2.9400292633090953E-5</v>
      </c>
      <c r="AR69">
        <f t="shared" si="36"/>
        <v>-2.9400461954263623E-5</v>
      </c>
      <c r="AS69">
        <f t="shared" si="36"/>
        <v>-1.3615686057910719E-3</v>
      </c>
      <c r="AT69">
        <f t="shared" si="36"/>
        <v>-8.8961416638234534E-4</v>
      </c>
      <c r="AU69">
        <f t="shared" si="23"/>
        <v>-2.2805832341276809E-3</v>
      </c>
      <c r="AW69">
        <v>66</v>
      </c>
      <c r="AX69">
        <f>IF(Z69&gt;0, (R69*SUMPRODUCT(K69:$K$98, X69:$X$98)-K69*$AZ$3)/Z69, 0)</f>
        <v>-3350793353.5271525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2000000</v>
      </c>
      <c r="S70">
        <f t="shared" si="29"/>
        <v>-16411974344.061907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-20.103811560667395</v>
      </c>
      <c r="AC70">
        <f t="shared" si="30"/>
        <v>-17.94985737573095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-9.6920296158314583E-3</v>
      </c>
      <c r="AI70">
        <f t="shared" si="34"/>
        <v>-9.6920843010783377E-3</v>
      </c>
      <c r="AJ70">
        <f t="shared" si="35"/>
        <v>-2.1539541849364454</v>
      </c>
      <c r="AK70">
        <f t="shared" si="22"/>
        <v>-1.4072668092467178</v>
      </c>
      <c r="AL70">
        <f t="shared" si="26"/>
        <v>-3.5709130784842413</v>
      </c>
      <c r="AN70">
        <f t="shared" si="36"/>
        <v>0</v>
      </c>
      <c r="AO70">
        <f t="shared" si="36"/>
        <v>0</v>
      </c>
      <c r="AP70">
        <f t="shared" si="36"/>
        <v>-2.755894944992468E-11</v>
      </c>
      <c r="AQ70">
        <f t="shared" si="36"/>
        <v>-4.8843549127242633E-6</v>
      </c>
      <c r="AR70">
        <f t="shared" si="36"/>
        <v>-4.8843824716737137E-6</v>
      </c>
      <c r="AS70">
        <f t="shared" si="36"/>
        <v>-1.0854977875627105E-3</v>
      </c>
      <c r="AT70">
        <f t="shared" si="36"/>
        <v>-7.0920032497943767E-4</v>
      </c>
      <c r="AU70">
        <f t="shared" si="23"/>
        <v>-1.7995824950138217E-3</v>
      </c>
      <c r="AW70">
        <v>67</v>
      </c>
      <c r="AX70">
        <f>IF(Z70&gt;0, (R70*SUMPRODUCT(K70:$K$98, X70:$X$98)-K70*$AZ$3)/Z70, 0)</f>
        <v>-16411974344.061907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2000000</v>
      </c>
      <c r="S71">
        <f t="shared" si="29"/>
        <v>-81828237003.949677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-17.94985737573095</v>
      </c>
      <c r="AC71">
        <f t="shared" si="30"/>
        <v>-16.026662630417043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-1.7738210525854955E-3</v>
      </c>
      <c r="AI71">
        <f t="shared" si="34"/>
        <v>-1.7738308454535916E-3</v>
      </c>
      <c r="AJ71">
        <f t="shared" si="35"/>
        <v>-1.9231947453139071</v>
      </c>
      <c r="AK71">
        <f t="shared" si="22"/>
        <v>-1.2564900163011665</v>
      </c>
      <c r="AL71">
        <f t="shared" si="26"/>
        <v>-3.181458592460527</v>
      </c>
      <c r="AN71">
        <f t="shared" si="36"/>
        <v>0</v>
      </c>
      <c r="AO71">
        <f t="shared" si="36"/>
        <v>0</v>
      </c>
      <c r="AP71">
        <f t="shared" si="36"/>
        <v>-4.4064045121784643E-12</v>
      </c>
      <c r="AQ71">
        <f t="shared" si="36"/>
        <v>-7.9814953220662673E-7</v>
      </c>
      <c r="AR71">
        <f t="shared" si="36"/>
        <v>-7.9815393861113885E-7</v>
      </c>
      <c r="AS71">
        <f t="shared" si="36"/>
        <v>-8.6536180415558179E-4</v>
      </c>
      <c r="AT71">
        <f t="shared" si="36"/>
        <v>-5.6537096415182851E-4</v>
      </c>
      <c r="AU71">
        <f t="shared" si="23"/>
        <v>-1.4315309222460214E-3</v>
      </c>
      <c r="AW71">
        <v>68</v>
      </c>
      <c r="AX71">
        <f>IF(Z71&gt;0, (R71*SUMPRODUCT(K71:$K$98, X71:$X$98)-K71*$AZ$3)/Z71, 0)</f>
        <v>-81828237003.949677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2000000</v>
      </c>
      <c r="S72">
        <f t="shared" si="29"/>
        <v>-415699145956.01447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-16.026662630417043</v>
      </c>
      <c r="AC72">
        <f t="shared" si="30"/>
        <v>-14.309520902076555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-3.1895201345825692E-4</v>
      </c>
      <c r="AI72">
        <f t="shared" si="34"/>
        <v>-3.1895373459733567E-4</v>
      </c>
      <c r="AJ72">
        <f t="shared" si="35"/>
        <v>-1.7171417283404882</v>
      </c>
      <c r="AK72">
        <f t="shared" si="22"/>
        <v>-1.1218663841291932</v>
      </c>
      <c r="AL72">
        <f t="shared" si="26"/>
        <v>-2.8393270662042784</v>
      </c>
      <c r="AN72">
        <f t="shared" si="36"/>
        <v>0</v>
      </c>
      <c r="AO72">
        <f t="shared" si="36"/>
        <v>0</v>
      </c>
      <c r="AP72">
        <f t="shared" si="36"/>
        <v>-6.9146850108692181E-13</v>
      </c>
      <c r="AQ72">
        <f t="shared" si="36"/>
        <v>-1.2813913377997596E-7</v>
      </c>
      <c r="AR72">
        <f t="shared" si="36"/>
        <v>-1.2813982524847704E-7</v>
      </c>
      <c r="AS72">
        <f t="shared" si="36"/>
        <v>-6.8986256352884866E-4</v>
      </c>
      <c r="AT72">
        <f t="shared" si="36"/>
        <v>-4.5071039094726583E-4</v>
      </c>
      <c r="AU72">
        <f t="shared" si="23"/>
        <v>-1.1407010943013628E-3</v>
      </c>
      <c r="AW72">
        <v>69</v>
      </c>
      <c r="AX72">
        <f>IF(Z72&gt;0, (R72*SUMPRODUCT(K72:$K$98, X72:$X$98)-K72*$AZ$3)/Z72, 0)</f>
        <v>-415699145956.01447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2000000</v>
      </c>
      <c r="S73">
        <f t="shared" si="29"/>
        <v>-2155535200277.5093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-14.309520902076555</v>
      </c>
      <c r="AC73">
        <f t="shared" si="30"/>
        <v>-12.776358060135317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-5.6302642735082697E-5</v>
      </c>
      <c r="AI73">
        <f t="shared" si="34"/>
        <v>-5.6302939096702275E-5</v>
      </c>
      <c r="AJ73">
        <f t="shared" si="35"/>
        <v>-1.5331628419412375</v>
      </c>
      <c r="AK73">
        <f t="shared" ref="AK73:AK98" si="49">G73*SUM(AB73:AB73, AE73:AF73)</f>
        <v>-1.0016664631453589</v>
      </c>
      <c r="AL73">
        <f t="shared" si="26"/>
        <v>-2.534885608025693</v>
      </c>
      <c r="AN73">
        <f t="shared" si="36"/>
        <v>0</v>
      </c>
      <c r="AO73">
        <f t="shared" si="36"/>
        <v>0</v>
      </c>
      <c r="AP73">
        <f t="shared" si="36"/>
        <v>-1.0630663530114751E-13</v>
      </c>
      <c r="AQ73">
        <f t="shared" si="36"/>
        <v>-2.0196085162098834E-8</v>
      </c>
      <c r="AR73">
        <f t="shared" si="36"/>
        <v>-2.0196191468734135E-8</v>
      </c>
      <c r="AS73">
        <f t="shared" si="36"/>
        <v>-5.4995442165837842E-4</v>
      </c>
      <c r="AT73">
        <f t="shared" si="36"/>
        <v>-3.5930358169664853E-4</v>
      </c>
      <c r="AU73">
        <f t="shared" si="23"/>
        <v>-9.0927819954649566E-4</v>
      </c>
      <c r="AW73">
        <v>70</v>
      </c>
      <c r="AX73">
        <f>IF(Z73&gt;0, (R73*SUMPRODUCT(K73:$K$98, X73:$X$98)-K73*$AZ$3)/Z73, 0)</f>
        <v>-2155535200277.5093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2000000</v>
      </c>
      <c r="S74">
        <f t="shared" si="29"/>
        <v>-11420321510389.883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-12.776358060135317</v>
      </c>
      <c r="AC74">
        <f t="shared" si="30"/>
        <v>-11.407462571331068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-9.7381720751377291E-6</v>
      </c>
      <c r="AI74">
        <f t="shared" si="34"/>
        <v>-9.7382220188392303E-6</v>
      </c>
      <c r="AJ74">
        <f t="shared" si="35"/>
        <v>-1.3688954888042488</v>
      </c>
      <c r="AK74">
        <f t="shared" si="49"/>
        <v>-0.89434506420947224</v>
      </c>
      <c r="AL74">
        <f t="shared" si="26"/>
        <v>-2.2632502912357397</v>
      </c>
      <c r="AN74">
        <f t="shared" si="36"/>
        <v>0</v>
      </c>
      <c r="AO74">
        <f t="shared" si="36"/>
        <v>0</v>
      </c>
      <c r="AP74">
        <f t="shared" si="36"/>
        <v>-1.5995621415613394E-14</v>
      </c>
      <c r="AQ74">
        <f t="shared" si="36"/>
        <v>-3.1188740343803225E-9</v>
      </c>
      <c r="AR74">
        <f t="shared" si="36"/>
        <v>-3.118890030001738E-9</v>
      </c>
      <c r="AS74">
        <f t="shared" si="36"/>
        <v>-4.3842032805233087E-4</v>
      </c>
      <c r="AT74">
        <f t="shared" si="36"/>
        <v>-2.8643461801835894E-4</v>
      </c>
      <c r="AU74">
        <f t="shared" si="23"/>
        <v>-7.2485806496071974E-4</v>
      </c>
      <c r="AW74">
        <v>71</v>
      </c>
      <c r="AX74">
        <f>IF(Z74&gt;0, (R74*SUMPRODUCT(K74:$K$98, X74:$X$98)-K74*$AZ$3)/Z74, 0)</f>
        <v>-11420321510389.883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2000000</v>
      </c>
      <c r="S75">
        <f t="shared" si="29"/>
        <v>-61933572165403.203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-11.407462571331068</v>
      </c>
      <c r="AC75">
        <f t="shared" si="30"/>
        <v>-10.185234441413931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-1.6488622318458963E-6</v>
      </c>
      <c r="AI75">
        <f t="shared" si="34"/>
        <v>-1.6488704545545867E-6</v>
      </c>
      <c r="AJ75">
        <f t="shared" si="35"/>
        <v>-1.2222281299171378</v>
      </c>
      <c r="AK75">
        <f t="shared" si="49"/>
        <v>-0.79852237999317488</v>
      </c>
      <c r="AL75">
        <f t="shared" si="26"/>
        <v>-2.0207521587807671</v>
      </c>
      <c r="AN75">
        <f t="shared" si="36"/>
        <v>0</v>
      </c>
      <c r="AO75">
        <f t="shared" si="36"/>
        <v>0</v>
      </c>
      <c r="AP75">
        <f t="shared" si="36"/>
        <v>-2.3513499641284079E-15</v>
      </c>
      <c r="AQ75">
        <f t="shared" si="36"/>
        <v>-4.7150547291548E-10</v>
      </c>
      <c r="AR75">
        <f t="shared" si="36"/>
        <v>-4.7150782426544416E-10</v>
      </c>
      <c r="AS75">
        <f t="shared" si="36"/>
        <v>-3.4950600558181927E-4</v>
      </c>
      <c r="AT75">
        <f t="shared" si="36"/>
        <v>-2.2834392415597838E-4</v>
      </c>
      <c r="AU75">
        <f t="shared" si="23"/>
        <v>-5.7785040124562188E-4</v>
      </c>
      <c r="AW75">
        <v>72</v>
      </c>
      <c r="AX75">
        <f>IF(Z75&gt;0, (R75*SUMPRODUCT(K75:$K$98, X75:$X$98)-K75*$AZ$3)/Z75, 0)</f>
        <v>-61933572165403.203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2000000</v>
      </c>
      <c r="S76">
        <f t="shared" si="29"/>
        <v>-344473314154525.94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-10.185234441413931</v>
      </c>
      <c r="AC76">
        <f t="shared" si="30"/>
        <v>-9.0939593231032827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-2.7282005474061889E-7</v>
      </c>
      <c r="AI76">
        <f t="shared" si="34"/>
        <v>-2.7282137472085388E-7</v>
      </c>
      <c r="AJ76">
        <f t="shared" si="35"/>
        <v>-1.0912751183106479</v>
      </c>
      <c r="AK76">
        <f t="shared" si="49"/>
        <v>-0.71296641089897517</v>
      </c>
      <c r="AL76">
        <f t="shared" si="26"/>
        <v>-1.8042418020309978</v>
      </c>
      <c r="AN76">
        <f t="shared" si="36"/>
        <v>0</v>
      </c>
      <c r="AO76">
        <f t="shared" si="36"/>
        <v>0</v>
      </c>
      <c r="AP76">
        <f t="shared" si="36"/>
        <v>-3.370169728162788E-16</v>
      </c>
      <c r="AQ76">
        <f t="shared" si="36"/>
        <v>-6.9656337676174688E-11</v>
      </c>
      <c r="AR76">
        <f t="shared" si="36"/>
        <v>-6.9656674693147511E-11</v>
      </c>
      <c r="AS76">
        <f t="shared" si="36"/>
        <v>-2.7862404840774553E-4</v>
      </c>
      <c r="AT76">
        <f t="shared" si="36"/>
        <v>-1.8203437836183123E-4</v>
      </c>
      <c r="AU76">
        <f t="shared" si="23"/>
        <v>-4.6065849642625147E-4</v>
      </c>
      <c r="AW76">
        <v>73</v>
      </c>
      <c r="AX76">
        <f>IF(Z76&gt;0, (R76*SUMPRODUCT(K76:$K$98, X76:$X$98)-K76*$AZ$3)/Z76, 0)</f>
        <v>-344473314154525.94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2000000</v>
      </c>
      <c r="S77">
        <f t="shared" si="29"/>
        <v>-1967262527617364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-9.0939593231032827</v>
      </c>
      <c r="AC77">
        <f t="shared" si="30"/>
        <v>-8.1196065385460177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-4.4016491334133417E-8</v>
      </c>
      <c r="AI77">
        <f t="shared" si="34"/>
        <v>-4.4016697702282675E-8</v>
      </c>
      <c r="AJ77">
        <f t="shared" si="35"/>
        <v>-0.97435278455726504</v>
      </c>
      <c r="AK77">
        <f t="shared" si="49"/>
        <v>-0.6365771526172298</v>
      </c>
      <c r="AL77">
        <f t="shared" si="26"/>
        <v>-1.6109299811911926</v>
      </c>
      <c r="AN77">
        <f t="shared" si="36"/>
        <v>0</v>
      </c>
      <c r="AO77">
        <f t="shared" si="36"/>
        <v>0</v>
      </c>
      <c r="AP77">
        <f t="shared" si="36"/>
        <v>-4.7044514587020318E-17</v>
      </c>
      <c r="AQ77">
        <f t="shared" si="36"/>
        <v>-1.0034176669666187E-11</v>
      </c>
      <c r="AR77">
        <f t="shared" si="36"/>
        <v>-1.0034223714180774E-11</v>
      </c>
      <c r="AS77">
        <f t="shared" si="36"/>
        <v>-2.2211738560922432E-4</v>
      </c>
      <c r="AT77">
        <f t="shared" si="36"/>
        <v>-1.4511669194043665E-4</v>
      </c>
      <c r="AU77">
        <f t="shared" si="23"/>
        <v>-3.6723408758388467E-4</v>
      </c>
      <c r="AW77">
        <v>74</v>
      </c>
      <c r="AX77">
        <f>IF(Z77&gt;0, (R77*SUMPRODUCT(K77:$K$98, X77:$X$98)-K77*$AZ$3)/Z77, 0)</f>
        <v>-1967262527617364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2000000</v>
      </c>
      <c r="S78">
        <f t="shared" si="29"/>
        <v>-1.1558370385333026E+16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-8.1196065385460177</v>
      </c>
      <c r="AC78">
        <f t="shared" si="30"/>
        <v>-7.2496486951391574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-6.9177373917025919E-9</v>
      </c>
      <c r="AI78">
        <f t="shared" si="34"/>
        <v>-6.9177687527355642E-9</v>
      </c>
      <c r="AJ78">
        <f t="shared" si="35"/>
        <v>-0.86995784340686022</v>
      </c>
      <c r="AK78">
        <f t="shared" si="49"/>
        <v>-0.56837245769822131</v>
      </c>
      <c r="AL78">
        <f t="shared" si="26"/>
        <v>-1.4383303080228504</v>
      </c>
      <c r="AN78">
        <f t="shared" si="36"/>
        <v>0</v>
      </c>
      <c r="AO78">
        <f t="shared" si="36"/>
        <v>0</v>
      </c>
      <c r="AP78">
        <f t="shared" si="36"/>
        <v>-6.3832030386763843E-18</v>
      </c>
      <c r="AQ78">
        <f t="shared" si="36"/>
        <v>-1.4080315013511628E-12</v>
      </c>
      <c r="AR78">
        <f t="shared" si="36"/>
        <v>-1.4080378845542015E-12</v>
      </c>
      <c r="AS78">
        <f t="shared" si="36"/>
        <v>-1.770706199159292E-4</v>
      </c>
      <c r="AT78">
        <f t="shared" si="36"/>
        <v>-1.1568613834624192E-4</v>
      </c>
      <c r="AU78">
        <f t="shared" si="23"/>
        <v>-2.9275675967020904E-4</v>
      </c>
      <c r="AW78">
        <v>75</v>
      </c>
      <c r="AX78">
        <f>IF(Z78&gt;0, (R78*SUMPRODUCT(K78:$K$98, X78:$X$98)-K78*$AZ$3)/Z78, 0)</f>
        <v>-1.1558370385333026E+16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2000000</v>
      </c>
      <c r="S79">
        <f t="shared" si="29"/>
        <v>-6.9936759511894856E+16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-7.2496486951391574</v>
      </c>
      <c r="AC79">
        <f t="shared" si="30"/>
        <v>-6.4729006206611954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-1.0567896554884676E-9</v>
      </c>
      <c r="AI79">
        <f t="shared" si="34"/>
        <v>-1.0567942831697227E-9</v>
      </c>
      <c r="AJ79">
        <f t="shared" si="35"/>
        <v>-0.77674807447796201</v>
      </c>
      <c r="AK79">
        <f t="shared" si="49"/>
        <v>-0.50747540865974106</v>
      </c>
      <c r="AL79">
        <f t="shared" si="26"/>
        <v>-1.2842234841944973</v>
      </c>
      <c r="AN79">
        <f t="shared" si="36"/>
        <v>0</v>
      </c>
      <c r="AO79">
        <f t="shared" si="36"/>
        <v>0</v>
      </c>
      <c r="AP79">
        <f t="shared" si="36"/>
        <v>-8.4099558347398486E-19</v>
      </c>
      <c r="AQ79">
        <f t="shared" si="36"/>
        <v>-1.9205199838566991E-13</v>
      </c>
      <c r="AR79">
        <f t="shared" si="36"/>
        <v>-1.920528393812534E-13</v>
      </c>
      <c r="AS79">
        <f t="shared" si="36"/>
        <v>-1.4115961409251482E-4</v>
      </c>
      <c r="AT79">
        <f t="shared" si="36"/>
        <v>-9.2224281207256133E-5</v>
      </c>
      <c r="AU79">
        <f t="shared" si="23"/>
        <v>-2.3338389549182377E-4</v>
      </c>
      <c r="AW79">
        <v>76</v>
      </c>
      <c r="AX79">
        <f>IF(Z79&gt;0, (R79*SUMPRODUCT(K79:$K$98, X79:$X$98)-K79*$AZ$3)/Z79, 0)</f>
        <v>-6.9936759511894856E+16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2000000</v>
      </c>
      <c r="S80">
        <f t="shared" si="29"/>
        <v>-4.3597086389919661E+17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-6.4729006206611954</v>
      </c>
      <c r="AC80">
        <f t="shared" si="30"/>
        <v>-5.7793755541619491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-1.5674350892960013E-10</v>
      </c>
      <c r="AI80">
        <f t="shared" si="34"/>
        <v>-1.5674417174631939E-10</v>
      </c>
      <c r="AJ80">
        <f t="shared" si="35"/>
        <v>-0.69352506649924628</v>
      </c>
      <c r="AK80">
        <f t="shared" si="49"/>
        <v>-0.45310304344628372</v>
      </c>
      <c r="AL80">
        <f t="shared" si="26"/>
        <v>-1.1466281101022742</v>
      </c>
      <c r="AN80">
        <f t="shared" si="36"/>
        <v>0</v>
      </c>
      <c r="AO80">
        <f t="shared" si="36"/>
        <v>0</v>
      </c>
      <c r="AP80">
        <f t="shared" si="36"/>
        <v>-1.0754883471050797E-19</v>
      </c>
      <c r="AQ80">
        <f t="shared" si="36"/>
        <v>-2.5433247598695572E-14</v>
      </c>
      <c r="AR80">
        <f t="shared" si="36"/>
        <v>-2.5433355147530284E-14</v>
      </c>
      <c r="AS80">
        <f t="shared" si="36"/>
        <v>-1.1253158011219049E-4</v>
      </c>
      <c r="AT80">
        <f t="shared" si="36"/>
        <v>-7.3520632339982216E-5</v>
      </c>
      <c r="AU80">
        <f t="shared" si="23"/>
        <v>-1.8605221247760607E-4</v>
      </c>
      <c r="AW80">
        <v>77</v>
      </c>
      <c r="AX80">
        <f>IF(Z80&gt;0, (R80*SUMPRODUCT(K80:$K$98, X80:$X$98)-K80*$AZ$3)/Z80, 0)</f>
        <v>-4.3597086389919661E+17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2000000</v>
      </c>
      <c r="S81">
        <f t="shared" si="29"/>
        <v>-2.8046211331902868E+18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-5.7793755541619491</v>
      </c>
      <c r="AC81">
        <f t="shared" si="30"/>
        <v>-5.1601567447874768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-2.2567788918874387E-11</v>
      </c>
      <c r="AI81">
        <f t="shared" si="34"/>
        <v>-2.2567880912703495E-11</v>
      </c>
      <c r="AJ81">
        <f t="shared" si="35"/>
        <v>-0.61921880937447238</v>
      </c>
      <c r="AK81">
        <f t="shared" si="49"/>
        <v>-0.40455628879133648</v>
      </c>
      <c r="AL81">
        <f t="shared" si="26"/>
        <v>-1.0237750981883766</v>
      </c>
      <c r="AN81">
        <f t="shared" si="36"/>
        <v>0</v>
      </c>
      <c r="AO81">
        <f t="shared" si="36"/>
        <v>0</v>
      </c>
      <c r="AP81">
        <f t="shared" si="36"/>
        <v>-1.3327630013160869E-20</v>
      </c>
      <c r="AQ81">
        <f t="shared" si="36"/>
        <v>-3.269514312452239E-15</v>
      </c>
      <c r="AR81">
        <f t="shared" si="36"/>
        <v>-3.2695276400822523E-15</v>
      </c>
      <c r="AS81">
        <f t="shared" si="36"/>
        <v>-8.9709486696601482E-5</v>
      </c>
      <c r="AT81">
        <f t="shared" si="36"/>
        <v>-5.8610197975115071E-5</v>
      </c>
      <c r="AU81">
        <f t="shared" si="23"/>
        <v>-1.4831968467498606E-4</v>
      </c>
      <c r="AW81">
        <v>78</v>
      </c>
      <c r="AX81">
        <f>IF(Z81&gt;0, (R81*SUMPRODUCT(K81:$K$98, X81:$X$98)-K81*$AZ$3)/Z81, 0)</f>
        <v>-2.8046211331902868E+18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2000000</v>
      </c>
      <c r="S82">
        <f t="shared" si="29"/>
        <v>-1.864879571241855E+19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-5.1601567447874768</v>
      </c>
      <c r="AC82">
        <f t="shared" si="30"/>
        <v>-4.6072828078459631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-3.1488451411579977E-12</v>
      </c>
      <c r="AI82">
        <f t="shared" si="34"/>
        <v>-3.1488574939202857E-12</v>
      </c>
      <c r="AJ82">
        <f t="shared" si="35"/>
        <v>-0.55287393694151366</v>
      </c>
      <c r="AK82">
        <f t="shared" si="49"/>
        <v>-0.36121097213512343</v>
      </c>
      <c r="AL82">
        <f t="shared" si="26"/>
        <v>-0.9140849090797859</v>
      </c>
      <c r="AN82">
        <f t="shared" si="36"/>
        <v>0</v>
      </c>
      <c r="AO82">
        <f t="shared" si="36"/>
        <v>0</v>
      </c>
      <c r="AP82">
        <f t="shared" si="36"/>
        <v>-1.5978657696279257E-21</v>
      </c>
      <c r="AQ82">
        <f t="shared" si="36"/>
        <v>-4.0731228753735645E-16</v>
      </c>
      <c r="AR82">
        <f t="shared" si="36"/>
        <v>-4.0731388540312611E-16</v>
      </c>
      <c r="AS82">
        <f t="shared" si="36"/>
        <v>-7.1515853552778054E-5</v>
      </c>
      <c r="AT82">
        <f t="shared" si="36"/>
        <v>-4.6723690987815143E-5</v>
      </c>
      <c r="AU82">
        <f t="shared" si="23"/>
        <v>-1.1823954454100051E-4</v>
      </c>
      <c r="AW82">
        <v>79</v>
      </c>
      <c r="AX82">
        <f>IF(Z82&gt;0, (R82*SUMPRODUCT(K82:$K$98, X82:$X$98)-K82*$AZ$3)/Z82, 0)</f>
        <v>-1.864879571241855E+19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2000000</v>
      </c>
      <c r="S83">
        <f t="shared" si="29"/>
        <v>-1.2836323801282907E+20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-4.6072828078459631</v>
      </c>
      <c r="AC83">
        <f t="shared" si="30"/>
        <v>-4.1136453641481809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-4.2507556304715544E-13</v>
      </c>
      <c r="AI83">
        <f t="shared" si="34"/>
        <v>-4.2507716539274433E-13</v>
      </c>
      <c r="AJ83">
        <f t="shared" si="35"/>
        <v>-0.49363744369778217</v>
      </c>
      <c r="AK83">
        <f t="shared" si="49"/>
        <v>-0.32250979654921746</v>
      </c>
      <c r="AL83">
        <f t="shared" si="26"/>
        <v>-0.8161472402474248</v>
      </c>
      <c r="AN83">
        <f t="shared" si="36"/>
        <v>0</v>
      </c>
      <c r="AO83">
        <f t="shared" si="36"/>
        <v>0</v>
      </c>
      <c r="AP83">
        <f t="shared" si="36"/>
        <v>-1.850607745472405E-22</v>
      </c>
      <c r="AQ83">
        <f t="shared" si="36"/>
        <v>-4.9093537301383459E-17</v>
      </c>
      <c r="AR83">
        <f t="shared" si="36"/>
        <v>-4.9093722362158003E-17</v>
      </c>
      <c r="AS83">
        <f t="shared" si="36"/>
        <v>-5.7012000600110289E-5</v>
      </c>
      <c r="AT83">
        <f t="shared" si="36"/>
        <v>-3.7247840392072031E-5</v>
      </c>
      <c r="AU83">
        <f t="shared" si="23"/>
        <v>-9.4259840992231428E-5</v>
      </c>
      <c r="AW83">
        <v>80</v>
      </c>
      <c r="AX83">
        <f>IF(Z83&gt;0, (R83*SUMPRODUCT(K83:$K$98, X83:$X$98)-K83*$AZ$3)/Z83, 0)</f>
        <v>-1.2836323801282907E+20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2000000</v>
      </c>
      <c r="S84">
        <f t="shared" si="29"/>
        <v>-9.1590361052777166E+20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-4.1136453641481809</v>
      </c>
      <c r="AC84">
        <f t="shared" si="30"/>
        <v>-3.6728976465608763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-5.5432614182180787E-14</v>
      </c>
      <c r="AI84">
        <f t="shared" si="34"/>
        <v>-5.5432814688959246E-14</v>
      </c>
      <c r="AJ84">
        <f t="shared" si="35"/>
        <v>-0.44074771758730469</v>
      </c>
      <c r="AK84">
        <f t="shared" si="49"/>
        <v>-0.28795517549037269</v>
      </c>
      <c r="AL84">
        <f t="shared" si="26"/>
        <v>-0.72870289307773284</v>
      </c>
      <c r="AN84">
        <f t="shared" si="36"/>
        <v>0</v>
      </c>
      <c r="AO84">
        <f t="shared" si="36"/>
        <v>0</v>
      </c>
      <c r="AP84">
        <f t="shared" si="36"/>
        <v>-2.0676128517112521E-23</v>
      </c>
      <c r="AQ84">
        <f t="shared" si="36"/>
        <v>-5.7161751022357882E-18</v>
      </c>
      <c r="AR84">
        <f t="shared" si="36"/>
        <v>-5.7161957783643056E-18</v>
      </c>
      <c r="AS84">
        <f t="shared" si="36"/>
        <v>-4.544961782534294E-5</v>
      </c>
      <c r="AT84">
        <f t="shared" si="36"/>
        <v>-2.9693750312557418E-5</v>
      </c>
      <c r="AU84">
        <f t="shared" si="23"/>
        <v>-7.5143368137906073E-5</v>
      </c>
      <c r="AW84">
        <v>81</v>
      </c>
      <c r="AX84">
        <f>IF(Z84&gt;0, (R84*SUMPRODUCT(K84:$K$98, X84:$X$98)-K84*$AZ$3)/Z84, 0)</f>
        <v>-9.1590361052777166E+20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2000000</v>
      </c>
      <c r="S85">
        <f t="shared" si="29"/>
        <v>-6.7849798997475695E+21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-3.6728976465608763</v>
      </c>
      <c r="AC85">
        <f t="shared" si="30"/>
        <v>-3.2793728987150681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-6.9734117981126427E-15</v>
      </c>
      <c r="AI85">
        <f t="shared" si="34"/>
        <v>-6.9734359645283668E-15</v>
      </c>
      <c r="AJ85">
        <f t="shared" si="35"/>
        <v>-0.39352474784580815</v>
      </c>
      <c r="AK85">
        <f t="shared" si="49"/>
        <v>-0.25710283525926136</v>
      </c>
      <c r="AL85">
        <f t="shared" si="26"/>
        <v>-0.65062758310507651</v>
      </c>
      <c r="AN85">
        <f t="shared" si="36"/>
        <v>0</v>
      </c>
      <c r="AO85">
        <f t="shared" si="36"/>
        <v>0</v>
      </c>
      <c r="AP85">
        <f t="shared" si="36"/>
        <v>-2.2250223780290258E-24</v>
      </c>
      <c r="AQ85">
        <f t="shared" si="36"/>
        <v>-6.4204793459103163E-19</v>
      </c>
      <c r="AR85">
        <f t="shared" si="36"/>
        <v>-6.4205015961340973E-19</v>
      </c>
      <c r="AS85">
        <f t="shared" si="36"/>
        <v>-3.6232157067397149E-5</v>
      </c>
      <c r="AT85">
        <f t="shared" si="36"/>
        <v>-2.3671675950699474E-5</v>
      </c>
      <c r="AU85">
        <f t="shared" si="23"/>
        <v>-5.990383301809727E-5</v>
      </c>
      <c r="AW85">
        <v>82</v>
      </c>
      <c r="AX85">
        <f>IF(Z85&gt;0, (R85*SUMPRODUCT(K85:$K$98, X85:$X$98)-K85*$AZ$3)/Z85, 0)</f>
        <v>-6.7849798997475695E+21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50</v>
      </c>
      <c r="R86">
        <f t="shared" si="28"/>
        <v>2000000</v>
      </c>
      <c r="S86">
        <f t="shared" si="29"/>
        <v>-5.2275073179337215E+22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-3.2793728987150681</v>
      </c>
      <c r="AC86">
        <f t="shared" si="30"/>
        <v>-2.9280115167098817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-8.4496682334385534E-16</v>
      </c>
      <c r="AI86">
        <f t="shared" si="34"/>
        <v>-8.4496962392483847E-16</v>
      </c>
      <c r="AJ86">
        <f t="shared" si="35"/>
        <v>-0.35136138200518641</v>
      </c>
      <c r="AK86">
        <f t="shared" si="49"/>
        <v>-0.22955610291005479</v>
      </c>
      <c r="AL86">
        <f t="shared" si="26"/>
        <v>-0.58091748491524209</v>
      </c>
      <c r="AN86">
        <f t="shared" si="36"/>
        <v>0</v>
      </c>
      <c r="AO86">
        <f t="shared" si="36"/>
        <v>0</v>
      </c>
      <c r="AP86">
        <f t="shared" si="36"/>
        <v>-2.3022487924522684E-25</v>
      </c>
      <c r="AQ86">
        <f t="shared" si="36"/>
        <v>-6.9461438910502915E-20</v>
      </c>
      <c r="AR86">
        <f t="shared" si="36"/>
        <v>-6.9461669135382158E-20</v>
      </c>
      <c r="AS86">
        <f t="shared" si="36"/>
        <v>-2.8884053784595985E-5</v>
      </c>
      <c r="AT86">
        <f t="shared" si="36"/>
        <v>-1.8870915139269351E-5</v>
      </c>
      <c r="AU86">
        <f t="shared" si="23"/>
        <v>-4.7754968923865407E-5</v>
      </c>
      <c r="AW86">
        <v>83</v>
      </c>
      <c r="AX86">
        <f>IF(Z86&gt;0, (R86*SUMPRODUCT(K86:$K$98, X86:$X$98)-K86*$AZ$3)/Z86, 0)</f>
        <v>-5.2275073179337215E+22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2000000</v>
      </c>
      <c r="S87">
        <f t="shared" si="29"/>
        <v>-4.1957515445696961E+23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-2.9280115167098817</v>
      </c>
      <c r="AC87">
        <f t="shared" si="30"/>
        <v>-2.6142959970623942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-9.8441372968853393E-17</v>
      </c>
      <c r="AI87">
        <f t="shared" si="34"/>
        <v>-9.8441684509702433E-17</v>
      </c>
      <c r="AJ87">
        <f t="shared" si="35"/>
        <v>-0.31371551964748745</v>
      </c>
      <c r="AK87">
        <f t="shared" si="49"/>
        <v>-0.20496080616969173</v>
      </c>
      <c r="AL87">
        <f t="shared" si="26"/>
        <v>-0.51867632581717926</v>
      </c>
      <c r="AN87">
        <f t="shared" si="36"/>
        <v>0</v>
      </c>
      <c r="AO87">
        <f t="shared" si="36"/>
        <v>0</v>
      </c>
      <c r="AP87">
        <f t="shared" si="36"/>
        <v>-2.2866573675117917E-26</v>
      </c>
      <c r="AQ87">
        <f t="shared" si="36"/>
        <v>-7.2254309977372321E-21</v>
      </c>
      <c r="AR87">
        <f t="shared" si="36"/>
        <v>-7.2254538643109082E-21</v>
      </c>
      <c r="AS87">
        <f t="shared" si="36"/>
        <v>-2.302619083593427E-5</v>
      </c>
      <c r="AT87">
        <f t="shared" si="36"/>
        <v>-1.5043778012810384E-5</v>
      </c>
      <c r="AU87">
        <f t="shared" si="23"/>
        <v>-3.8069968848744657E-5</v>
      </c>
      <c r="AW87">
        <v>84</v>
      </c>
      <c r="AX87">
        <f>IF(Z87&gt;0, (R87*SUMPRODUCT(K87:$K$98, X87:$X$98)-K87*$AZ$3)/Z87, 0)</f>
        <v>-4.1957515445696961E+23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2000000</v>
      </c>
      <c r="S88">
        <f t="shared" si="29"/>
        <v>-3.5137285798056899E+24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-2.6142959970623942</v>
      </c>
      <c r="AC88">
        <f t="shared" si="30"/>
        <v>-2.3341928545199946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-1.1008404553604896E-17</v>
      </c>
      <c r="AI88">
        <f t="shared" si="34"/>
        <v>-1.1008437768931599E-17</v>
      </c>
      <c r="AJ88">
        <f t="shared" si="35"/>
        <v>-0.28010314254239965</v>
      </c>
      <c r="AK88">
        <f t="shared" si="49"/>
        <v>-0.18300071979436761</v>
      </c>
      <c r="AL88">
        <f t="shared" si="26"/>
        <v>-0.46310386233676726</v>
      </c>
      <c r="AN88">
        <f t="shared" si="36"/>
        <v>0</v>
      </c>
      <c r="AO88">
        <f t="shared" si="36"/>
        <v>0</v>
      </c>
      <c r="AP88">
        <f t="shared" si="36"/>
        <v>-2.1767402182621192E-27</v>
      </c>
      <c r="AQ88">
        <f t="shared" si="36"/>
        <v>-7.2142710335404145E-22</v>
      </c>
      <c r="AR88">
        <f t="shared" si="36"/>
        <v>-7.2142928009425968E-22</v>
      </c>
      <c r="AS88">
        <f t="shared" si="36"/>
        <v>-1.8356338357728221E-5</v>
      </c>
      <c r="AT88">
        <f t="shared" si="36"/>
        <v>-1.1992807727049093E-5</v>
      </c>
      <c r="AU88">
        <f t="shared" si="23"/>
        <v>-3.0349146084777312E-5</v>
      </c>
      <c r="AW88">
        <v>85</v>
      </c>
      <c r="AX88">
        <f>IF(Z88&gt;0, (R88*SUMPRODUCT(K88:$K$98, X88:$X$98)-K88*$AZ$3)/Z88, 0)</f>
        <v>-3.5137285798056899E+24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2000000</v>
      </c>
      <c r="S89">
        <f t="shared" si="29"/>
        <v>-3.0986353400715419E+25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-2.3341928545199946</v>
      </c>
      <c r="AC89">
        <f t="shared" si="30"/>
        <v>-2.0841007629642809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-1.1808096074614036E-18</v>
      </c>
      <c r="AI89">
        <f t="shared" si="34"/>
        <v>-1.1808129703946537E-18</v>
      </c>
      <c r="AJ89">
        <f t="shared" si="35"/>
        <v>-0.25009209155571366</v>
      </c>
      <c r="AK89">
        <f t="shared" si="49"/>
        <v>-0.16339349981639964</v>
      </c>
      <c r="AL89">
        <f t="shared" si="26"/>
        <v>-0.41348559137211327</v>
      </c>
      <c r="AN89">
        <f t="shared" si="36"/>
        <v>0</v>
      </c>
      <c r="AO89">
        <f t="shared" si="36"/>
        <v>0</v>
      </c>
      <c r="AP89">
        <f t="shared" si="36"/>
        <v>-1.9677426440755381E-28</v>
      </c>
      <c r="AQ89">
        <f t="shared" si="36"/>
        <v>-6.9092344283679921E-23</v>
      </c>
      <c r="AR89">
        <f t="shared" si="36"/>
        <v>-6.9092541057944323E-23</v>
      </c>
      <c r="AS89">
        <f t="shared" si="36"/>
        <v>-1.463356055303587E-5</v>
      </c>
      <c r="AT89">
        <f t="shared" si="36"/>
        <v>-9.5605928946501048E-6</v>
      </c>
      <c r="AU89">
        <f t="shared" si="23"/>
        <v>-2.4194153447685974E-5</v>
      </c>
      <c r="AW89">
        <v>86</v>
      </c>
      <c r="AX89">
        <f>IF(Z89&gt;0, (R89*SUMPRODUCT(K89:$K$98, X89:$X$98)-K89*$AZ$3)/Z89, 0)</f>
        <v>-3.0986353400715419E+25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2000000</v>
      </c>
      <c r="S90">
        <f t="shared" si="29"/>
        <v>-2.8847474998526366E+26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-2.0841007629642809</v>
      </c>
      <c r="AC90">
        <f t="shared" si="30"/>
        <v>-1.8608042526466793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-1.2027117141367496E-19</v>
      </c>
      <c r="AI90">
        <f t="shared" si="34"/>
        <v>-1.2027149393830714E-19</v>
      </c>
      <c r="AJ90">
        <f t="shared" si="35"/>
        <v>-0.22329651031760167</v>
      </c>
      <c r="AK90">
        <f t="shared" si="49"/>
        <v>-0.14588705340749969</v>
      </c>
      <c r="AL90">
        <f t="shared" si="26"/>
        <v>-0.36918356372510136</v>
      </c>
      <c r="AN90">
        <f t="shared" si="36"/>
        <v>0</v>
      </c>
      <c r="AO90">
        <f t="shared" si="36"/>
        <v>0</v>
      </c>
      <c r="AP90">
        <f t="shared" si="36"/>
        <v>-1.684980643922367E-29</v>
      </c>
      <c r="AQ90">
        <f t="shared" si="36"/>
        <v>-6.2833835196981341E-24</v>
      </c>
      <c r="AR90">
        <f t="shared" si="36"/>
        <v>-6.2834003695045739E-24</v>
      </c>
      <c r="AS90">
        <f t="shared" si="36"/>
        <v>-1.1665784879652329E-5</v>
      </c>
      <c r="AT90">
        <f t="shared" si="36"/>
        <v>-7.6216461213728511E-6</v>
      </c>
      <c r="AU90">
        <f t="shared" si="23"/>
        <v>-1.928743100102518E-5</v>
      </c>
      <c r="AW90">
        <v>87</v>
      </c>
      <c r="AX90">
        <f>IF(Z90&gt;0, (R90*SUMPRODUCT(K90:$K$98, X90:$X$98)-K90*$AZ$3)/Z90, 0)</f>
        <v>-2.8847474998526366E+26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2000000</v>
      </c>
      <c r="S91">
        <f t="shared" si="29"/>
        <v>-2.8428730891077359E+27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-1.8608042526466793</v>
      </c>
      <c r="AC91">
        <f t="shared" si="30"/>
        <v>-1.6614323684345351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-1.1603135098277187E-20</v>
      </c>
      <c r="AI91">
        <f t="shared" si="34"/>
        <v>-1.1603164319285588E-20</v>
      </c>
      <c r="AJ91">
        <f t="shared" si="35"/>
        <v>-0.19937188421214413</v>
      </c>
      <c r="AK91">
        <f t="shared" si="49"/>
        <v>-0.13025629768526756</v>
      </c>
      <c r="AL91">
        <f t="shared" si="26"/>
        <v>-0.32962818189741172</v>
      </c>
      <c r="AN91">
        <f t="shared" si="36"/>
        <v>0</v>
      </c>
      <c r="AO91">
        <f t="shared" si="36"/>
        <v>0</v>
      </c>
      <c r="AP91">
        <f t="shared" si="36"/>
        <v>-1.3630418933282038E-30</v>
      </c>
      <c r="AQ91">
        <f t="shared" si="36"/>
        <v>-5.4123933765370867E-25</v>
      </c>
      <c r="AR91">
        <f t="shared" si="36"/>
        <v>-5.4124070069560204E-25</v>
      </c>
      <c r="AS91">
        <f t="shared" si="36"/>
        <v>-9.2998922828860941E-6</v>
      </c>
      <c r="AT91">
        <f t="shared" si="36"/>
        <v>-6.0759296248189178E-6</v>
      </c>
      <c r="AU91">
        <f t="shared" si="23"/>
        <v>-1.5375821907705013E-5</v>
      </c>
      <c r="AW91">
        <v>88</v>
      </c>
      <c r="AX91">
        <f>IF(Z91&gt;0, (R91*SUMPRODUCT(K91:$K$98, X91:$X$98)-K91*$AZ$3)/Z91, 0)</f>
        <v>-2.8428730891077359E+27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2000000</v>
      </c>
      <c r="S92">
        <f t="shared" si="29"/>
        <v>-2.9743704691721315E+28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-1.6614323684345351</v>
      </c>
      <c r="AC92">
        <f t="shared" si="30"/>
        <v>-1.4834217575308346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-1.0574049931167332E-21</v>
      </c>
      <c r="AI92">
        <f t="shared" si="34"/>
        <v>-1.057407486790223E-21</v>
      </c>
      <c r="AJ92">
        <f t="shared" si="35"/>
        <v>-0.17801061090370052</v>
      </c>
      <c r="AK92">
        <f t="shared" si="49"/>
        <v>-0.11630026579041747</v>
      </c>
      <c r="AL92">
        <f t="shared" si="26"/>
        <v>-0.29431087669411798</v>
      </c>
      <c r="AN92">
        <f t="shared" si="36"/>
        <v>0</v>
      </c>
      <c r="AO92">
        <f t="shared" si="36"/>
        <v>0</v>
      </c>
      <c r="AP92">
        <f t="shared" si="36"/>
        <v>-1.0385695150510699E-31</v>
      </c>
      <c r="AQ92">
        <f t="shared" si="36"/>
        <v>-4.4038988882471483E-26</v>
      </c>
      <c r="AR92">
        <f t="shared" si="36"/>
        <v>-4.4039092739422994E-26</v>
      </c>
      <c r="AS92">
        <f t="shared" si="36"/>
        <v>-7.4138171898007922E-6</v>
      </c>
      <c r="AT92">
        <f t="shared" si="36"/>
        <v>-4.8436938973365093E-6</v>
      </c>
      <c r="AU92">
        <f t="shared" si="23"/>
        <v>-1.2257511087137301E-5</v>
      </c>
      <c r="AW92">
        <v>89</v>
      </c>
      <c r="AX92">
        <f>IF(Z92&gt;0, (R92*SUMPRODUCT(K92:$K$98, X92:$X$98)-K92*$AZ$3)/Z92, 0)</f>
        <v>-2.9743704691721315E+28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2000000</v>
      </c>
      <c r="S93">
        <f t="shared" si="29"/>
        <v>-3.3144412760427183E+29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-1.4834217575308346</v>
      </c>
      <c r="AC93">
        <f t="shared" si="30"/>
        <v>-1.3244837120811024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-9.0757271197007E-23</v>
      </c>
      <c r="AI93">
        <f t="shared" si="34"/>
        <v>-9.0757471001981919E-23</v>
      </c>
      <c r="AJ93">
        <f t="shared" si="35"/>
        <v>-0.15893804544973222</v>
      </c>
      <c r="AK93">
        <f t="shared" si="49"/>
        <v>-0.10383952302715843</v>
      </c>
      <c r="AL93">
        <f t="shared" si="26"/>
        <v>-0.26277756847689066</v>
      </c>
      <c r="AN93">
        <f t="shared" si="36"/>
        <v>0</v>
      </c>
      <c r="AO93">
        <f t="shared" si="36"/>
        <v>0</v>
      </c>
      <c r="AP93">
        <f t="shared" si="36"/>
        <v>-7.4299220451219879E-33</v>
      </c>
      <c r="AQ93">
        <f t="shared" si="36"/>
        <v>-3.3748881892685455E-27</v>
      </c>
      <c r="AR93">
        <f t="shared" si="36"/>
        <v>-3.3748956191905903E-27</v>
      </c>
      <c r="AS93">
        <f t="shared" si="36"/>
        <v>-5.9102496729916879E-6</v>
      </c>
      <c r="AT93">
        <f t="shared" si="36"/>
        <v>-3.8613631196879048E-6</v>
      </c>
      <c r="AU93">
        <f t="shared" si="23"/>
        <v>-9.7716127926795927E-6</v>
      </c>
      <c r="AW93">
        <v>90</v>
      </c>
      <c r="AX93">
        <f>IF(Z93&gt;0, (R93*SUMPRODUCT(K93:$K$98, X93:$X$98)-K93*$AZ$3)/Z93, 0)</f>
        <v>-3.3144412760427183E+29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2000000</v>
      </c>
      <c r="S94">
        <f t="shared" si="29"/>
        <v>-3.9490482421882373E+30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-1.3244837120811024</v>
      </c>
      <c r="AC94">
        <f t="shared" si="30"/>
        <v>-1.1825747429295557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-7.313360675483974E-24</v>
      </c>
      <c r="AI94">
        <f t="shared" si="34"/>
        <v>-7.3133756483922592E-24</v>
      </c>
      <c r="AJ94">
        <f t="shared" si="35"/>
        <v>-0.14190896915154672</v>
      </c>
      <c r="AK94">
        <f t="shared" si="49"/>
        <v>-9.2713859845677177E-2</v>
      </c>
      <c r="AL94">
        <f t="shared" si="26"/>
        <v>-0.23462282899722389</v>
      </c>
      <c r="AN94">
        <f t="shared" si="36"/>
        <v>0</v>
      </c>
      <c r="AO94">
        <f t="shared" si="36"/>
        <v>0</v>
      </c>
      <c r="AP94">
        <f t="shared" si="36"/>
        <v>-4.9712556937264575E-34</v>
      </c>
      <c r="AQ94">
        <f t="shared" si="36"/>
        <v>-2.4281579239190729E-28</v>
      </c>
      <c r="AR94">
        <f t="shared" si="36"/>
        <v>-2.4281628951747665E-28</v>
      </c>
      <c r="AS94">
        <f t="shared" si="36"/>
        <v>-4.7116148541068971E-6</v>
      </c>
      <c r="AT94">
        <f t="shared" si="36"/>
        <v>-3.0782550380165057E-6</v>
      </c>
      <c r="AU94">
        <f t="shared" si="23"/>
        <v>-7.7898698921234027E-6</v>
      </c>
      <c r="AW94">
        <v>91</v>
      </c>
      <c r="AX94">
        <f>IF(Z94&gt;0, (R94*SUMPRODUCT(K94:$K$98, X94:$X$98)-K94*$AZ$3)/Z94, 0)</f>
        <v>-3.9490482421882373E+30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2000000</v>
      </c>
      <c r="S95">
        <f t="shared" si="29"/>
        <v>-5.0550578787766056E+31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-1.1825747429295557</v>
      </c>
      <c r="AC95">
        <f t="shared" si="30"/>
        <v>-1.0558703061871031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-5.5115236230895758E-25</v>
      </c>
      <c r="AI95">
        <f t="shared" si="34"/>
        <v>-5.5115340667910284E-25</v>
      </c>
      <c r="AJ95">
        <f t="shared" si="35"/>
        <v>-0.12670443674245258</v>
      </c>
      <c r="AK95">
        <f t="shared" si="49"/>
        <v>-8.2780232005068899E-2</v>
      </c>
      <c r="AL95">
        <f t="shared" si="26"/>
        <v>-0.20948466874752147</v>
      </c>
      <c r="AN95">
        <f t="shared" si="36"/>
        <v>0</v>
      </c>
      <c r="AO95">
        <f t="shared" si="36"/>
        <v>0</v>
      </c>
      <c r="AP95">
        <f t="shared" si="36"/>
        <v>-3.0959672842736088E-35</v>
      </c>
      <c r="AQ95">
        <f t="shared" si="36"/>
        <v>-1.6338552860537674E-29</v>
      </c>
      <c r="AR95">
        <f t="shared" si="36"/>
        <v>-1.6338583820210517E-29</v>
      </c>
      <c r="AS95">
        <f t="shared" si="36"/>
        <v>-3.7560705150724669E-6</v>
      </c>
      <c r="AT95">
        <f t="shared" si="36"/>
        <v>-2.4539660698473415E-6</v>
      </c>
      <c r="AU95">
        <f t="shared" si="23"/>
        <v>-6.2100365849198079E-6</v>
      </c>
      <c r="AW95">
        <v>92</v>
      </c>
      <c r="AX95">
        <f>IF(Z95&gt;0, (R95*SUMPRODUCT(K95:$K$98, X95:$X$98)-K95*$AZ$3)/Z95, 0)</f>
        <v>-5.0550578787766056E+31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2000000</v>
      </c>
      <c r="S96">
        <f t="shared" si="29"/>
        <v>-6.9907045868382655E+32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-1.0558703061871031</v>
      </c>
      <c r="AC96">
        <f t="shared" si="30"/>
        <v>-0.94274134480991334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-3.8659929490897083E-26</v>
      </c>
      <c r="AI96">
        <f t="shared" si="34"/>
        <v>-3.8659996919103577E-26</v>
      </c>
      <c r="AJ96">
        <f t="shared" si="35"/>
        <v>-0.11312896137718975</v>
      </c>
      <c r="AK96">
        <f t="shared" si="49"/>
        <v>-7.3910921433097229E-2</v>
      </c>
      <c r="AL96">
        <f t="shared" si="26"/>
        <v>-0.18703988281028699</v>
      </c>
      <c r="AN96">
        <f t="shared" si="36"/>
        <v>0</v>
      </c>
      <c r="AO96">
        <f t="shared" si="36"/>
        <v>0</v>
      </c>
      <c r="AP96">
        <f t="shared" si="36"/>
        <v>-1.7847011348369754E-36</v>
      </c>
      <c r="AQ96">
        <f t="shared" si="36"/>
        <v>-1.023257530117547E-30</v>
      </c>
      <c r="AR96">
        <f t="shared" si="36"/>
        <v>-1.023259314818682E-30</v>
      </c>
      <c r="AS96">
        <f t="shared" si="36"/>
        <v>-2.9943164182656765E-6</v>
      </c>
      <c r="AT96">
        <f t="shared" si="36"/>
        <v>-1.9562867266002399E-6</v>
      </c>
      <c r="AU96">
        <f t="shared" si="23"/>
        <v>-4.9506031448659168E-6</v>
      </c>
      <c r="AW96">
        <v>93</v>
      </c>
      <c r="AX96">
        <f>IF(Z96&gt;0, (R96*SUMPRODUCT(K96:$K$98, X96:$X$98)-K96*$AZ$3)/Z96, 0)</f>
        <v>-6.9907045868382655E+32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2000000</v>
      </c>
      <c r="S97">
        <f t="shared" si="29"/>
        <v>-1.0512094286595853E+34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-0.94274134480991334</v>
      </c>
      <c r="AC97">
        <f t="shared" si="30"/>
        <v>-0.84173334358027985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-2.5100112781083083E-27</v>
      </c>
      <c r="AI97">
        <f t="shared" si="34"/>
        <v>-2.5100152817507827E-27</v>
      </c>
      <c r="AJ97">
        <f t="shared" si="35"/>
        <v>-0.10100800122963349</v>
      </c>
      <c r="AK97">
        <f t="shared" si="49"/>
        <v>-6.5991894136693943E-2</v>
      </c>
      <c r="AL97">
        <f t="shared" si="26"/>
        <v>-0.16699989536632742</v>
      </c>
      <c r="AN97">
        <f t="shared" si="36"/>
        <v>0</v>
      </c>
      <c r="AO97">
        <f t="shared" si="36"/>
        <v>0</v>
      </c>
      <c r="AP97">
        <f t="shared" si="36"/>
        <v>-9.461525343304105E-38</v>
      </c>
      <c r="AQ97">
        <f t="shared" si="36"/>
        <v>-5.9317322844414273E-32</v>
      </c>
      <c r="AR97">
        <f t="shared" si="36"/>
        <v>-5.9317417459667717E-32</v>
      </c>
      <c r="AS97">
        <f t="shared" si="36"/>
        <v>-2.3870507160918928E-6</v>
      </c>
      <c r="AT97">
        <f t="shared" si="36"/>
        <v>-1.559539801180038E-6</v>
      </c>
      <c r="AU97">
        <f t="shared" si="23"/>
        <v>-3.9465905172719305E-6</v>
      </c>
      <c r="AW97">
        <v>94</v>
      </c>
      <c r="AX97">
        <f>IF(Z97&gt;0, (R97*SUMPRODUCT(K97:$K$98, X97:$X$98)-K97*$AZ$3)/Z97, 0)</f>
        <v>-1.0512094286595853E+34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-0.84173334358027985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-1.6014569896953609E-28</v>
      </c>
      <c r="AI98">
        <f t="shared" si="34"/>
        <v>-1.6014569896953609E-28</v>
      </c>
      <c r="AJ98">
        <f t="shared" si="35"/>
        <v>-0.84173334358027985</v>
      </c>
      <c r="AK98">
        <f t="shared" si="49"/>
        <v>-5.8921334050619598E-2</v>
      </c>
      <c r="AL98">
        <f t="shared" si="26"/>
        <v>-0.90065467763089946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-3.3791161940371803E-33</v>
      </c>
      <c r="AR98">
        <f t="shared" si="36"/>
        <v>-3.3791161940371803E-33</v>
      </c>
      <c r="AS98">
        <f t="shared" si="36"/>
        <v>-1.7760794018540882E-5</v>
      </c>
      <c r="AT98">
        <f t="shared" si="36"/>
        <v>-1.243255581297862E-6</v>
      </c>
      <c r="AU98">
        <f t="shared" si="36"/>
        <v>-1.9004049599838745E-5</v>
      </c>
      <c r="AW98">
        <v>95</v>
      </c>
    </row>
    <row r="100" spans="5:50" x14ac:dyDescent="0.25">
      <c r="AN100" s="8">
        <f t="shared" ref="AN100:AU100" si="50">SUM(AN3:AN98)</f>
        <v>64458.274199751017</v>
      </c>
      <c r="AO100" s="8">
        <f t="shared" si="50"/>
        <v>-6445.8274199751022</v>
      </c>
      <c r="AP100" s="8">
        <f t="shared" si="50"/>
        <v>-2848.8586849223038</v>
      </c>
      <c r="AQ100" s="8">
        <f t="shared" si="50"/>
        <v>-35617.928865197784</v>
      </c>
      <c r="AR100" s="8">
        <f t="shared" si="50"/>
        <v>19545.659229655823</v>
      </c>
      <c r="AS100" s="8">
        <f t="shared" si="50"/>
        <v>-8408.302285997861</v>
      </c>
      <c r="AT100" s="8">
        <f t="shared" si="50"/>
        <v>4904.8430001654115</v>
      </c>
      <c r="AU100" s="8">
        <f t="shared" si="50"/>
        <v>16042.199943823416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132117.08383187299</v>
      </c>
      <c r="K3">
        <v>1</v>
      </c>
      <c r="L3" s="2">
        <v>0</v>
      </c>
      <c r="O3">
        <f>$C$3</f>
        <v>132117.08383187299</v>
      </c>
      <c r="P3">
        <f>O3*C5</f>
        <v>13211.708383187301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132117.08383187299</v>
      </c>
      <c r="AF3">
        <f t="shared" ref="AF3:AG34" si="4">-$Z3*P3</f>
        <v>-13211.708383187301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116385.46724468569</v>
      </c>
      <c r="AJ3">
        <f t="shared" ref="AJ3:AJ66" si="7">AB3-AC3</f>
        <v>0</v>
      </c>
      <c r="AL3">
        <f t="shared" ref="AL3:AL34" si="8">SUM(AI3:AK3)</f>
        <v>116385.46724468569</v>
      </c>
      <c r="AN3">
        <f t="shared" ref="AN3:AU34" si="9">AE3*$K3</f>
        <v>132117.08383187299</v>
      </c>
      <c r="AO3">
        <f t="shared" si="9"/>
        <v>-13211.708383187301</v>
      </c>
      <c r="AP3">
        <f t="shared" si="9"/>
        <v>-2519.9082039999998</v>
      </c>
      <c r="AQ3">
        <f t="shared" si="9"/>
        <v>0</v>
      </c>
      <c r="AR3">
        <f t="shared" si="9"/>
        <v>116385.46724468569</v>
      </c>
      <c r="AS3">
        <f t="shared" si="9"/>
        <v>0</v>
      </c>
      <c r="AT3">
        <f t="shared" si="9"/>
        <v>0</v>
      </c>
      <c r="AU3">
        <f t="shared" si="9"/>
        <v>116385.46724468569</v>
      </c>
      <c r="AW3">
        <v>0</v>
      </c>
      <c r="AX3">
        <f>IF(Z3&gt;0, (R3*SUMPRODUCT(K3:$K$98, X3:$X$98)-K3*$AZ$3)/Z3, 0)</f>
        <v>0</v>
      </c>
      <c r="AZ3">
        <f>C6*SUMPRODUCT(X4:X89, K4:K89)/1</f>
        <v>72631.731689443346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7871.3167426405953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7781.9712524403658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-7781.9712524403658</v>
      </c>
      <c r="AK4">
        <f>G4*SUM(AB4, AE4:AF4)</f>
        <v>0</v>
      </c>
      <c r="AL4">
        <f t="shared" si="8"/>
        <v>-10483.507252440366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-2412.0857142857139</v>
      </c>
      <c r="AR4">
        <f t="shared" si="9"/>
        <v>-2412.0857142857139</v>
      </c>
      <c r="AS4">
        <f t="shared" si="9"/>
        <v>-6948.1886182503258</v>
      </c>
      <c r="AT4">
        <f t="shared" si="9"/>
        <v>0</v>
      </c>
      <c r="AU4">
        <f t="shared" si="9"/>
        <v>-9360.2743325360407</v>
      </c>
      <c r="AW4">
        <v>1</v>
      </c>
      <c r="AX4">
        <f>IF(Z4&gt;0, (R4*SUMPRODUCT(K4:$K$98, X4:$X$98)-K4*$AZ$3)/Z4, 0)</f>
        <v>7871.3167426405953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2000000</v>
      </c>
      <c r="S5">
        <f t="shared" si="1"/>
        <v>12603.225836132617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7781.9712524403658</v>
      </c>
      <c r="AC5">
        <f t="shared" si="2"/>
        <v>12318.074156404939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-2776.0657472036155</v>
      </c>
      <c r="AI5">
        <f t="shared" si="6"/>
        <v>-2824.9344825439352</v>
      </c>
      <c r="AJ5">
        <f t="shared" si="7"/>
        <v>-4536.1029039645728</v>
      </c>
      <c r="AK5">
        <f>G5*SUM(AB5, AE5:AF5)</f>
        <v>544.73798767082565</v>
      </c>
      <c r="AL5">
        <f t="shared" si="8"/>
        <v>-6816.299398837682</v>
      </c>
      <c r="AN5">
        <f t="shared" si="9"/>
        <v>0</v>
      </c>
      <c r="AO5">
        <f t="shared" si="9"/>
        <v>0</v>
      </c>
      <c r="AP5">
        <f t="shared" si="9"/>
        <v>-38.957856616964207</v>
      </c>
      <c r="AQ5">
        <f t="shared" si="9"/>
        <v>-2213.0626173498208</v>
      </c>
      <c r="AR5">
        <f t="shared" si="9"/>
        <v>-2252.0204739667847</v>
      </c>
      <c r="AS5">
        <f t="shared" si="9"/>
        <v>-3616.1534629819612</v>
      </c>
      <c r="AT5">
        <f t="shared" si="9"/>
        <v>434.26178864064542</v>
      </c>
      <c r="AU5">
        <f t="shared" si="9"/>
        <v>-5433.9121483081008</v>
      </c>
      <c r="AW5">
        <v>2</v>
      </c>
      <c r="AX5">
        <f>IF(Z5&gt;0, (R5*SUMPRODUCT(K5:$K$98, X5:$X$98)-K5*$AZ$3)/Z5, 0)</f>
        <v>12603.225836132617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2000000</v>
      </c>
      <c r="S6">
        <f t="shared" si="1"/>
        <v>16880.017434308804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12318.074156404939</v>
      </c>
      <c r="AC6">
        <f t="shared" si="2"/>
        <v>16308.751376778629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-2887.4014085851472</v>
      </c>
      <c r="AI6">
        <f t="shared" si="6"/>
        <v>-2935.7092715368494</v>
      </c>
      <c r="AJ6">
        <f t="shared" si="7"/>
        <v>-3990.6772203736909</v>
      </c>
      <c r="AK6">
        <f>G6*SUM(AB6, AE6:AF6)</f>
        <v>862.26519094834578</v>
      </c>
      <c r="AL6">
        <f t="shared" si="8"/>
        <v>-6064.1213009621943</v>
      </c>
      <c r="AN6">
        <f t="shared" si="9"/>
        <v>0</v>
      </c>
      <c r="AO6">
        <f t="shared" si="9"/>
        <v>0</v>
      </c>
      <c r="AP6">
        <f t="shared" si="9"/>
        <v>-34.384582663098797</v>
      </c>
      <c r="AQ6">
        <f t="shared" si="9"/>
        <v>-2055.195290139528</v>
      </c>
      <c r="AR6">
        <f t="shared" si="9"/>
        <v>-2089.5798728026271</v>
      </c>
      <c r="AS6">
        <f t="shared" si="9"/>
        <v>-2840.48522086092</v>
      </c>
      <c r="AT6">
        <f t="shared" si="9"/>
        <v>613.74333129409172</v>
      </c>
      <c r="AU6">
        <f t="shared" si="9"/>
        <v>-4316.3217623694545</v>
      </c>
      <c r="AW6">
        <v>3</v>
      </c>
      <c r="AX6">
        <f>IF(Z6&gt;0, (R6*SUMPRODUCT(K6:$K$98, X6:$X$98)-K6*$AZ$3)/Z6, 0)</f>
        <v>16880.017434308804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2000000</v>
      </c>
      <c r="S7">
        <f t="shared" si="1"/>
        <v>20725.530647608961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16308.751376778629</v>
      </c>
      <c r="AC7">
        <f t="shared" si="2"/>
        <v>19792.609513177937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-3017.6453426894559</v>
      </c>
      <c r="AI7">
        <f t="shared" si="6"/>
        <v>-3065.3946858780737</v>
      </c>
      <c r="AJ7">
        <f t="shared" si="7"/>
        <v>-3483.8581363993071</v>
      </c>
      <c r="AK7">
        <f>G7*SUM(AB7, AE7:AF7)</f>
        <v>1141.6125963745042</v>
      </c>
      <c r="AL7">
        <f t="shared" si="8"/>
        <v>-5407.6402259028764</v>
      </c>
      <c r="AN7">
        <f t="shared" si="9"/>
        <v>0</v>
      </c>
      <c r="AO7">
        <f t="shared" si="9"/>
        <v>0</v>
      </c>
      <c r="AP7">
        <f t="shared" si="9"/>
        <v>-30.345570828323215</v>
      </c>
      <c r="AQ7">
        <f t="shared" si="9"/>
        <v>-1917.7681694932915</v>
      </c>
      <c r="AR7">
        <f t="shared" si="9"/>
        <v>-1948.1137403216146</v>
      </c>
      <c r="AS7">
        <f t="shared" si="9"/>
        <v>-2214.0548282795239</v>
      </c>
      <c r="AT7">
        <f t="shared" si="9"/>
        <v>725.51544353067504</v>
      </c>
      <c r="AU7">
        <f t="shared" si="9"/>
        <v>-3436.6531250704634</v>
      </c>
      <c r="AW7">
        <v>4</v>
      </c>
      <c r="AX7">
        <f>IF(Z7&gt;0, (R7*SUMPRODUCT(K7:$K$98, X7:$X$98)-K7*$AZ$3)/Z7, 0)</f>
        <v>20725.530647608961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50</v>
      </c>
      <c r="R8">
        <f t="shared" si="0"/>
        <v>2000000</v>
      </c>
      <c r="S8">
        <f t="shared" si="1"/>
        <v>24177.686163448445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19792.609513177937</v>
      </c>
      <c r="AC8">
        <f t="shared" si="2"/>
        <v>22820.424760237162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-3147.8773596833571</v>
      </c>
      <c r="AI8">
        <f t="shared" si="6"/>
        <v>-3195.0705125060967</v>
      </c>
      <c r="AJ8">
        <f t="shared" si="7"/>
        <v>-3027.8152470592249</v>
      </c>
      <c r="AK8">
        <f t="shared" ref="AK8:AK71" si="22">G8*SUM(AB8:AB8, AE8:AF8)</f>
        <v>1385.4826659224557</v>
      </c>
      <c r="AL8">
        <f t="shared" si="8"/>
        <v>-4837.4030936428662</v>
      </c>
      <c r="AN8">
        <f t="shared" si="9"/>
        <v>0</v>
      </c>
      <c r="AO8">
        <f t="shared" si="9"/>
        <v>0</v>
      </c>
      <c r="AP8">
        <f t="shared" si="9"/>
        <v>-26.778662317654444</v>
      </c>
      <c r="AQ8">
        <f t="shared" si="9"/>
        <v>-1786.1901523928937</v>
      </c>
      <c r="AR8">
        <f t="shared" si="9"/>
        <v>-1812.968814710548</v>
      </c>
      <c r="AS8">
        <f t="shared" si="9"/>
        <v>-1718.06368533565</v>
      </c>
      <c r="AT8">
        <f t="shared" si="9"/>
        <v>786.16007277700157</v>
      </c>
      <c r="AU8">
        <f t="shared" si="9"/>
        <v>-2744.8724272691966</v>
      </c>
      <c r="AW8">
        <v>5</v>
      </c>
      <c r="AX8">
        <f>IF(Z8&gt;0, (R8*SUMPRODUCT(K8:$K$98, X8:$X$98)-K8*$AZ$3)/Z8, 0)</f>
        <v>24177.686163448445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2000000</v>
      </c>
      <c r="S9">
        <f t="shared" si="1"/>
        <v>27283.881913653397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22820.424760237162</v>
      </c>
      <c r="AC9">
        <f t="shared" si="2"/>
        <v>25449.934086909088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-3283.3748845147979</v>
      </c>
      <c r="AI9">
        <f t="shared" si="6"/>
        <v>-3330.0140214371972</v>
      </c>
      <c r="AJ9">
        <f t="shared" si="7"/>
        <v>-2629.5093266719268</v>
      </c>
      <c r="AK9">
        <f t="shared" si="22"/>
        <v>1597.4297332166016</v>
      </c>
      <c r="AL9">
        <f t="shared" si="8"/>
        <v>-4362.0936148925221</v>
      </c>
      <c r="AN9">
        <f t="shared" si="9"/>
        <v>0</v>
      </c>
      <c r="AO9">
        <f t="shared" si="9"/>
        <v>0</v>
      </c>
      <c r="AP9">
        <f t="shared" si="9"/>
        <v>-23.628838229737735</v>
      </c>
      <c r="AQ9">
        <f t="shared" si="9"/>
        <v>-1663.4598989871884</v>
      </c>
      <c r="AR9">
        <f t="shared" si="9"/>
        <v>-1687.0887372169259</v>
      </c>
      <c r="AS9">
        <f t="shared" si="9"/>
        <v>-1332.1912583180201</v>
      </c>
      <c r="AT9">
        <f t="shared" si="9"/>
        <v>809.30761674151529</v>
      </c>
      <c r="AU9">
        <f t="shared" si="9"/>
        <v>-2209.9723787934308</v>
      </c>
      <c r="AW9">
        <v>6</v>
      </c>
      <c r="AX9">
        <f>IF(Z9&gt;0, (R9*SUMPRODUCT(K9:$K$98, X9:$X$98)-K9*$AZ$3)/Z9, 0)</f>
        <v>27283.881913653397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50</v>
      </c>
      <c r="R10">
        <f t="shared" si="0"/>
        <v>2000000</v>
      </c>
      <c r="S10">
        <f t="shared" si="1"/>
        <v>30083.580579468467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25449.934086909088</v>
      </c>
      <c r="AC10">
        <f t="shared" si="2"/>
        <v>27729.063008515441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-3441.5597460336276</v>
      </c>
      <c r="AI10">
        <f t="shared" si="6"/>
        <v>-3487.6464525931519</v>
      </c>
      <c r="AJ10">
        <f t="shared" si="7"/>
        <v>-2279.1289216063524</v>
      </c>
      <c r="AK10">
        <f t="shared" si="22"/>
        <v>1781.4953860836363</v>
      </c>
      <c r="AL10">
        <f t="shared" si="8"/>
        <v>-3985.2799881158676</v>
      </c>
      <c r="AN10">
        <f t="shared" si="9"/>
        <v>0</v>
      </c>
      <c r="AO10">
        <f t="shared" si="9"/>
        <v>0</v>
      </c>
      <c r="AP10">
        <f t="shared" si="9"/>
        <v>-20.847285549662555</v>
      </c>
      <c r="AQ10">
        <f t="shared" si="9"/>
        <v>-1556.78685065335</v>
      </c>
      <c r="AR10">
        <f t="shared" si="9"/>
        <v>-1577.6341362030125</v>
      </c>
      <c r="AS10">
        <f t="shared" si="9"/>
        <v>-1030.9621793402539</v>
      </c>
      <c r="AT10">
        <f t="shared" si="9"/>
        <v>805.85804002122904</v>
      </c>
      <c r="AU10">
        <f t="shared" si="9"/>
        <v>-1802.7382755220372</v>
      </c>
      <c r="AW10">
        <v>7</v>
      </c>
      <c r="AX10">
        <f>IF(Z10&gt;0, (R10*SUMPRODUCT(K10:$K$98, X10:$X$98)-K10*$AZ$3)/Z10, 0)</f>
        <v>30083.580579468467</v>
      </c>
    </row>
    <row r="11" spans="1:52" x14ac:dyDescent="0.25">
      <c r="A11" t="s">
        <v>33</v>
      </c>
      <c r="C11" s="12">
        <f>AU91</f>
        <v>34774.802660632093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2000000</v>
      </c>
      <c r="S11">
        <f t="shared" si="1"/>
        <v>32603.261728504436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27729.063008515441</v>
      </c>
      <c r="AC11">
        <f t="shared" si="2"/>
        <v>29692.44474767775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-3593.4431883670427</v>
      </c>
      <c r="AI11">
        <f t="shared" si="6"/>
        <v>-3638.9791917812627</v>
      </c>
      <c r="AJ11">
        <f t="shared" si="7"/>
        <v>-1963.3817391623088</v>
      </c>
      <c r="AK11">
        <f t="shared" si="22"/>
        <v>1941.034410596081</v>
      </c>
      <c r="AL11">
        <f t="shared" si="8"/>
        <v>-3661.3265203474903</v>
      </c>
      <c r="AN11">
        <f t="shared" si="9"/>
        <v>0</v>
      </c>
      <c r="AO11">
        <f t="shared" si="9"/>
        <v>0</v>
      </c>
      <c r="AP11">
        <f t="shared" si="9"/>
        <v>-18.391228048214767</v>
      </c>
      <c r="AQ11">
        <f t="shared" si="9"/>
        <v>-1451.3314344781577</v>
      </c>
      <c r="AR11">
        <f t="shared" si="9"/>
        <v>-1469.7226625263725</v>
      </c>
      <c r="AS11">
        <f t="shared" si="9"/>
        <v>-792.97695456862118</v>
      </c>
      <c r="AT11">
        <f t="shared" si="9"/>
        <v>783.95124337057757</v>
      </c>
      <c r="AU11">
        <f t="shared" si="9"/>
        <v>-1478.7483737244161</v>
      </c>
      <c r="AW11">
        <v>8</v>
      </c>
      <c r="AX11">
        <f>IF(Z11&gt;0, (R11*SUMPRODUCT(K11:$K$98, X11:$X$98)-K11*$AZ$3)/Z11, 0)</f>
        <v>32603.261728504436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50</v>
      </c>
      <c r="R12">
        <f t="shared" si="0"/>
        <v>2000000</v>
      </c>
      <c r="S12">
        <f t="shared" si="1"/>
        <v>34881.764340875226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29692.44474767775</v>
      </c>
      <c r="AC12">
        <f t="shared" si="2"/>
        <v>31384.120982677865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-3768.5359638390751</v>
      </c>
      <c r="AI12">
        <f t="shared" si="6"/>
        <v>-3813.522393820057</v>
      </c>
      <c r="AJ12">
        <f t="shared" si="7"/>
        <v>-1691.6762350001154</v>
      </c>
      <c r="AK12">
        <f t="shared" si="22"/>
        <v>2078.4711323374427</v>
      </c>
      <c r="AL12">
        <f t="shared" si="8"/>
        <v>-3426.7274964827297</v>
      </c>
      <c r="AN12">
        <f t="shared" si="9"/>
        <v>0</v>
      </c>
      <c r="AO12">
        <f t="shared" si="9"/>
        <v>0</v>
      </c>
      <c r="AP12">
        <f t="shared" si="9"/>
        <v>-16.222557639273951</v>
      </c>
      <c r="AQ12">
        <f t="shared" si="9"/>
        <v>-1358.9718480639901</v>
      </c>
      <c r="AR12">
        <f t="shared" si="9"/>
        <v>-1375.194405703264</v>
      </c>
      <c r="AS12">
        <f t="shared" si="9"/>
        <v>-610.03540936413617</v>
      </c>
      <c r="AT12">
        <f t="shared" si="9"/>
        <v>749.51752695569724</v>
      </c>
      <c r="AU12">
        <f t="shared" si="9"/>
        <v>-1235.7122881117029</v>
      </c>
      <c r="AW12">
        <v>9</v>
      </c>
      <c r="AX12">
        <f>IF(Z12&gt;0, (R12*SUMPRODUCT(K12:$K$98, X12:$X$98)-K12*$AZ$3)/Z12, 0)</f>
        <v>34881.764340875226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2000000</v>
      </c>
      <c r="S13">
        <f t="shared" si="1"/>
        <v>36940.956707379308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31384.120982677865</v>
      </c>
      <c r="AC13">
        <f t="shared" si="2"/>
        <v>32831.405982362325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-3955.5506202529796</v>
      </c>
      <c r="AI13">
        <f t="shared" si="6"/>
        <v>-3999.9882971686452</v>
      </c>
      <c r="AJ13">
        <f t="shared" si="7"/>
        <v>-1447.2849996844598</v>
      </c>
      <c r="AK13">
        <f t="shared" si="22"/>
        <v>2196.8884687874506</v>
      </c>
      <c r="AL13">
        <f t="shared" si="8"/>
        <v>-3250.3848280656548</v>
      </c>
      <c r="AN13">
        <f t="shared" si="9"/>
        <v>0</v>
      </c>
      <c r="AO13">
        <f t="shared" si="9"/>
        <v>0</v>
      </c>
      <c r="AP13">
        <f t="shared" si="9"/>
        <v>-14.30774266310855</v>
      </c>
      <c r="AQ13">
        <f t="shared" si="9"/>
        <v>-1273.581435701187</v>
      </c>
      <c r="AR13">
        <f t="shared" si="9"/>
        <v>-1287.8891783642955</v>
      </c>
      <c r="AS13">
        <f t="shared" si="9"/>
        <v>-465.98703561757003</v>
      </c>
      <c r="AT13">
        <f t="shared" si="9"/>
        <v>707.33929072427384</v>
      </c>
      <c r="AU13">
        <f t="shared" si="9"/>
        <v>-1046.536923257592</v>
      </c>
      <c r="AW13">
        <v>10</v>
      </c>
      <c r="AX13">
        <f>IF(Z13&gt;0, (R13*SUMPRODUCT(K13:$K$98, X13:$X$98)-K13*$AZ$3)/Z13, 0)</f>
        <v>36940.956707379308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2000000</v>
      </c>
      <c r="S14">
        <f t="shared" si="1"/>
        <v>38805.992599357283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32831.405982362325</v>
      </c>
      <c r="AC14">
        <f t="shared" si="2"/>
        <v>34063.411017865117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-4157.2228857719001</v>
      </c>
      <c r="AI14">
        <f t="shared" si="6"/>
        <v>-4201.1122553462646</v>
      </c>
      <c r="AJ14">
        <f t="shared" si="7"/>
        <v>-1232.0050355027925</v>
      </c>
      <c r="AK14">
        <f t="shared" si="22"/>
        <v>2298.1984187653629</v>
      </c>
      <c r="AL14">
        <f t="shared" si="8"/>
        <v>-3134.9188720836942</v>
      </c>
      <c r="AN14">
        <f t="shared" si="9"/>
        <v>0</v>
      </c>
      <c r="AO14">
        <f t="shared" si="9"/>
        <v>0</v>
      </c>
      <c r="AP14">
        <f t="shared" si="9"/>
        <v>-12.617144976592359</v>
      </c>
      <c r="AQ14">
        <f t="shared" si="9"/>
        <v>-1195.1022390722251</v>
      </c>
      <c r="AR14">
        <f t="shared" si="9"/>
        <v>-1207.7193840488173</v>
      </c>
      <c r="AS14">
        <f t="shared" si="9"/>
        <v>-354.17200783649059</v>
      </c>
      <c r="AT14">
        <f t="shared" si="9"/>
        <v>660.67712787277117</v>
      </c>
      <c r="AU14">
        <f t="shared" si="9"/>
        <v>-901.21426401253677</v>
      </c>
      <c r="AW14">
        <v>11</v>
      </c>
      <c r="AX14">
        <f>IF(Z14&gt;0, (R14*SUMPRODUCT(K14:$K$98, X14:$X$98)-K14*$AZ$3)/Z14, 0)</f>
        <v>38805.992599357283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2000000</v>
      </c>
      <c r="S15">
        <f t="shared" si="1"/>
        <v>40498.848228638519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34063.411017865117</v>
      </c>
      <c r="AC15">
        <f t="shared" si="2"/>
        <v>35105.439556653582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-4367.7787701520665</v>
      </c>
      <c r="AI15">
        <f t="shared" si="6"/>
        <v>-4411.1200515614337</v>
      </c>
      <c r="AJ15">
        <f t="shared" si="7"/>
        <v>-1042.0285387884651</v>
      </c>
      <c r="AK15">
        <f t="shared" si="22"/>
        <v>2384.4387712505586</v>
      </c>
      <c r="AL15">
        <f t="shared" si="8"/>
        <v>-3068.7098190993402</v>
      </c>
      <c r="AN15">
        <f t="shared" si="9"/>
        <v>0</v>
      </c>
      <c r="AO15">
        <f t="shared" si="9"/>
        <v>0</v>
      </c>
      <c r="AP15">
        <f t="shared" si="9"/>
        <v>-11.124627434121619</v>
      </c>
      <c r="AQ15">
        <f t="shared" si="9"/>
        <v>-1121.1000217936787</v>
      </c>
      <c r="AR15">
        <f t="shared" si="9"/>
        <v>-1132.2246492278002</v>
      </c>
      <c r="AS15">
        <f t="shared" si="9"/>
        <v>-267.46277204527718</v>
      </c>
      <c r="AT15">
        <f t="shared" si="9"/>
        <v>612.02604323332639</v>
      </c>
      <c r="AU15">
        <f t="shared" si="9"/>
        <v>-787.66137803975107</v>
      </c>
      <c r="AW15">
        <v>12</v>
      </c>
      <c r="AX15">
        <f>IF(Z15&gt;0, (R15*SUMPRODUCT(K15:$K$98, X15:$X$98)-K15*$AZ$3)/Z15, 0)</f>
        <v>40498.848228638519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2000000</v>
      </c>
      <c r="S16">
        <f t="shared" si="1"/>
        <v>42042.232575540198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35105.439556653582</v>
      </c>
      <c r="AC16">
        <f t="shared" si="2"/>
        <v>35981.777729378373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-4617.9320525590374</v>
      </c>
      <c r="AI16">
        <f t="shared" si="6"/>
        <v>-4660.7244728529968</v>
      </c>
      <c r="AJ16">
        <f t="shared" si="7"/>
        <v>-876.33817272479064</v>
      </c>
      <c r="AK16">
        <f t="shared" si="22"/>
        <v>2457.380768965751</v>
      </c>
      <c r="AL16">
        <f t="shared" si="8"/>
        <v>-3079.6818766120364</v>
      </c>
      <c r="AN16">
        <f t="shared" si="9"/>
        <v>0</v>
      </c>
      <c r="AO16">
        <f t="shared" si="9"/>
        <v>0</v>
      </c>
      <c r="AP16">
        <f t="shared" si="9"/>
        <v>-9.8069182645627215</v>
      </c>
      <c r="AQ16">
        <f t="shared" si="9"/>
        <v>-1058.3108382197161</v>
      </c>
      <c r="AR16">
        <f t="shared" si="9"/>
        <v>-1068.1177564842787</v>
      </c>
      <c r="AS16">
        <f t="shared" si="9"/>
        <v>-200.83409101404288</v>
      </c>
      <c r="AT16">
        <f t="shared" si="9"/>
        <v>563.16824756829976</v>
      </c>
      <c r="AU16">
        <f t="shared" si="9"/>
        <v>-705.78359993002186</v>
      </c>
      <c r="AW16">
        <v>13</v>
      </c>
      <c r="AX16">
        <f>IF(Z16&gt;0, (R16*SUMPRODUCT(K16:$K$98, X16:$X$98)-K16*$AZ$3)/Z16, 0)</f>
        <v>42042.232575540198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2000000</v>
      </c>
      <c r="S17">
        <f t="shared" si="1"/>
        <v>43448.449892469609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35981.777729378373</v>
      </c>
      <c r="AC17">
        <f t="shared" si="2"/>
        <v>36706.893850550157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-4904.1962289434468</v>
      </c>
      <c r="AI17">
        <f t="shared" si="6"/>
        <v>-4946.4381201287433</v>
      </c>
      <c r="AJ17">
        <f t="shared" si="7"/>
        <v>-725.11612117178447</v>
      </c>
      <c r="AK17">
        <f t="shared" si="22"/>
        <v>2518.7244410564863</v>
      </c>
      <c r="AL17">
        <f t="shared" si="8"/>
        <v>-3152.8298002440415</v>
      </c>
      <c r="AN17">
        <f t="shared" si="9"/>
        <v>0</v>
      </c>
      <c r="AO17">
        <f t="shared" si="9"/>
        <v>0</v>
      </c>
      <c r="AP17">
        <f t="shared" si="9"/>
        <v>-8.643527858876741</v>
      </c>
      <c r="AQ17">
        <f t="shared" si="9"/>
        <v>-1003.4957133980273</v>
      </c>
      <c r="AR17">
        <f t="shared" si="9"/>
        <v>-1012.1392412569041</v>
      </c>
      <c r="AS17">
        <f t="shared" si="9"/>
        <v>-148.37312483894112</v>
      </c>
      <c r="AT17">
        <f t="shared" si="9"/>
        <v>515.38092316007385</v>
      </c>
      <c r="AU17">
        <f t="shared" si="9"/>
        <v>-645.13144293577136</v>
      </c>
      <c r="AW17">
        <v>14</v>
      </c>
      <c r="AX17">
        <f>IF(Z17&gt;0, (R17*SUMPRODUCT(K17:$K$98, X17:$X$98)-K17*$AZ$3)/Z17, 0)</f>
        <v>43448.449892469609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50</v>
      </c>
      <c r="R18">
        <f t="shared" si="0"/>
        <v>2000000</v>
      </c>
      <c r="S18">
        <f t="shared" si="1"/>
        <v>44793.468557240725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36706.893850550157</v>
      </c>
      <c r="AC18">
        <f t="shared" si="2"/>
        <v>37295.743636608822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-7547.5597694789649</v>
      </c>
      <c r="AI18">
        <f t="shared" si="6"/>
        <v>-7589.1905527581712</v>
      </c>
      <c r="AJ18">
        <f t="shared" si="7"/>
        <v>-588.8497860586649</v>
      </c>
      <c r="AK18">
        <f t="shared" si="22"/>
        <v>2569.4825695385111</v>
      </c>
      <c r="AL18">
        <f t="shared" si="8"/>
        <v>-5608.5577692783245</v>
      </c>
      <c r="AN18">
        <f t="shared" si="9"/>
        <v>0</v>
      </c>
      <c r="AO18">
        <f t="shared" si="9"/>
        <v>0</v>
      </c>
      <c r="AP18">
        <f t="shared" si="9"/>
        <v>-7.6057884586111779</v>
      </c>
      <c r="AQ18">
        <f t="shared" si="9"/>
        <v>-1378.9109515518887</v>
      </c>
      <c r="AR18">
        <f t="shared" si="9"/>
        <v>-1386.5167400104999</v>
      </c>
      <c r="AS18">
        <f t="shared" si="9"/>
        <v>-107.5806543591417</v>
      </c>
      <c r="AT18">
        <f t="shared" si="9"/>
        <v>469.43485883821398</v>
      </c>
      <c r="AU18">
        <f t="shared" si="9"/>
        <v>-1024.6625355314277</v>
      </c>
      <c r="AW18">
        <v>15</v>
      </c>
      <c r="AX18">
        <f>IF(Z18&gt;0, (R18*SUMPRODUCT(K18:$K$98, X18:$X$98)-K18*$AZ$3)/Z18, 0)</f>
        <v>44793.468557240725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2000000</v>
      </c>
      <c r="S19">
        <f t="shared" si="1"/>
        <v>45584.535092369333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37295.743636608822</v>
      </c>
      <c r="AC19">
        <f t="shared" si="2"/>
        <v>37338.569738143269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-10366.862682330058</v>
      </c>
      <c r="AI19">
        <f t="shared" si="6"/>
        <v>-10407.817986209415</v>
      </c>
      <c r="AJ19">
        <f t="shared" si="7"/>
        <v>-42.826101534446934</v>
      </c>
      <c r="AK19">
        <f t="shared" si="22"/>
        <v>2610.7020545626178</v>
      </c>
      <c r="AL19">
        <f t="shared" si="8"/>
        <v>-7839.9420331812435</v>
      </c>
      <c r="AN19">
        <f t="shared" si="9"/>
        <v>0</v>
      </c>
      <c r="AO19">
        <f t="shared" si="9"/>
        <v>0</v>
      </c>
      <c r="AP19">
        <f t="shared" si="9"/>
        <v>-6.6806972300870884</v>
      </c>
      <c r="AQ19">
        <f t="shared" si="9"/>
        <v>-1691.0598688402235</v>
      </c>
      <c r="AR19">
        <f t="shared" si="9"/>
        <v>-1697.7405660703105</v>
      </c>
      <c r="AS19">
        <f t="shared" si="9"/>
        <v>-6.9858648525575386</v>
      </c>
      <c r="AT19">
        <f t="shared" si="9"/>
        <v>425.86205771728027</v>
      </c>
      <c r="AU19">
        <f t="shared" si="9"/>
        <v>-1278.8643732055878</v>
      </c>
      <c r="AW19">
        <v>16</v>
      </c>
      <c r="AX19">
        <f>IF(Z19&gt;0, (R19*SUMPRODUCT(K19:$K$98, X19:$X$98)-K19*$AZ$3)/Z19, 0)</f>
        <v>45584.535092369333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2000000</v>
      </c>
      <c r="S20">
        <f t="shared" si="1"/>
        <v>45901.189699061128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37338.569738143269</v>
      </c>
      <c r="AC20">
        <f t="shared" si="2"/>
        <v>36916.917952415846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-13291.42299163825</v>
      </c>
      <c r="AI20">
        <f t="shared" si="6"/>
        <v>-13331.636456904022</v>
      </c>
      <c r="AJ20">
        <f t="shared" si="7"/>
        <v>421.65178572742298</v>
      </c>
      <c r="AK20">
        <f t="shared" si="22"/>
        <v>2613.6998816700293</v>
      </c>
      <c r="AL20">
        <f t="shared" si="8"/>
        <v>-10296.28478950657</v>
      </c>
      <c r="AN20">
        <f t="shared" si="9"/>
        <v>0</v>
      </c>
      <c r="AO20">
        <f t="shared" si="9"/>
        <v>0</v>
      </c>
      <c r="AP20">
        <f t="shared" si="9"/>
        <v>-5.8568636451962917</v>
      </c>
      <c r="AQ20">
        <f t="shared" si="9"/>
        <v>-1935.8205416560322</v>
      </c>
      <c r="AR20">
        <f t="shared" si="9"/>
        <v>-1941.6774053012286</v>
      </c>
      <c r="AS20">
        <f t="shared" si="9"/>
        <v>61.411196434768371</v>
      </c>
      <c r="AT20">
        <f t="shared" si="9"/>
        <v>380.6705966579994</v>
      </c>
      <c r="AU20">
        <f t="shared" si="9"/>
        <v>-1499.5956122084608</v>
      </c>
      <c r="AW20">
        <v>17</v>
      </c>
      <c r="AX20">
        <f>IF(Z20&gt;0, (R20*SUMPRODUCT(K20:$K$98, X20:$X$98)-K20*$AZ$3)/Z20, 0)</f>
        <v>45901.189699061128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2000000</v>
      </c>
      <c r="S21">
        <f t="shared" si="1"/>
        <v>45833.282756804059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36916.917952415846</v>
      </c>
      <c r="AC21">
        <f t="shared" si="2"/>
        <v>36114.497484967666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-16546.140731553616</v>
      </c>
      <c r="AI21">
        <f t="shared" si="6"/>
        <v>-16585.538408648441</v>
      </c>
      <c r="AJ21">
        <f t="shared" si="7"/>
        <v>802.42046744818072</v>
      </c>
      <c r="AK21">
        <f t="shared" si="22"/>
        <v>2584.1842566691093</v>
      </c>
      <c r="AL21">
        <f t="shared" si="8"/>
        <v>-13198.933684531152</v>
      </c>
      <c r="AN21">
        <f t="shared" si="9"/>
        <v>0</v>
      </c>
      <c r="AO21">
        <f t="shared" si="9"/>
        <v>0</v>
      </c>
      <c r="AP21">
        <f t="shared" si="9"/>
        <v>-5.1232577809814686</v>
      </c>
      <c r="AQ21">
        <f t="shared" si="9"/>
        <v>-2151.6533587529957</v>
      </c>
      <c r="AR21">
        <f t="shared" si="9"/>
        <v>-2156.7766165339767</v>
      </c>
      <c r="AS21">
        <f t="shared" si="9"/>
        <v>104.34642868862583</v>
      </c>
      <c r="AT21">
        <f t="shared" si="9"/>
        <v>336.04626152461202</v>
      </c>
      <c r="AU21">
        <f t="shared" si="9"/>
        <v>-1716.3839263207392</v>
      </c>
      <c r="AW21">
        <v>18</v>
      </c>
      <c r="AX21">
        <f>IF(Z21&gt;0, (R21*SUMPRODUCT(K21:$K$98, X21:$X$98)-K21*$AZ$3)/Z21, 0)</f>
        <v>45833.282756804059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2000000</v>
      </c>
      <c r="S22">
        <f t="shared" si="1"/>
        <v>45420.661531857586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36114.497484967666</v>
      </c>
      <c r="AC22">
        <f t="shared" si="2"/>
        <v>34974.808478185965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-20108.423102118708</v>
      </c>
      <c r="AI22">
        <f t="shared" si="6"/>
        <v>-20146.924091865032</v>
      </c>
      <c r="AJ22">
        <f t="shared" si="7"/>
        <v>1139.6890067817003</v>
      </c>
      <c r="AK22">
        <f t="shared" si="22"/>
        <v>2528.0148239477367</v>
      </c>
      <c r="AL22">
        <f t="shared" si="8"/>
        <v>-16479.220261135597</v>
      </c>
      <c r="AN22">
        <f t="shared" si="9"/>
        <v>0</v>
      </c>
      <c r="AO22">
        <f t="shared" si="9"/>
        <v>0</v>
      </c>
      <c r="AP22">
        <f t="shared" si="9"/>
        <v>-4.4702258265348904</v>
      </c>
      <c r="AQ22">
        <f t="shared" si="9"/>
        <v>-2334.7241947348771</v>
      </c>
      <c r="AR22">
        <f t="shared" si="9"/>
        <v>-2339.1944205614122</v>
      </c>
      <c r="AS22">
        <f t="shared" si="9"/>
        <v>132.32561723481132</v>
      </c>
      <c r="AT22">
        <f t="shared" si="9"/>
        <v>293.51965313965019</v>
      </c>
      <c r="AU22">
        <f t="shared" si="9"/>
        <v>-1913.3491501869507</v>
      </c>
      <c r="AW22">
        <v>19</v>
      </c>
      <c r="AX22">
        <f>IF(Z22&gt;0, (R22*SUMPRODUCT(K22:$K$98, X22:$X$98)-K22*$AZ$3)/Z22, 0)</f>
        <v>45420.661531857586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2000000</v>
      </c>
      <c r="S23">
        <f t="shared" si="1"/>
        <v>44701.862117913763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34974.808478185965</v>
      </c>
      <c r="AC23">
        <f t="shared" si="2"/>
        <v>33543.623883425462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-23868.429866582421</v>
      </c>
      <c r="AI23">
        <f t="shared" si="6"/>
        <v>-23905.949135684616</v>
      </c>
      <c r="AJ23">
        <f t="shared" si="7"/>
        <v>1431.1845947605034</v>
      </c>
      <c r="AK23">
        <f t="shared" si="22"/>
        <v>2448.2365934730178</v>
      </c>
      <c r="AL23">
        <f t="shared" si="8"/>
        <v>-20026.527947451093</v>
      </c>
      <c r="AN23">
        <f t="shared" si="9"/>
        <v>0</v>
      </c>
      <c r="AO23">
        <f t="shared" si="9"/>
        <v>0</v>
      </c>
      <c r="AP23">
        <f t="shared" si="9"/>
        <v>-3.8895012560164939</v>
      </c>
      <c r="AQ23">
        <f t="shared" si="9"/>
        <v>-2474.3629118238846</v>
      </c>
      <c r="AR23">
        <f t="shared" si="9"/>
        <v>-2478.2524130799011</v>
      </c>
      <c r="AS23">
        <f t="shared" si="9"/>
        <v>148.36627717213722</v>
      </c>
      <c r="AT23">
        <f t="shared" si="9"/>
        <v>253.80076779751198</v>
      </c>
      <c r="AU23">
        <f t="shared" si="9"/>
        <v>-2076.0853681102517</v>
      </c>
      <c r="AW23">
        <v>20</v>
      </c>
      <c r="AX23">
        <f>IF(Z23&gt;0, (R23*SUMPRODUCT(K23:$K$98, X23:$X$98)-K23*$AZ$3)/Z23, 0)</f>
        <v>44701.862117913763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2000000</v>
      </c>
      <c r="S24">
        <f t="shared" si="1"/>
        <v>43730.58174823672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33543.623883425462</v>
      </c>
      <c r="AC24">
        <f t="shared" si="2"/>
        <v>31875.992757292988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-27927.762107289447</v>
      </c>
      <c r="AI24">
        <f t="shared" si="6"/>
        <v>-27964.207989647941</v>
      </c>
      <c r="AJ24">
        <f t="shared" si="7"/>
        <v>1667.6311261324736</v>
      </c>
      <c r="AK24">
        <f t="shared" si="22"/>
        <v>2348.0536718397825</v>
      </c>
      <c r="AL24">
        <f t="shared" si="8"/>
        <v>-23948.523191675686</v>
      </c>
      <c r="AN24">
        <f t="shared" si="9"/>
        <v>0</v>
      </c>
      <c r="AO24">
        <f t="shared" si="9"/>
        <v>0</v>
      </c>
      <c r="AP24">
        <f t="shared" si="9"/>
        <v>-3.3734167184073076</v>
      </c>
      <c r="AQ24">
        <f t="shared" si="9"/>
        <v>-2584.9828157193965</v>
      </c>
      <c r="AR24">
        <f t="shared" si="9"/>
        <v>-2588.356232437804</v>
      </c>
      <c r="AS24">
        <f t="shared" si="9"/>
        <v>154.35528945894541</v>
      </c>
      <c r="AT24">
        <f t="shared" si="9"/>
        <v>217.3349360673771</v>
      </c>
      <c r="AU24">
        <f t="shared" si="9"/>
        <v>-2216.6660069114814</v>
      </c>
      <c r="AW24">
        <v>21</v>
      </c>
      <c r="AX24">
        <f>IF(Z24&gt;0, (R24*SUMPRODUCT(K24:$K$98, X24:$X$98)-K24*$AZ$3)/Z24, 0)</f>
        <v>43730.58174823672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2000000</v>
      </c>
      <c r="S25">
        <f t="shared" si="1"/>
        <v>42539.332364678688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31875.992757292988</v>
      </c>
      <c r="AC25">
        <f t="shared" si="2"/>
        <v>30011.306178798062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-32266.006159267086</v>
      </c>
      <c r="AI25">
        <f t="shared" si="6"/>
        <v>-32301.280932648013</v>
      </c>
      <c r="AJ25">
        <f t="shared" si="7"/>
        <v>1864.6865784949259</v>
      </c>
      <c r="AK25">
        <f t="shared" si="22"/>
        <v>2231.3194930105092</v>
      </c>
      <c r="AL25">
        <f t="shared" si="8"/>
        <v>-28205.274861142578</v>
      </c>
      <c r="AN25">
        <f t="shared" si="9"/>
        <v>0</v>
      </c>
      <c r="AO25">
        <f t="shared" si="9"/>
        <v>0</v>
      </c>
      <c r="AP25">
        <f t="shared" si="9"/>
        <v>-2.9151958269729774</v>
      </c>
      <c r="AQ25">
        <f t="shared" si="9"/>
        <v>-2666.5437504821293</v>
      </c>
      <c r="AR25">
        <f t="shared" si="9"/>
        <v>-2669.4589463091024</v>
      </c>
      <c r="AS25">
        <f t="shared" si="9"/>
        <v>154.10238000792884</v>
      </c>
      <c r="AT25">
        <f t="shared" si="9"/>
        <v>184.40184446897402</v>
      </c>
      <c r="AU25">
        <f t="shared" si="9"/>
        <v>-2330.9547218321995</v>
      </c>
      <c r="AW25">
        <v>22</v>
      </c>
      <c r="AX25">
        <f>IF(Z25&gt;0, (R25*SUMPRODUCT(K25:$K$98, X25:$X$98)-K25*$AZ$3)/Z25, 0)</f>
        <v>42539.332364678688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2000000</v>
      </c>
      <c r="S26">
        <f t="shared" si="1"/>
        <v>41144.542914572296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30011.306178798062</v>
      </c>
      <c r="AC26">
        <f t="shared" si="2"/>
        <v>27987.884068694922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-36414.626887056264</v>
      </c>
      <c r="AI26">
        <f t="shared" si="6"/>
        <v>-36448.638547031202</v>
      </c>
      <c r="AJ26">
        <f t="shared" si="7"/>
        <v>2023.4221101031399</v>
      </c>
      <c r="AK26">
        <f t="shared" si="22"/>
        <v>2100.7914325158645</v>
      </c>
      <c r="AL26">
        <f t="shared" si="8"/>
        <v>-32324.425004412202</v>
      </c>
      <c r="AN26">
        <f t="shared" si="9"/>
        <v>0</v>
      </c>
      <c r="AO26">
        <f t="shared" si="9"/>
        <v>0</v>
      </c>
      <c r="AP26">
        <f t="shared" si="9"/>
        <v>-2.5096508608457655</v>
      </c>
      <c r="AQ26">
        <f t="shared" si="9"/>
        <v>-2686.9608769996598</v>
      </c>
      <c r="AR26">
        <f t="shared" si="9"/>
        <v>-2689.4705278605052</v>
      </c>
      <c r="AS26">
        <f t="shared" si="9"/>
        <v>149.30418110190189</v>
      </c>
      <c r="AT26">
        <f t="shared" si="9"/>
        <v>155.01310523965981</v>
      </c>
      <c r="AU26">
        <f t="shared" si="9"/>
        <v>-2385.153241518944</v>
      </c>
      <c r="AW26">
        <v>23</v>
      </c>
      <c r="AX26">
        <f>IF(Z26&gt;0, (R26*SUMPRODUCT(K26:$K$98, X26:$X$98)-K26*$AZ$3)/Z26, 0)</f>
        <v>41144.542914572296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50</v>
      </c>
      <c r="R27">
        <f t="shared" si="0"/>
        <v>2000000</v>
      </c>
      <c r="S27">
        <f t="shared" si="1"/>
        <v>39612.863836424054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27987.884068694922</v>
      </c>
      <c r="AC27">
        <f t="shared" si="2"/>
        <v>25875.138942033656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-40460.91284632856</v>
      </c>
      <c r="AI27">
        <f t="shared" si="6"/>
        <v>-40493.57286688259</v>
      </c>
      <c r="AJ27">
        <f t="shared" si="7"/>
        <v>2112.7451266612661</v>
      </c>
      <c r="AK27">
        <f t="shared" si="22"/>
        <v>1959.1518848086448</v>
      </c>
      <c r="AL27">
        <f t="shared" si="8"/>
        <v>-36421.675855412686</v>
      </c>
      <c r="AN27">
        <f t="shared" si="9"/>
        <v>0</v>
      </c>
      <c r="AO27">
        <f t="shared" si="9"/>
        <v>0</v>
      </c>
      <c r="AP27">
        <f t="shared" si="9"/>
        <v>-2.1517108491790609</v>
      </c>
      <c r="AQ27">
        <f t="shared" si="9"/>
        <v>-2665.6500413128351</v>
      </c>
      <c r="AR27">
        <f t="shared" si="9"/>
        <v>-2667.8017521620141</v>
      </c>
      <c r="AS27">
        <f t="shared" si="9"/>
        <v>139.19209276266071</v>
      </c>
      <c r="AT27">
        <f t="shared" si="9"/>
        <v>129.07304693082739</v>
      </c>
      <c r="AU27">
        <f t="shared" si="9"/>
        <v>-2399.5366124685265</v>
      </c>
      <c r="AW27">
        <v>24</v>
      </c>
      <c r="AX27">
        <f>IF(Z27&gt;0, (R27*SUMPRODUCT(K27:$K$98, X27:$X$98)-K27*$AZ$3)/Z27, 0)</f>
        <v>39612.863836424054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2000000</v>
      </c>
      <c r="S28">
        <f t="shared" si="1"/>
        <v>37991.250283509566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25875.138942033656</v>
      </c>
      <c r="AC28">
        <f t="shared" si="2"/>
        <v>23722.181534951524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-44513.39497215295</v>
      </c>
      <c r="AI28">
        <f t="shared" si="6"/>
        <v>-44544.615557627141</v>
      </c>
      <c r="AJ28">
        <f t="shared" si="7"/>
        <v>2152.9574070821327</v>
      </c>
      <c r="AK28">
        <f t="shared" si="22"/>
        <v>1811.2597259423562</v>
      </c>
      <c r="AL28">
        <f t="shared" si="8"/>
        <v>-40580.398424602652</v>
      </c>
      <c r="AN28">
        <f t="shared" si="9"/>
        <v>0</v>
      </c>
      <c r="AO28">
        <f t="shared" si="9"/>
        <v>0</v>
      </c>
      <c r="AP28">
        <f t="shared" si="9"/>
        <v>-1.836498070088993</v>
      </c>
      <c r="AQ28">
        <f t="shared" si="9"/>
        <v>-2618.4250781284995</v>
      </c>
      <c r="AR28">
        <f t="shared" si="9"/>
        <v>-2620.2615761985885</v>
      </c>
      <c r="AS28">
        <f t="shared" si="9"/>
        <v>126.64407355073745</v>
      </c>
      <c r="AT28">
        <f t="shared" si="9"/>
        <v>106.54428610485816</v>
      </c>
      <c r="AU28">
        <f t="shared" si="9"/>
        <v>-2387.0732165429931</v>
      </c>
      <c r="AW28">
        <v>25</v>
      </c>
      <c r="AX28">
        <f>IF(Z28&gt;0, (R28*SUMPRODUCT(K28:$K$98, X28:$X$98)-K28*$AZ$3)/Z28, 0)</f>
        <v>37991.250283509566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2000000</v>
      </c>
      <c r="S29">
        <f t="shared" si="1"/>
        <v>36319.903498377964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23722.181534951524</v>
      </c>
      <c r="AC29">
        <f t="shared" si="2"/>
        <v>21561.517737386144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-49023.784660873607</v>
      </c>
      <c r="AI29">
        <f t="shared" si="6"/>
        <v>-49053.467445876529</v>
      </c>
      <c r="AJ29">
        <f t="shared" si="7"/>
        <v>2160.6637975653794</v>
      </c>
      <c r="AK29">
        <f t="shared" si="22"/>
        <v>1660.5527074466067</v>
      </c>
      <c r="AL29">
        <f t="shared" si="8"/>
        <v>-45232.250940864542</v>
      </c>
      <c r="AN29">
        <f t="shared" si="9"/>
        <v>0</v>
      </c>
      <c r="AO29">
        <f t="shared" si="9"/>
        <v>0</v>
      </c>
      <c r="AP29">
        <f t="shared" si="9"/>
        <v>-1.5589638942425417</v>
      </c>
      <c r="AQ29">
        <f t="shared" si="9"/>
        <v>-2574.7688513019984</v>
      </c>
      <c r="AR29">
        <f t="shared" si="9"/>
        <v>-2576.3278151962409</v>
      </c>
      <c r="AS29">
        <f t="shared" si="9"/>
        <v>113.47981153620073</v>
      </c>
      <c r="AT29">
        <f t="shared" si="9"/>
        <v>87.213572282416521</v>
      </c>
      <c r="AU29">
        <f t="shared" si="9"/>
        <v>-2375.6344313776235</v>
      </c>
      <c r="AW29">
        <v>26</v>
      </c>
      <c r="AX29">
        <f>IF(Z29&gt;0, (R29*SUMPRODUCT(K29:$K$98, X29:$X$98)-K29*$AZ$3)/Z29, 0)</f>
        <v>36319.903498377964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2000000</v>
      </c>
      <c r="S30">
        <f t="shared" si="1"/>
        <v>34564.78877419066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21561.517737386144</v>
      </c>
      <c r="AC30">
        <f t="shared" si="2"/>
        <v>19395.464315158373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-53171.088600570532</v>
      </c>
      <c r="AI30">
        <f t="shared" si="6"/>
        <v>-53199.145280508412</v>
      </c>
      <c r="AJ30">
        <f t="shared" si="7"/>
        <v>2166.0534222277711</v>
      </c>
      <c r="AK30">
        <f t="shared" si="22"/>
        <v>1509.3062416170303</v>
      </c>
      <c r="AL30">
        <f t="shared" si="8"/>
        <v>-49523.785616663612</v>
      </c>
      <c r="AN30">
        <f t="shared" si="9"/>
        <v>0</v>
      </c>
      <c r="AO30">
        <f t="shared" si="9"/>
        <v>0</v>
      </c>
      <c r="AP30">
        <f t="shared" si="9"/>
        <v>-1.3156781607337531</v>
      </c>
      <c r="AQ30">
        <f t="shared" si="9"/>
        <v>-2493.3826885111603</v>
      </c>
      <c r="AR30">
        <f t="shared" si="9"/>
        <v>-2494.6983666718938</v>
      </c>
      <c r="AS30">
        <f t="shared" si="9"/>
        <v>101.57399909459683</v>
      </c>
      <c r="AT30">
        <f t="shared" si="9"/>
        <v>70.776772745430776</v>
      </c>
      <c r="AU30">
        <f t="shared" si="9"/>
        <v>-2322.3475948318664</v>
      </c>
      <c r="AW30">
        <v>27</v>
      </c>
      <c r="AX30">
        <f>IF(Z30&gt;0, (R30*SUMPRODUCT(K30:$K$98, X30:$X$98)-K30*$AZ$3)/Z30, 0)</f>
        <v>34564.78877419066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2000000</v>
      </c>
      <c r="S31">
        <f t="shared" si="1"/>
        <v>32745.818756043533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19395.464315158373</v>
      </c>
      <c r="AC31">
        <f t="shared" si="2"/>
        <v>17267.006116892047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-56436.226048081728</v>
      </c>
      <c r="AI31">
        <f t="shared" si="6"/>
        <v>-56462.59125556903</v>
      </c>
      <c r="AJ31">
        <f t="shared" si="7"/>
        <v>2128.4581982663258</v>
      </c>
      <c r="AK31">
        <f t="shared" si="22"/>
        <v>1357.6825020610863</v>
      </c>
      <c r="AL31">
        <f t="shared" si="8"/>
        <v>-52976.450555241623</v>
      </c>
      <c r="AN31">
        <f t="shared" si="9"/>
        <v>0</v>
      </c>
      <c r="AO31">
        <f t="shared" si="9"/>
        <v>0</v>
      </c>
      <c r="AP31">
        <f t="shared" si="9"/>
        <v>-1.1038919306464181</v>
      </c>
      <c r="AQ31">
        <f t="shared" si="9"/>
        <v>-2362.9434572295468</v>
      </c>
      <c r="AR31">
        <f t="shared" si="9"/>
        <v>-2364.0473491601933</v>
      </c>
      <c r="AS31">
        <f t="shared" si="9"/>
        <v>89.116986123329823</v>
      </c>
      <c r="AT31">
        <f t="shared" si="9"/>
        <v>56.84517215072232</v>
      </c>
      <c r="AU31">
        <f t="shared" si="9"/>
        <v>-2218.0851908861414</v>
      </c>
      <c r="AW31">
        <v>28</v>
      </c>
      <c r="AX31">
        <f>IF(Z31&gt;0, (R31*SUMPRODUCT(K31:$K$98, X31:$X$98)-K31*$AZ$3)/Z31, 0)</f>
        <v>32745.818756043533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2000000</v>
      </c>
      <c r="S32">
        <f t="shared" si="1"/>
        <v>30934.892667420449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17267.006116892047</v>
      </c>
      <c r="AC32">
        <f t="shared" si="2"/>
        <v>15229.888097381108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-59420.811006069795</v>
      </c>
      <c r="AI32">
        <f t="shared" si="6"/>
        <v>-59445.427041207069</v>
      </c>
      <c r="AJ32">
        <f t="shared" si="7"/>
        <v>2037.1180195109391</v>
      </c>
      <c r="AK32">
        <f t="shared" si="22"/>
        <v>1208.6904281824434</v>
      </c>
      <c r="AL32">
        <f t="shared" si="8"/>
        <v>-56199.618593513682</v>
      </c>
      <c r="AN32">
        <f t="shared" si="9"/>
        <v>0</v>
      </c>
      <c r="AO32">
        <f t="shared" si="9"/>
        <v>0</v>
      </c>
      <c r="AP32">
        <f t="shared" si="9"/>
        <v>-0.92022800468179777</v>
      </c>
      <c r="AQ32">
        <f t="shared" si="9"/>
        <v>-2221.3445034407264</v>
      </c>
      <c r="AR32">
        <f t="shared" si="9"/>
        <v>-2222.264731445408</v>
      </c>
      <c r="AS32">
        <f t="shared" si="9"/>
        <v>76.154142612399596</v>
      </c>
      <c r="AT32">
        <f t="shared" si="9"/>
        <v>45.184806359008228</v>
      </c>
      <c r="AU32">
        <f t="shared" si="9"/>
        <v>-2100.9257824740002</v>
      </c>
      <c r="AW32">
        <v>29</v>
      </c>
      <c r="AX32">
        <f>IF(Z32&gt;0, (R32*SUMPRODUCT(K32:$K$98, X32:$X$98)-K32*$AZ$3)/Z32, 0)</f>
        <v>30934.892667420449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2000000</v>
      </c>
      <c r="S33">
        <f t="shared" si="1"/>
        <v>29134.363864971048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15229.888097381108</v>
      </c>
      <c r="AC33">
        <f t="shared" si="2"/>
        <v>13299.459163331994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-61820.93612663453</v>
      </c>
      <c r="AI33">
        <f t="shared" si="6"/>
        <v>-61843.760478017262</v>
      </c>
      <c r="AJ33">
        <f t="shared" si="7"/>
        <v>1930.4289340491141</v>
      </c>
      <c r="AK33">
        <f t="shared" si="22"/>
        <v>1066.0921668166777</v>
      </c>
      <c r="AL33">
        <f t="shared" si="8"/>
        <v>-58847.239377151469</v>
      </c>
      <c r="AN33">
        <f t="shared" si="9"/>
        <v>0</v>
      </c>
      <c r="AO33">
        <f t="shared" si="9"/>
        <v>0</v>
      </c>
      <c r="AP33">
        <f t="shared" si="9"/>
        <v>-0.7618294630614465</v>
      </c>
      <c r="AQ33">
        <f t="shared" si="9"/>
        <v>-2063.4545002199911</v>
      </c>
      <c r="AR33">
        <f t="shared" si="9"/>
        <v>-2064.2163296830522</v>
      </c>
      <c r="AS33">
        <f t="shared" si="9"/>
        <v>64.43371001627979</v>
      </c>
      <c r="AT33">
        <f t="shared" si="9"/>
        <v>35.583943192982375</v>
      </c>
      <c r="AU33">
        <f t="shared" si="9"/>
        <v>-1964.1986764737901</v>
      </c>
      <c r="AW33">
        <v>30</v>
      </c>
      <c r="AX33">
        <f>IF(Z33&gt;0, (R33*SUMPRODUCT(K33:$K$98, X33:$X$98)-K33*$AZ$3)/Z33, 0)</f>
        <v>29134.363864971048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2000000</v>
      </c>
      <c r="S34">
        <f t="shared" si="1"/>
        <v>27371.623742156789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13299.459163331994</v>
      </c>
      <c r="AC34">
        <f t="shared" si="2"/>
        <v>11495.750707211644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-63868.519713829228</v>
      </c>
      <c r="AI34">
        <f t="shared" si="6"/>
        <v>-63889.519108705288</v>
      </c>
      <c r="AJ34">
        <f t="shared" si="7"/>
        <v>1803.7084561203501</v>
      </c>
      <c r="AK34">
        <f t="shared" si="22"/>
        <v>930.96214143323971</v>
      </c>
      <c r="AL34">
        <f t="shared" si="8"/>
        <v>-61154.848511151693</v>
      </c>
      <c r="AN34">
        <f t="shared" si="9"/>
        <v>0</v>
      </c>
      <c r="AO34">
        <f t="shared" si="9"/>
        <v>0</v>
      </c>
      <c r="AP34">
        <f t="shared" si="9"/>
        <v>-0.62581803901567268</v>
      </c>
      <c r="AQ34">
        <f t="shared" si="9"/>
        <v>-1903.3915976170911</v>
      </c>
      <c r="AR34">
        <f t="shared" si="9"/>
        <v>-1904.0174156561068</v>
      </c>
      <c r="AS34">
        <f t="shared" si="9"/>
        <v>53.753610312452558</v>
      </c>
      <c r="AT34">
        <f t="shared" si="9"/>
        <v>27.744270974859631</v>
      </c>
      <c r="AU34">
        <f t="shared" ref="AU34:AU89" si="23">AL34*$K34</f>
        <v>-1822.5195343687944</v>
      </c>
      <c r="AW34">
        <v>31</v>
      </c>
      <c r="AX34">
        <f>IF(Z34&gt;0, (R34*SUMPRODUCT(K34:$K$98, X34:$X$98)-K34*$AZ$3)/Z34, 0)</f>
        <v>27371.623742156789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2000000</v>
      </c>
      <c r="S35">
        <f t="shared" si="1"/>
        <v>25655.315684635771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11495.750707211644</v>
      </c>
      <c r="AC35">
        <f t="shared" si="2"/>
        <v>9824.2752203978143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-65709.396341219617</v>
      </c>
      <c r="AI35">
        <f t="shared" ref="AI35:AI66" si="25">SUM(AE35:AH35)</f>
        <v>-65728.54300723839</v>
      </c>
      <c r="AJ35">
        <f t="shared" si="7"/>
        <v>1671.4754868138298</v>
      </c>
      <c r="AK35">
        <f t="shared" si="22"/>
        <v>804.70254950481512</v>
      </c>
      <c r="AL35">
        <f t="shared" ref="AL35:AL89" si="26">SUM(AI35:AK35)</f>
        <v>-63252.364970919749</v>
      </c>
      <c r="AN35">
        <f t="shared" ref="AN35:AT66" si="27">AE35*$K35</f>
        <v>0</v>
      </c>
      <c r="AO35">
        <f t="shared" si="27"/>
        <v>0</v>
      </c>
      <c r="AP35">
        <f t="shared" si="27"/>
        <v>-0.50946744334244698</v>
      </c>
      <c r="AQ35">
        <f t="shared" si="27"/>
        <v>-1748.4400743562626</v>
      </c>
      <c r="AR35">
        <f t="shared" si="27"/>
        <v>-1748.9495417996052</v>
      </c>
      <c r="AS35">
        <f t="shared" si="27"/>
        <v>44.475750610665244</v>
      </c>
      <c r="AT35">
        <f t="shared" si="27"/>
        <v>21.412069868739241</v>
      </c>
      <c r="AU35">
        <f t="shared" si="23"/>
        <v>-1683.0617213202008</v>
      </c>
      <c r="AW35">
        <v>32</v>
      </c>
      <c r="AX35">
        <f>IF(Z35&gt;0, (R35*SUMPRODUCT(K35:$K$98, X35:$X$98)-K35*$AZ$3)/Z35, 0)</f>
        <v>25655.315684635771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2000000</v>
      </c>
      <c r="S36">
        <f t="shared" si="1"/>
        <v>23955.561477696403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9824.2752203978143</v>
      </c>
      <c r="AC36">
        <f t="shared" si="2"/>
        <v>8282.9031021158935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-66685.622857058726</v>
      </c>
      <c r="AI36">
        <f t="shared" si="25"/>
        <v>-66702.910915845889</v>
      </c>
      <c r="AJ36">
        <f t="shared" si="7"/>
        <v>1541.3721182819208</v>
      </c>
      <c r="AK36">
        <f t="shared" si="22"/>
        <v>687.69926542784708</v>
      </c>
      <c r="AL36">
        <f t="shared" si="26"/>
        <v>-64473.839532136124</v>
      </c>
      <c r="AN36">
        <f t="shared" si="27"/>
        <v>0</v>
      </c>
      <c r="AO36">
        <f t="shared" si="27"/>
        <v>0</v>
      </c>
      <c r="AP36">
        <f t="shared" si="27"/>
        <v>-0.41072532558912955</v>
      </c>
      <c r="AQ36">
        <f t="shared" si="27"/>
        <v>-1584.3001517570506</v>
      </c>
      <c r="AR36">
        <f t="shared" si="27"/>
        <v>-1584.7108770826399</v>
      </c>
      <c r="AS36">
        <f t="shared" si="27"/>
        <v>36.619528712246954</v>
      </c>
      <c r="AT36">
        <f t="shared" si="27"/>
        <v>16.338185112493459</v>
      </c>
      <c r="AU36">
        <f t="shared" si="23"/>
        <v>-1531.7531632578996</v>
      </c>
      <c r="AW36">
        <v>33</v>
      </c>
      <c r="AX36">
        <f>IF(Z36&gt;0, (R36*SUMPRODUCT(K36:$K$98, X36:$X$98)-K36*$AZ$3)/Z36, 0)</f>
        <v>23955.561477696403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2000000</v>
      </c>
      <c r="S37">
        <f t="shared" si="1"/>
        <v>22280.323714273931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8282.9031021158935</v>
      </c>
      <c r="AC37">
        <f t="shared" si="2"/>
        <v>6883.4850539966446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-66709.009230327734</v>
      </c>
      <c r="AI37">
        <f t="shared" si="25"/>
        <v>-66724.456683296259</v>
      </c>
      <c r="AJ37">
        <f t="shared" si="7"/>
        <v>1399.4180481192489</v>
      </c>
      <c r="AK37">
        <f t="shared" si="22"/>
        <v>579.80321714811259</v>
      </c>
      <c r="AL37">
        <f t="shared" si="26"/>
        <v>-64745.235418028904</v>
      </c>
      <c r="AN37">
        <f t="shared" si="27"/>
        <v>0</v>
      </c>
      <c r="AO37">
        <f t="shared" si="27"/>
        <v>0</v>
      </c>
      <c r="AP37">
        <f t="shared" si="27"/>
        <v>-0.32767560567041798</v>
      </c>
      <c r="AQ37">
        <f t="shared" si="27"/>
        <v>-1415.0497850846461</v>
      </c>
      <c r="AR37">
        <f t="shared" si="27"/>
        <v>-1415.3774606903164</v>
      </c>
      <c r="AS37">
        <f t="shared" si="27"/>
        <v>29.684839140654542</v>
      </c>
      <c r="AT37">
        <f t="shared" si="27"/>
        <v>12.298944734496581</v>
      </c>
      <c r="AU37">
        <f t="shared" si="23"/>
        <v>-1373.3936768151655</v>
      </c>
      <c r="AW37">
        <v>34</v>
      </c>
      <c r="AX37">
        <f>IF(Z37&gt;0, (R37*SUMPRODUCT(K37:$K$98, X37:$X$98)-K37*$AZ$3)/Z37, 0)</f>
        <v>22280.323714273931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2000000</v>
      </c>
      <c r="S38">
        <f t="shared" si="1"/>
        <v>20651.661417439358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6883.4850539966446</v>
      </c>
      <c r="AC38">
        <f t="shared" si="2"/>
        <v>5633.508575731471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-66144.768319268696</v>
      </c>
      <c r="AI38">
        <f t="shared" si="25"/>
        <v>-66158.407678499556</v>
      </c>
      <c r="AJ38">
        <f t="shared" si="7"/>
        <v>1249.9764782651737</v>
      </c>
      <c r="AK38">
        <f t="shared" si="22"/>
        <v>481.84395377976517</v>
      </c>
      <c r="AL38">
        <f t="shared" si="26"/>
        <v>-64426.587246454612</v>
      </c>
      <c r="AN38">
        <f t="shared" si="27"/>
        <v>0</v>
      </c>
      <c r="AO38">
        <f t="shared" si="27"/>
        <v>0</v>
      </c>
      <c r="AP38">
        <f t="shared" si="27"/>
        <v>-0.25832305875662642</v>
      </c>
      <c r="AQ38">
        <f t="shared" si="27"/>
        <v>-1252.7508502247213</v>
      </c>
      <c r="AR38">
        <f t="shared" si="27"/>
        <v>-1253.0091732834778</v>
      </c>
      <c r="AS38">
        <f t="shared" si="27"/>
        <v>23.673967506383008</v>
      </c>
      <c r="AT38">
        <f t="shared" si="27"/>
        <v>9.1258982095096091</v>
      </c>
      <c r="AU38">
        <f t="shared" si="23"/>
        <v>-1220.2093075675853</v>
      </c>
      <c r="AW38">
        <v>35</v>
      </c>
      <c r="AX38">
        <f>IF(Z38&gt;0, (R38*SUMPRODUCT(K38:$K$98, X38:$X$98)-K38*$AZ$3)/Z38, 0)</f>
        <v>20651.661417439358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2000000</v>
      </c>
      <c r="S39">
        <f t="shared" si="1"/>
        <v>19057.598403707474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5633.508575731471</v>
      </c>
      <c r="AC39">
        <f t="shared" si="2"/>
        <v>4528.1446065955606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-64912.410081647875</v>
      </c>
      <c r="AI39">
        <f t="shared" si="25"/>
        <v>-64924.290237034387</v>
      </c>
      <c r="AJ39">
        <f t="shared" si="7"/>
        <v>1105.3639691359103</v>
      </c>
      <c r="AK39">
        <f t="shared" si="22"/>
        <v>394.34560030120298</v>
      </c>
      <c r="AL39">
        <f t="shared" si="26"/>
        <v>-63424.580667597271</v>
      </c>
      <c r="AN39">
        <f t="shared" si="27"/>
        <v>0</v>
      </c>
      <c r="AO39">
        <f t="shared" si="27"/>
        <v>0</v>
      </c>
      <c r="AP39">
        <f t="shared" si="27"/>
        <v>-0.20089693220624619</v>
      </c>
      <c r="AQ39">
        <f t="shared" si="27"/>
        <v>-1097.6880035022982</v>
      </c>
      <c r="AR39">
        <f t="shared" si="27"/>
        <v>-1097.8889004345044</v>
      </c>
      <c r="AS39">
        <f t="shared" si="27"/>
        <v>18.692030798086357</v>
      </c>
      <c r="AT39">
        <f t="shared" si="27"/>
        <v>6.6685004321989263</v>
      </c>
      <c r="AU39">
        <f t="shared" si="23"/>
        <v>-1072.5283692042192</v>
      </c>
      <c r="AW39">
        <v>36</v>
      </c>
      <c r="AX39">
        <f>IF(Z39&gt;0, (R39*SUMPRODUCT(K39:$K$98, X39:$X$98)-K39*$AZ$3)/Z39, 0)</f>
        <v>19057.598403707474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2000000</v>
      </c>
      <c r="S40">
        <f t="shared" si="1"/>
        <v>17485.700434765389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4528.1446065955606</v>
      </c>
      <c r="AC40">
        <f t="shared" si="2"/>
        <v>3562.0520326368437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-63029.578473873014</v>
      </c>
      <c r="AI40">
        <f t="shared" si="25"/>
        <v>-63039.764088243814</v>
      </c>
      <c r="AJ40">
        <f t="shared" si="7"/>
        <v>966.09257395871691</v>
      </c>
      <c r="AK40">
        <f t="shared" si="22"/>
        <v>316.9701224616893</v>
      </c>
      <c r="AL40">
        <f t="shared" si="26"/>
        <v>-61756.701391823408</v>
      </c>
      <c r="AN40">
        <f t="shared" si="27"/>
        <v>0</v>
      </c>
      <c r="AO40">
        <f t="shared" si="27"/>
        <v>0</v>
      </c>
      <c r="AP40">
        <f t="shared" si="27"/>
        <v>-0.15378727120053137</v>
      </c>
      <c r="AQ40">
        <f t="shared" si="27"/>
        <v>-951.65068355673452</v>
      </c>
      <c r="AR40">
        <f t="shared" si="27"/>
        <v>-951.80447082793512</v>
      </c>
      <c r="AS40">
        <f t="shared" si="27"/>
        <v>14.586527161497678</v>
      </c>
      <c r="AT40">
        <f t="shared" si="27"/>
        <v>4.7857663181543586</v>
      </c>
      <c r="AU40">
        <f t="shared" si="23"/>
        <v>-932.43217734828306</v>
      </c>
      <c r="AW40">
        <v>37</v>
      </c>
      <c r="AX40">
        <f>IF(Z40&gt;0, (R40*SUMPRODUCT(K40:$K$98, X40:$X$98)-K40*$AZ$3)/Z40, 0)</f>
        <v>17485.700434765389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2000000</v>
      </c>
      <c r="S41">
        <f t="shared" si="1"/>
        <v>15911.153284206119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3562.0520326368437</v>
      </c>
      <c r="AC41">
        <f t="shared" si="2"/>
        <v>2727.8972683154516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-60459.123199391674</v>
      </c>
      <c r="AI41">
        <f t="shared" si="25"/>
        <v>-60467.695479538779</v>
      </c>
      <c r="AJ41">
        <f t="shared" si="7"/>
        <v>834.15476432139212</v>
      </c>
      <c r="AK41">
        <f t="shared" si="22"/>
        <v>249.34364228457909</v>
      </c>
      <c r="AL41">
        <f t="shared" si="26"/>
        <v>-59384.19707293281</v>
      </c>
      <c r="AN41">
        <f t="shared" si="27"/>
        <v>0</v>
      </c>
      <c r="AO41">
        <f t="shared" si="27"/>
        <v>0</v>
      </c>
      <c r="AP41">
        <f t="shared" si="27"/>
        <v>-0.11556105396350233</v>
      </c>
      <c r="AQ41">
        <f t="shared" si="27"/>
        <v>-815.03635890726639</v>
      </c>
      <c r="AR41">
        <f t="shared" si="27"/>
        <v>-815.15191996122985</v>
      </c>
      <c r="AS41">
        <f t="shared" si="27"/>
        <v>11.245059899983747</v>
      </c>
      <c r="AT41">
        <f t="shared" si="27"/>
        <v>3.3613476936156435</v>
      </c>
      <c r="AU41">
        <f t="shared" si="23"/>
        <v>-800.54551236763052</v>
      </c>
      <c r="AW41">
        <v>38</v>
      </c>
      <c r="AX41">
        <f>IF(Z41&gt;0, (R41*SUMPRODUCT(K41:$K$98, X41:$X$98)-K41*$AZ$3)/Z41, 0)</f>
        <v>15911.153284206119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2000000</v>
      </c>
      <c r="S42">
        <f t="shared" si="1"/>
        <v>14292.660866434791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2727.8972683154516</v>
      </c>
      <c r="AC42">
        <f t="shared" si="2"/>
        <v>2017.7679801540246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-57112.072406182</v>
      </c>
      <c r="AI42">
        <f t="shared" si="25"/>
        <v>-57119.13116171748</v>
      </c>
      <c r="AJ42">
        <f t="shared" si="7"/>
        <v>710.12928816142698</v>
      </c>
      <c r="AK42">
        <f t="shared" si="22"/>
        <v>190.95280878208163</v>
      </c>
      <c r="AL42">
        <f t="shared" si="26"/>
        <v>-56218.049064773972</v>
      </c>
      <c r="AN42">
        <f t="shared" si="27"/>
        <v>0</v>
      </c>
      <c r="AO42">
        <f t="shared" si="27"/>
        <v>0</v>
      </c>
      <c r="AP42">
        <f t="shared" si="27"/>
        <v>-8.4962103696927263E-2</v>
      </c>
      <c r="AQ42">
        <f t="shared" si="27"/>
        <v>-687.42454583245558</v>
      </c>
      <c r="AR42">
        <f t="shared" si="27"/>
        <v>-687.50950793615243</v>
      </c>
      <c r="AS42">
        <f t="shared" si="27"/>
        <v>8.5474100803922823</v>
      </c>
      <c r="AT42">
        <f t="shared" si="27"/>
        <v>2.2983870541221258</v>
      </c>
      <c r="AU42">
        <f t="shared" si="23"/>
        <v>-676.6637108016381</v>
      </c>
      <c r="AW42">
        <v>39</v>
      </c>
      <c r="AX42">
        <f>IF(Z42&gt;0, (R42*SUMPRODUCT(K42:$K$98, X42:$X$98)-K42*$AZ$3)/Z42, 0)</f>
        <v>14292.660866434791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2000000</v>
      </c>
      <c r="S43">
        <f t="shared" si="1"/>
        <v>12580.268371371909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2017.7679801540246</v>
      </c>
      <c r="AC43">
        <f t="shared" si="2"/>
        <v>1424.0104617732118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-53138.788560625988</v>
      </c>
      <c r="AI43">
        <f t="shared" si="25"/>
        <v>-53144.448258892102</v>
      </c>
      <c r="AJ43">
        <f t="shared" si="7"/>
        <v>593.75751838081283</v>
      </c>
      <c r="AK43">
        <f t="shared" si="22"/>
        <v>141.24375861078173</v>
      </c>
      <c r="AL43">
        <f t="shared" si="26"/>
        <v>-52409.446981900503</v>
      </c>
      <c r="AN43">
        <f t="shared" si="27"/>
        <v>0</v>
      </c>
      <c r="AO43">
        <f t="shared" si="27"/>
        <v>0</v>
      </c>
      <c r="AP43">
        <f t="shared" si="27"/>
        <v>-6.0823635038574228E-2</v>
      </c>
      <c r="AQ43">
        <f t="shared" si="27"/>
        <v>-571.07183631267333</v>
      </c>
      <c r="AR43">
        <f t="shared" si="27"/>
        <v>-571.132659947712</v>
      </c>
      <c r="AS43">
        <f t="shared" si="27"/>
        <v>6.3809922192586823</v>
      </c>
      <c r="AT43">
        <f t="shared" si="27"/>
        <v>1.5179181682988088</v>
      </c>
      <c r="AU43">
        <f t="shared" si="23"/>
        <v>-563.23374956015448</v>
      </c>
      <c r="AW43">
        <v>40</v>
      </c>
      <c r="AX43">
        <f>IF(Z43&gt;0, (R43*SUMPRODUCT(K43:$K$98, X43:$X$98)-K43*$AZ$3)/Z43, 0)</f>
        <v>12580.268371371909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2000000</v>
      </c>
      <c r="S44">
        <f t="shared" si="1"/>
        <v>10650.885156064121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1424.0104617732118</v>
      </c>
      <c r="AC44">
        <f t="shared" si="2"/>
        <v>936.56989997093297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-48256.996863605491</v>
      </c>
      <c r="AI44">
        <f t="shared" si="25"/>
        <v>-48261.39353996735</v>
      </c>
      <c r="AJ44">
        <f t="shared" si="7"/>
        <v>487.44056180227881</v>
      </c>
      <c r="AK44">
        <f t="shared" si="22"/>
        <v>99.680732324124833</v>
      </c>
      <c r="AL44">
        <f t="shared" si="26"/>
        <v>-47674.272245840948</v>
      </c>
      <c r="AN44">
        <f t="shared" si="27"/>
        <v>0</v>
      </c>
      <c r="AO44">
        <f t="shared" si="27"/>
        <v>0</v>
      </c>
      <c r="AP44">
        <f t="shared" si="27"/>
        <v>-4.2187672798007739E-2</v>
      </c>
      <c r="AQ44">
        <f t="shared" si="27"/>
        <v>-463.04304122927903</v>
      </c>
      <c r="AR44">
        <f t="shared" si="27"/>
        <v>-463.08522890207706</v>
      </c>
      <c r="AS44">
        <f t="shared" si="27"/>
        <v>4.6771654853155331</v>
      </c>
      <c r="AT44">
        <f t="shared" si="27"/>
        <v>0.95647206513455452</v>
      </c>
      <c r="AU44">
        <f t="shared" si="23"/>
        <v>-457.45159135162697</v>
      </c>
      <c r="AW44">
        <v>41</v>
      </c>
      <c r="AX44">
        <f>IF(Z44&gt;0, (R44*SUMPRODUCT(K44:$K$98, X44:$X$98)-K44*$AZ$3)/Z44, 0)</f>
        <v>10650.885156064121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50</v>
      </c>
      <c r="R45">
        <f t="shared" si="0"/>
        <v>2000000</v>
      </c>
      <c r="S45">
        <f t="shared" si="1"/>
        <v>8332.5588876441816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936.56989997093297</v>
      </c>
      <c r="AC45">
        <f t="shared" si="2"/>
        <v>548.19763955450662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-42528.722280342648</v>
      </c>
      <c r="AI45">
        <f t="shared" si="25"/>
        <v>-42532.011771883881</v>
      </c>
      <c r="AJ45">
        <f t="shared" si="7"/>
        <v>388.37226041642634</v>
      </c>
      <c r="AK45">
        <f t="shared" si="22"/>
        <v>65.559892997965321</v>
      </c>
      <c r="AL45">
        <f t="shared" si="26"/>
        <v>-42078.079618469485</v>
      </c>
      <c r="AN45">
        <f t="shared" si="27"/>
        <v>0</v>
      </c>
      <c r="AO45">
        <f t="shared" si="27"/>
        <v>0</v>
      </c>
      <c r="AP45">
        <f t="shared" si="27"/>
        <v>-2.8182000730220425E-2</v>
      </c>
      <c r="AQ45">
        <f t="shared" si="27"/>
        <v>-364.3555447207421</v>
      </c>
      <c r="AR45">
        <f t="shared" si="27"/>
        <v>-364.38372672147233</v>
      </c>
      <c r="AS45">
        <f t="shared" si="27"/>
        <v>3.327294564968831</v>
      </c>
      <c r="AT45">
        <f t="shared" si="27"/>
        <v>0.56167007246648848</v>
      </c>
      <c r="AU45">
        <f t="shared" si="23"/>
        <v>-360.49476208403695</v>
      </c>
      <c r="AW45">
        <v>42</v>
      </c>
      <c r="AX45">
        <f>IF(Z45&gt;0, (R45*SUMPRODUCT(K45:$K$98, X45:$X$98)-K45*$AZ$3)/Z45, 0)</f>
        <v>8332.5588876441816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2000000</v>
      </c>
      <c r="S46">
        <f t="shared" si="1"/>
        <v>5325.0476485743566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548.19763955450662</v>
      </c>
      <c r="AC46">
        <f t="shared" si="2"/>
        <v>250.51243484523934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-36175.52953694285</v>
      </c>
      <c r="AI46">
        <f t="shared" si="25"/>
        <v>-36177.881745330247</v>
      </c>
      <c r="AJ46">
        <f t="shared" si="7"/>
        <v>297.68520470926728</v>
      </c>
      <c r="AK46">
        <f t="shared" si="22"/>
        <v>38.37383476881547</v>
      </c>
      <c r="AL46">
        <f t="shared" si="26"/>
        <v>-35841.822705852166</v>
      </c>
      <c r="AN46">
        <f t="shared" si="27"/>
        <v>0</v>
      </c>
      <c r="AO46">
        <f t="shared" si="27"/>
        <v>0</v>
      </c>
      <c r="AP46">
        <f t="shared" si="27"/>
        <v>-1.7992885629761493E-2</v>
      </c>
      <c r="AQ46">
        <f t="shared" si="27"/>
        <v>-276.71960062804823</v>
      </c>
      <c r="AR46">
        <f t="shared" si="27"/>
        <v>-276.73759351367801</v>
      </c>
      <c r="AS46">
        <f t="shared" si="27"/>
        <v>2.2771009025840141</v>
      </c>
      <c r="AT46">
        <f t="shared" si="27"/>
        <v>0.29353522582024133</v>
      </c>
      <c r="AU46">
        <f t="shared" si="23"/>
        <v>-274.1669573852738</v>
      </c>
      <c r="AW46">
        <v>43</v>
      </c>
      <c r="AX46">
        <f>IF(Z46&gt;0, (R46*SUMPRODUCT(K46:$K$98, X46:$X$98)-K46*$AZ$3)/Z46, 0)</f>
        <v>5325.0476485743566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2000000</v>
      </c>
      <c r="S47">
        <f t="shared" si="1"/>
        <v>1044.5715992966082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250.51243484523934</v>
      </c>
      <c r="AC47">
        <f t="shared" si="2"/>
        <v>33.319923513151707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-29351.110108261182</v>
      </c>
      <c r="AI47">
        <f t="shared" si="25"/>
        <v>-29352.705016811997</v>
      </c>
      <c r="AJ47">
        <f t="shared" si="7"/>
        <v>217.19251133208763</v>
      </c>
      <c r="AK47">
        <f t="shared" si="22"/>
        <v>17.535870439166757</v>
      </c>
      <c r="AL47">
        <f t="shared" si="26"/>
        <v>-29117.976635040744</v>
      </c>
      <c r="AN47">
        <f t="shared" si="27"/>
        <v>0</v>
      </c>
      <c r="AO47">
        <f t="shared" si="27"/>
        <v>0</v>
      </c>
      <c r="AP47">
        <f t="shared" si="27"/>
        <v>-1.0892881746834242E-2</v>
      </c>
      <c r="AQ47">
        <f t="shared" si="27"/>
        <v>-200.46175775034018</v>
      </c>
      <c r="AR47">
        <f t="shared" si="27"/>
        <v>-200.47265063208701</v>
      </c>
      <c r="AS47">
        <f t="shared" si="27"/>
        <v>1.4833780538878667</v>
      </c>
      <c r="AT47">
        <f t="shared" si="27"/>
        <v>0.11976621664228597</v>
      </c>
      <c r="AU47">
        <f t="shared" si="23"/>
        <v>-198.86950636155689</v>
      </c>
      <c r="AW47">
        <v>44</v>
      </c>
      <c r="AX47">
        <f>IF(Z47&gt;0, (R47*SUMPRODUCT(K47:$K$98, X47:$X$98)-K47*$AZ$3)/Z47, 0)</f>
        <v>1044.5715992966082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2000000</v>
      </c>
      <c r="S48">
        <f t="shared" si="1"/>
        <v>-5611.4747124270643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33.319923513151707</v>
      </c>
      <c r="AC48">
        <f t="shared" si="2"/>
        <v>-113.99264736579499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-22529.968717366821</v>
      </c>
      <c r="AI48">
        <f t="shared" si="25"/>
        <v>-22530.984427614196</v>
      </c>
      <c r="AJ48">
        <f t="shared" si="7"/>
        <v>147.3125708789467</v>
      </c>
      <c r="AK48">
        <f t="shared" si="22"/>
        <v>2.3323946459206195</v>
      </c>
      <c r="AL48">
        <f t="shared" si="26"/>
        <v>-22381.339462089327</v>
      </c>
      <c r="AN48">
        <f t="shared" si="27"/>
        <v>0</v>
      </c>
      <c r="AO48">
        <f t="shared" si="27"/>
        <v>0</v>
      </c>
      <c r="AP48">
        <f t="shared" si="27"/>
        <v>-6.1938233341856351E-3</v>
      </c>
      <c r="AQ48">
        <f t="shared" si="27"/>
        <v>-137.3882426813567</v>
      </c>
      <c r="AR48">
        <f t="shared" si="27"/>
        <v>-137.3944365046909</v>
      </c>
      <c r="AS48">
        <f t="shared" si="27"/>
        <v>0.89831528360402946</v>
      </c>
      <c r="AT48">
        <f t="shared" si="27"/>
        <v>1.4222993634049341E-2</v>
      </c>
      <c r="AU48">
        <f t="shared" si="23"/>
        <v>-136.4818982274528</v>
      </c>
      <c r="AW48">
        <v>45</v>
      </c>
      <c r="AX48">
        <f>IF(Z48&gt;0, (R48*SUMPRODUCT(K48:$K$98, X48:$X$98)-K48*$AZ$3)/Z48, 0)</f>
        <v>-5611.4747124270643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2000000</v>
      </c>
      <c r="S49">
        <f t="shared" si="1"/>
        <v>-16960.698011220215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-113.99264736579499</v>
      </c>
      <c r="AC49">
        <f t="shared" si="2"/>
        <v>-203.92625891197937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-16175.207588136818</v>
      </c>
      <c r="AI49">
        <f t="shared" si="25"/>
        <v>-16175.808761092014</v>
      </c>
      <c r="AJ49">
        <f t="shared" si="7"/>
        <v>89.93361154618438</v>
      </c>
      <c r="AK49">
        <f t="shared" si="22"/>
        <v>-7.9794853156056504</v>
      </c>
      <c r="AL49">
        <f t="shared" si="26"/>
        <v>-16093.854634861435</v>
      </c>
      <c r="AN49">
        <f t="shared" si="27"/>
        <v>0</v>
      </c>
      <c r="AO49">
        <f t="shared" si="27"/>
        <v>0</v>
      </c>
      <c r="AP49">
        <f t="shared" si="27"/>
        <v>-3.2731837923663798E-3</v>
      </c>
      <c r="AQ49">
        <f t="shared" si="27"/>
        <v>-88.068544764051168</v>
      </c>
      <c r="AR49">
        <f t="shared" si="27"/>
        <v>-88.071817947843527</v>
      </c>
      <c r="AS49">
        <f t="shared" si="27"/>
        <v>0.48965815437551674</v>
      </c>
      <c r="AT49">
        <f t="shared" si="27"/>
        <v>-4.344560376627922E-2</v>
      </c>
      <c r="AU49">
        <f t="shared" si="23"/>
        <v>-87.625605397234281</v>
      </c>
      <c r="AW49">
        <v>46</v>
      </c>
      <c r="AX49">
        <f>IF(Z49&gt;0, (R49*SUMPRODUCT(K49:$K$98, X49:$X$98)-K49*$AZ$3)/Z49, 0)</f>
        <v>-16960.698011220215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2000000</v>
      </c>
      <c r="S50">
        <f t="shared" si="1"/>
        <v>-38273.980264723607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-203.92625891197937</v>
      </c>
      <c r="AC50">
        <f t="shared" si="2"/>
        <v>-249.62459730534073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-10762.360296107763</v>
      </c>
      <c r="AI50">
        <f t="shared" si="25"/>
        <v>-10762.686398326005</v>
      </c>
      <c r="AJ50">
        <f t="shared" si="7"/>
        <v>45.698338393361354</v>
      </c>
      <c r="AK50">
        <f t="shared" si="22"/>
        <v>-14.274838123838558</v>
      </c>
      <c r="AL50">
        <f t="shared" si="26"/>
        <v>-10731.26289805648</v>
      </c>
      <c r="AN50">
        <f t="shared" si="27"/>
        <v>0</v>
      </c>
      <c r="AO50">
        <f t="shared" si="27"/>
        <v>0</v>
      </c>
      <c r="AP50">
        <f t="shared" si="27"/>
        <v>-1.5852825805210409E-3</v>
      </c>
      <c r="AQ50">
        <f t="shared" si="27"/>
        <v>-52.319123723541068</v>
      </c>
      <c r="AR50">
        <f t="shared" si="27"/>
        <v>-52.320709006121589</v>
      </c>
      <c r="AS50">
        <f t="shared" si="27"/>
        <v>0.22215359406125756</v>
      </c>
      <c r="AT50">
        <f t="shared" si="27"/>
        <v>-6.9394352296933387E-2</v>
      </c>
      <c r="AU50">
        <f t="shared" si="23"/>
        <v>-52.16794976435726</v>
      </c>
      <c r="AW50">
        <v>47</v>
      </c>
      <c r="AX50">
        <f>IF(Z50&gt;0, (R50*SUMPRODUCT(K50:$K$98, X50:$X$98)-K50*$AZ$3)/Z50, 0)</f>
        <v>-38273.980264723607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2000000</v>
      </c>
      <c r="S51">
        <f t="shared" si="1"/>
        <v>-83181.227276661739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-249.62459730534073</v>
      </c>
      <c r="AC51">
        <f t="shared" si="2"/>
        <v>-264.11317962648025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-6563.3404888150426</v>
      </c>
      <c r="AI51">
        <f t="shared" si="25"/>
        <v>-6563.4992464988818</v>
      </c>
      <c r="AJ51">
        <f t="shared" si="7"/>
        <v>14.488582321139518</v>
      </c>
      <c r="AK51">
        <f t="shared" si="22"/>
        <v>-17.473721811373853</v>
      </c>
      <c r="AL51">
        <f t="shared" si="26"/>
        <v>-6566.4843859891162</v>
      </c>
      <c r="AN51">
        <f t="shared" si="27"/>
        <v>0</v>
      </c>
      <c r="AO51">
        <f t="shared" si="27"/>
        <v>0</v>
      </c>
      <c r="AP51">
        <f t="shared" si="27"/>
        <v>-6.8908003335449073E-4</v>
      </c>
      <c r="AQ51">
        <f t="shared" si="27"/>
        <v>-28.487861334242893</v>
      </c>
      <c r="AR51">
        <f t="shared" si="27"/>
        <v>-28.488550414276247</v>
      </c>
      <c r="AS51">
        <f t="shared" si="27"/>
        <v>6.2886989452668796E-2</v>
      </c>
      <c r="AT51">
        <f t="shared" si="27"/>
        <v>-7.5843842751090546E-2</v>
      </c>
      <c r="AU51">
        <f t="shared" si="23"/>
        <v>-28.50150726757467</v>
      </c>
      <c r="AW51">
        <v>48</v>
      </c>
      <c r="AX51">
        <f>IF(Z51&gt;0, (R51*SUMPRODUCT(K51:$K$98, X51:$X$98)-K51*$AZ$3)/Z51, 0)</f>
        <v>-83181.227276661739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2000000</v>
      </c>
      <c r="S52">
        <f t="shared" si="1"/>
        <v>-192098.82398301541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-264.11317962648025</v>
      </c>
      <c r="AC52">
        <f t="shared" si="2"/>
        <v>-258.82377185143605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-3592.1103044432198</v>
      </c>
      <c r="AI52">
        <f t="shared" si="25"/>
        <v>-3592.1776717926091</v>
      </c>
      <c r="AJ52">
        <f t="shared" si="7"/>
        <v>-5.2894077750441966</v>
      </c>
      <c r="AK52">
        <f t="shared" si="22"/>
        <v>-18.48792257385362</v>
      </c>
      <c r="AL52">
        <f t="shared" si="26"/>
        <v>-3615.9550021415071</v>
      </c>
      <c r="AN52">
        <f t="shared" si="27"/>
        <v>0</v>
      </c>
      <c r="AO52">
        <f t="shared" si="27"/>
        <v>0</v>
      </c>
      <c r="AP52">
        <f t="shared" si="27"/>
        <v>-2.6107563877145402E-4</v>
      </c>
      <c r="AQ52">
        <f t="shared" si="27"/>
        <v>-13.92087562846133</v>
      </c>
      <c r="AR52">
        <f t="shared" si="27"/>
        <v>-13.921136704100102</v>
      </c>
      <c r="AS52">
        <f t="shared" si="27"/>
        <v>-2.0498587611167424E-2</v>
      </c>
      <c r="AT52">
        <f t="shared" si="27"/>
        <v>-7.1648153582836924E-2</v>
      </c>
      <c r="AU52">
        <f t="shared" si="23"/>
        <v>-14.013283445294105</v>
      </c>
      <c r="AW52">
        <v>49</v>
      </c>
      <c r="AX52">
        <f>IF(Z52&gt;0, (R52*SUMPRODUCT(K52:$K$98, X52:$X$98)-K52*$AZ$3)/Z52, 0)</f>
        <v>-192098.82398301541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2000000</v>
      </c>
      <c r="S53">
        <f t="shared" si="1"/>
        <v>-508807.88719356537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-258.82377185143605</v>
      </c>
      <c r="AC53">
        <f t="shared" si="2"/>
        <v>-242.58637148946252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-1714.199036292548</v>
      </c>
      <c r="AI53">
        <f t="shared" si="25"/>
        <v>-1714.2228749925364</v>
      </c>
      <c r="AJ53">
        <f t="shared" si="7"/>
        <v>-16.237400361973528</v>
      </c>
      <c r="AK53">
        <f t="shared" si="22"/>
        <v>-18.117664029600526</v>
      </c>
      <c r="AL53">
        <f t="shared" si="26"/>
        <v>-1748.5779393841106</v>
      </c>
      <c r="AN53">
        <f t="shared" si="27"/>
        <v>0</v>
      </c>
      <c r="AO53">
        <f t="shared" si="27"/>
        <v>0</v>
      </c>
      <c r="AP53">
        <f t="shared" si="27"/>
        <v>-8.2486226150372838E-5</v>
      </c>
      <c r="AQ53">
        <f t="shared" si="27"/>
        <v>-5.9314396105472103</v>
      </c>
      <c r="AR53">
        <f t="shared" si="27"/>
        <v>-5.9315220967733611</v>
      </c>
      <c r="AS53">
        <f t="shared" si="27"/>
        <v>-5.618435061521454E-2</v>
      </c>
      <c r="AT53">
        <f t="shared" si="27"/>
        <v>-6.2690403973263573E-2</v>
      </c>
      <c r="AU53">
        <f t="shared" si="23"/>
        <v>-6.0503968513618389</v>
      </c>
      <c r="AW53">
        <v>50</v>
      </c>
      <c r="AX53">
        <f>IF(Z53&gt;0, (R53*SUMPRODUCT(K53:$K$98, X53:$X$98)-K53*$AZ$3)/Z53, 0)</f>
        <v>-508807.88719356537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2000000</v>
      </c>
      <c r="S54">
        <f t="shared" si="1"/>
        <v>-1673488.6592659419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-242.58637148946252</v>
      </c>
      <c r="AC54">
        <f t="shared" si="2"/>
        <v>-221.59077896569283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-679.18756510421611</v>
      </c>
      <c r="AI54">
        <f t="shared" si="25"/>
        <v>-679.19418572807683</v>
      </c>
      <c r="AJ54">
        <f t="shared" si="7"/>
        <v>-20.995592523769687</v>
      </c>
      <c r="AK54">
        <f t="shared" si="22"/>
        <v>-16.981046004262378</v>
      </c>
      <c r="AL54">
        <f t="shared" si="26"/>
        <v>-717.17082425610886</v>
      </c>
      <c r="AN54">
        <f t="shared" si="27"/>
        <v>0</v>
      </c>
      <c r="AO54">
        <f t="shared" si="27"/>
        <v>0</v>
      </c>
      <c r="AP54">
        <f t="shared" si="27"/>
        <v>-2.0454070980386263E-5</v>
      </c>
      <c r="AQ54">
        <f t="shared" si="27"/>
        <v>-2.0983144425298743</v>
      </c>
      <c r="AR54">
        <f t="shared" si="27"/>
        <v>-2.0983348966008544</v>
      </c>
      <c r="AS54">
        <f t="shared" si="27"/>
        <v>-6.4864784465449146E-2</v>
      </c>
      <c r="AT54">
        <f t="shared" si="27"/>
        <v>-5.2462053062677275E-2</v>
      </c>
      <c r="AU54">
        <f t="shared" si="23"/>
        <v>-2.2156617341289806</v>
      </c>
      <c r="AW54">
        <v>51</v>
      </c>
      <c r="AX54">
        <f>IF(Z54&gt;0, (R54*SUMPRODUCT(K54:$K$98, X54:$X$98)-K54*$AZ$3)/Z54, 0)</f>
        <v>-1673488.6592659419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2000000</v>
      </c>
      <c r="S55">
        <f t="shared" si="1"/>
        <v>-7608297.7067007581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-221.59077896569283</v>
      </c>
      <c r="AC55">
        <f t="shared" si="2"/>
        <v>-199.64710043115409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-209.695293636385</v>
      </c>
      <c r="AI55">
        <f t="shared" si="25"/>
        <v>-209.69660567166628</v>
      </c>
      <c r="AJ55">
        <f t="shared" si="7"/>
        <v>-21.943678534538748</v>
      </c>
      <c r="AK55">
        <f t="shared" si="22"/>
        <v>-15.511354527598501</v>
      </c>
      <c r="AL55">
        <f t="shared" si="26"/>
        <v>-247.15163873380354</v>
      </c>
      <c r="AN55">
        <f t="shared" si="27"/>
        <v>0</v>
      </c>
      <c r="AO55">
        <f t="shared" si="27"/>
        <v>0</v>
      </c>
      <c r="AP55">
        <f t="shared" si="27"/>
        <v>-3.6191645951558757E-6</v>
      </c>
      <c r="AQ55">
        <f t="shared" si="27"/>
        <v>-0.57843092585742206</v>
      </c>
      <c r="AR55">
        <f t="shared" si="27"/>
        <v>-0.5784345450220173</v>
      </c>
      <c r="AS55">
        <f t="shared" si="27"/>
        <v>-6.0530220165363281E-2</v>
      </c>
      <c r="AT55">
        <f t="shared" si="27"/>
        <v>-4.278706977687128E-2</v>
      </c>
      <c r="AU55">
        <f t="shared" si="23"/>
        <v>-0.68175183496425185</v>
      </c>
      <c r="AW55">
        <v>52</v>
      </c>
      <c r="AX55">
        <f>IF(Z55&gt;0, (R55*SUMPRODUCT(K55:$K$98, X55:$X$98)-K55*$AZ$3)/Z55, 0)</f>
        <v>-7608297.7067007581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2000000</v>
      </c>
      <c r="S56">
        <f t="shared" si="1"/>
        <v>-34756575.61042501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-199.64710043115409</v>
      </c>
      <c r="AC56">
        <f t="shared" si="2"/>
        <v>-178.75946619891454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-41.67022898706059</v>
      </c>
      <c r="AI56">
        <f t="shared" si="25"/>
        <v>-41.670486146264366</v>
      </c>
      <c r="AJ56">
        <f t="shared" si="7"/>
        <v>-20.887634232239549</v>
      </c>
      <c r="AK56">
        <f t="shared" si="22"/>
        <v>-13.975297030180787</v>
      </c>
      <c r="AL56">
        <f t="shared" si="26"/>
        <v>-76.533417408684699</v>
      </c>
      <c r="AN56">
        <f t="shared" si="27"/>
        <v>0</v>
      </c>
      <c r="AO56">
        <f t="shared" si="27"/>
        <v>0</v>
      </c>
      <c r="AP56">
        <f t="shared" si="27"/>
        <v>-6.3335451505960932E-7</v>
      </c>
      <c r="AQ56">
        <f t="shared" si="27"/>
        <v>-0.10262913901205553</v>
      </c>
      <c r="AR56">
        <f t="shared" si="27"/>
        <v>-0.1026297723665706</v>
      </c>
      <c r="AS56">
        <f t="shared" si="27"/>
        <v>-5.1443919780693709E-2</v>
      </c>
      <c r="AT56">
        <f t="shared" si="27"/>
        <v>-3.4419602111871291E-2</v>
      </c>
      <c r="AU56">
        <f t="shared" si="23"/>
        <v>-0.18849329425913558</v>
      </c>
      <c r="AW56">
        <v>53</v>
      </c>
      <c r="AX56">
        <f>IF(Z56&gt;0, (R56*SUMPRODUCT(K56:$K$98, X56:$X$98)-K56*$AZ$3)/Z56, 0)</f>
        <v>-34756575.61042501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2000000</v>
      </c>
      <c r="S57">
        <f t="shared" si="1"/>
        <v>-160339121.62391385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-178.75946619891454</v>
      </c>
      <c r="AC57">
        <f t="shared" si="2"/>
        <v>-159.69596573248282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-8.1915269145057952</v>
      </c>
      <c r="AI57">
        <f t="shared" si="25"/>
        <v>-8.19157671394467</v>
      </c>
      <c r="AJ57">
        <f t="shared" si="7"/>
        <v>-19.063500466431719</v>
      </c>
      <c r="AK57">
        <f t="shared" si="22"/>
        <v>-12.513162633924019</v>
      </c>
      <c r="AL57">
        <f t="shared" si="26"/>
        <v>-39.768239814300408</v>
      </c>
      <c r="AN57">
        <f t="shared" si="27"/>
        <v>0</v>
      </c>
      <c r="AO57">
        <f t="shared" si="27"/>
        <v>0</v>
      </c>
      <c r="AP57">
        <f t="shared" si="27"/>
        <v>-1.0950935603036522E-7</v>
      </c>
      <c r="AQ57">
        <f t="shared" si="27"/>
        <v>-1.8013231826964432E-2</v>
      </c>
      <c r="AR57">
        <f t="shared" si="27"/>
        <v>-1.8013341336320463E-2</v>
      </c>
      <c r="AS57">
        <f t="shared" si="27"/>
        <v>-4.1920786798268925E-2</v>
      </c>
      <c r="AT57">
        <f t="shared" si="27"/>
        <v>-2.7516542613591721E-2</v>
      </c>
      <c r="AU57">
        <f t="shared" si="23"/>
        <v>-8.7450670748181109E-2</v>
      </c>
      <c r="AW57">
        <v>54</v>
      </c>
      <c r="AX57">
        <f>IF(Z57&gt;0, (R57*SUMPRODUCT(K57:$K$98, X57:$X$98)-K57*$AZ$3)/Z57, 0)</f>
        <v>-160339121.62391385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2000000</v>
      </c>
      <c r="S58">
        <f t="shared" si="1"/>
        <v>-749356357.20136082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-159.69596573248282</v>
      </c>
      <c r="AC58">
        <f t="shared" si="2"/>
        <v>-142.60136324516358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-1.5914608528454808</v>
      </c>
      <c r="AI58">
        <f t="shared" si="25"/>
        <v>-1.5914703677686461</v>
      </c>
      <c r="AJ58">
        <f t="shared" si="7"/>
        <v>-17.094602487319236</v>
      </c>
      <c r="AK58">
        <f t="shared" si="22"/>
        <v>-11.178717601273798</v>
      </c>
      <c r="AL58">
        <f t="shared" si="26"/>
        <v>-29.864790456361682</v>
      </c>
      <c r="AN58">
        <f t="shared" si="27"/>
        <v>0</v>
      </c>
      <c r="AO58">
        <f t="shared" si="27"/>
        <v>0</v>
      </c>
      <c r="AP58">
        <f t="shared" si="27"/>
        <v>-1.8681598701069089E-8</v>
      </c>
      <c r="AQ58">
        <f t="shared" si="27"/>
        <v>-3.1246739973165771E-3</v>
      </c>
      <c r="AR58">
        <f t="shared" si="27"/>
        <v>-3.1246926789152783E-3</v>
      </c>
      <c r="AS58">
        <f t="shared" si="27"/>
        <v>-3.3563539933191125E-2</v>
      </c>
      <c r="AT58">
        <f t="shared" si="27"/>
        <v>-2.1948292444386508E-2</v>
      </c>
      <c r="AU58">
        <f t="shared" si="23"/>
        <v>-5.8636525056492916E-2</v>
      </c>
      <c r="AW58">
        <v>55</v>
      </c>
      <c r="AX58">
        <f>IF(Z58&gt;0, (R58*SUMPRODUCT(K58:$K$98, X58:$X$98)-K58*$AZ$3)/Z58, 0)</f>
        <v>-749356357.20136082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2000000</v>
      </c>
      <c r="S59">
        <f t="shared" si="1"/>
        <v>-3555099557.2412896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-142.60136324516358</v>
      </c>
      <c r="AC59">
        <f t="shared" si="2"/>
        <v>-127.3253667413518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-0.30516125208120143</v>
      </c>
      <c r="AI59">
        <f t="shared" si="25"/>
        <v>-0.30516304282383311</v>
      </c>
      <c r="AJ59">
        <f t="shared" si="7"/>
        <v>-15.275996503811783</v>
      </c>
      <c r="AK59">
        <f t="shared" si="22"/>
        <v>-9.9820954271614522</v>
      </c>
      <c r="AL59">
        <f t="shared" si="26"/>
        <v>-25.563254973797068</v>
      </c>
      <c r="AN59">
        <f t="shared" si="27"/>
        <v>0</v>
      </c>
      <c r="AO59">
        <f t="shared" si="27"/>
        <v>0</v>
      </c>
      <c r="AP59">
        <f t="shared" si="27"/>
        <v>-3.1392355461690609E-9</v>
      </c>
      <c r="AQ59">
        <f t="shared" si="27"/>
        <v>-5.3495853222675169E-4</v>
      </c>
      <c r="AR59">
        <f t="shared" si="27"/>
        <v>-5.349616714622979E-4</v>
      </c>
      <c r="AS59">
        <f t="shared" si="27"/>
        <v>-2.6779365375672333E-2</v>
      </c>
      <c r="AT59">
        <f t="shared" si="27"/>
        <v>-1.7498968436663511E-2</v>
      </c>
      <c r="AU59">
        <f t="shared" si="23"/>
        <v>-4.4813295483798143E-2</v>
      </c>
      <c r="AW59">
        <v>56</v>
      </c>
      <c r="AX59">
        <f>IF(Z59&gt;0, (R59*SUMPRODUCT(K59:$K$98, X59:$X$98)-K59*$AZ$3)/Z59, 0)</f>
        <v>-3555099557.2412896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2000000</v>
      </c>
      <c r="S60">
        <f t="shared" si="1"/>
        <v>-17124396507.824184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-127.3253667413518</v>
      </c>
      <c r="AC60">
        <f t="shared" si="2"/>
        <v>-113.68382921969733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-5.7635996755024697E-2</v>
      </c>
      <c r="AI60">
        <f t="shared" si="25"/>
        <v>-5.7636328690311198E-2</v>
      </c>
      <c r="AJ60">
        <f t="shared" si="7"/>
        <v>-13.64153752165447</v>
      </c>
      <c r="AK60">
        <f t="shared" si="22"/>
        <v>-8.9127756718946269</v>
      </c>
      <c r="AL60">
        <f t="shared" si="26"/>
        <v>-22.611949522239406</v>
      </c>
      <c r="AN60">
        <f t="shared" si="27"/>
        <v>0</v>
      </c>
      <c r="AO60">
        <f t="shared" si="27"/>
        <v>0</v>
      </c>
      <c r="AP60">
        <f t="shared" si="27"/>
        <v>-5.1954854210540879E-10</v>
      </c>
      <c r="AQ60">
        <f t="shared" si="27"/>
        <v>-9.0212457983904012E-5</v>
      </c>
      <c r="AR60">
        <f t="shared" si="27"/>
        <v>-9.0212977532446112E-5</v>
      </c>
      <c r="AS60">
        <f t="shared" si="27"/>
        <v>-2.1351875560316692E-2</v>
      </c>
      <c r="AT60">
        <f t="shared" si="27"/>
        <v>-1.3950368625327184E-2</v>
      </c>
      <c r="AU60">
        <f t="shared" si="23"/>
        <v>-3.5392457163176315E-2</v>
      </c>
      <c r="AW60">
        <v>57</v>
      </c>
      <c r="AX60">
        <f>IF(Z60&gt;0, (R60*SUMPRODUCT(K60:$K$98, X60:$X$98)-K60*$AZ$3)/Z60, 0)</f>
        <v>-17124396507.824184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2000000</v>
      </c>
      <c r="S61">
        <f t="shared" si="1"/>
        <v>-83874158440.135742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-113.68382921969733</v>
      </c>
      <c r="AC61">
        <f t="shared" si="2"/>
        <v>-101.50349757484578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-1.0724261404572158E-2</v>
      </c>
      <c r="AI61">
        <f t="shared" si="25"/>
        <v>-1.0724321913970679E-2</v>
      </c>
      <c r="AJ61">
        <f t="shared" si="7"/>
        <v>-12.180331644851549</v>
      </c>
      <c r="AK61">
        <f t="shared" si="22"/>
        <v>-7.957868045378814</v>
      </c>
      <c r="AL61">
        <f t="shared" si="26"/>
        <v>-20.148924012144334</v>
      </c>
      <c r="AN61">
        <f t="shared" si="27"/>
        <v>0</v>
      </c>
      <c r="AO61">
        <f t="shared" si="27"/>
        <v>0</v>
      </c>
      <c r="AP61">
        <f t="shared" si="27"/>
        <v>-8.4562442978326367E-11</v>
      </c>
      <c r="AQ61">
        <f t="shared" si="27"/>
        <v>-1.4987254305308183E-5</v>
      </c>
      <c r="AR61">
        <f t="shared" si="27"/>
        <v>-1.498733886775116E-5</v>
      </c>
      <c r="AS61">
        <f t="shared" si="27"/>
        <v>-1.7022125906643325E-2</v>
      </c>
      <c r="AT61">
        <f t="shared" si="27"/>
        <v>-1.1121194050093762E-2</v>
      </c>
      <c r="AU61">
        <f t="shared" si="23"/>
        <v>-2.815830729560484E-2</v>
      </c>
      <c r="AW61">
        <v>58</v>
      </c>
      <c r="AX61">
        <f>IF(Z61&gt;0, (R61*SUMPRODUCT(K61:$K$98, X61:$X$98)-K61*$AZ$3)/Z61, 0)</f>
        <v>-83874158440.135742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2000000</v>
      </c>
      <c r="S62">
        <f t="shared" si="1"/>
        <v>-418186961374.14966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-101.50349757484578</v>
      </c>
      <c r="AC62">
        <f t="shared" si="2"/>
        <v>-90.628135903787978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-1.9627386013954351E-3</v>
      </c>
      <c r="AI62">
        <f t="shared" si="25"/>
        <v>-1.9627494372349368E-3</v>
      </c>
      <c r="AJ62">
        <f t="shared" si="7"/>
        <v>-10.875361671057803</v>
      </c>
      <c r="AK62">
        <f t="shared" si="22"/>
        <v>-7.1052448302392053</v>
      </c>
      <c r="AL62">
        <f t="shared" si="26"/>
        <v>-17.982569250734244</v>
      </c>
      <c r="AN62">
        <f t="shared" si="27"/>
        <v>0</v>
      </c>
      <c r="AO62">
        <f t="shared" si="27"/>
        <v>0</v>
      </c>
      <c r="AP62">
        <f t="shared" si="27"/>
        <v>-1.3520701541166684E-11</v>
      </c>
      <c r="AQ62">
        <f t="shared" si="27"/>
        <v>-2.4490583150870149E-6</v>
      </c>
      <c r="AR62">
        <f t="shared" si="27"/>
        <v>-2.4490718357885559E-6</v>
      </c>
      <c r="AS62">
        <f t="shared" si="27"/>
        <v>-1.3570016359359647E-2</v>
      </c>
      <c r="AT62">
        <f t="shared" si="27"/>
        <v>-8.8657546755613638E-3</v>
      </c>
      <c r="AU62">
        <f t="shared" si="23"/>
        <v>-2.24382201067568E-2</v>
      </c>
      <c r="AW62">
        <v>59</v>
      </c>
      <c r="AX62">
        <f>IF(Z62&gt;0, (R62*SUMPRODUCT(K62:$K$98, X62:$X$98)-K62*$AZ$3)/Z62, 0)</f>
        <v>-418186961374.14966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2000000</v>
      </c>
      <c r="S63">
        <f t="shared" si="1"/>
        <v>-2124449519980.7227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-90.628135903787978</v>
      </c>
      <c r="AC63">
        <f t="shared" si="2"/>
        <v>-80.917980622210493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-3.5292141103796247E-4</v>
      </c>
      <c r="AI63">
        <f t="shared" si="25"/>
        <v>-3.5292331548379327E-4</v>
      </c>
      <c r="AJ63">
        <f t="shared" si="7"/>
        <v>-9.7101552815774852</v>
      </c>
      <c r="AK63">
        <f t="shared" si="22"/>
        <v>-6.3439695132651588</v>
      </c>
      <c r="AL63">
        <f t="shared" si="26"/>
        <v>-16.054477718158129</v>
      </c>
      <c r="AN63">
        <f t="shared" si="27"/>
        <v>0</v>
      </c>
      <c r="AO63">
        <f t="shared" si="27"/>
        <v>0</v>
      </c>
      <c r="AP63">
        <f t="shared" si="27"/>
        <v>-2.1217160618084234E-12</v>
      </c>
      <c r="AQ63">
        <f t="shared" si="27"/>
        <v>-3.9318473344748507E-7</v>
      </c>
      <c r="AR63">
        <f t="shared" si="27"/>
        <v>-3.9318685516354683E-7</v>
      </c>
      <c r="AS63">
        <f t="shared" si="27"/>
        <v>-1.0817946139601195E-2</v>
      </c>
      <c r="AT63">
        <f t="shared" si="27"/>
        <v>-7.0677263664340973E-3</v>
      </c>
      <c r="AU63">
        <f t="shared" si="23"/>
        <v>-1.7886065692890456E-2</v>
      </c>
      <c r="AW63">
        <v>60</v>
      </c>
      <c r="AX63">
        <f>IF(Z63&gt;0, (R63*SUMPRODUCT(K63:$K$98, X63:$X$98)-K63*$AZ$3)/Z63, 0)</f>
        <v>-2124449519980.7227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2000000</v>
      </c>
      <c r="S64">
        <f t="shared" si="1"/>
        <v>-11015961297353.83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-80.917980622210493</v>
      </c>
      <c r="AC64">
        <f t="shared" si="2"/>
        <v>-72.24819732732756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-6.2299052148270017E-5</v>
      </c>
      <c r="AI64">
        <f t="shared" si="25"/>
        <v>-6.2299380073338817E-5</v>
      </c>
      <c r="AJ64">
        <f t="shared" si="7"/>
        <v>-8.669783294882933</v>
      </c>
      <c r="AK64">
        <f t="shared" si="22"/>
        <v>-5.6642586435547351</v>
      </c>
      <c r="AL64">
        <f t="shared" si="26"/>
        <v>-14.334104237817741</v>
      </c>
      <c r="AN64">
        <f t="shared" si="27"/>
        <v>0</v>
      </c>
      <c r="AO64">
        <f t="shared" si="27"/>
        <v>0</v>
      </c>
      <c r="AP64">
        <f t="shared" si="27"/>
        <v>-3.2619344950740094E-13</v>
      </c>
      <c r="AQ64">
        <f t="shared" si="27"/>
        <v>-6.1970079919358947E-8</v>
      </c>
      <c r="AR64">
        <f t="shared" si="27"/>
        <v>-6.1970406112808439E-8</v>
      </c>
      <c r="AS64">
        <f t="shared" si="27"/>
        <v>-8.6240022141707302E-3</v>
      </c>
      <c r="AT64">
        <f t="shared" si="27"/>
        <v>-5.6343483363053689E-3</v>
      </c>
      <c r="AU64">
        <f t="shared" si="23"/>
        <v>-1.4258412520882212E-2</v>
      </c>
      <c r="AW64">
        <v>61</v>
      </c>
      <c r="AX64">
        <f>IF(Z64&gt;0, (R64*SUMPRODUCT(K64:$K$98, X64:$X$98)-K64*$AZ$3)/Z64, 0)</f>
        <v>-11015961297353.83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2000000</v>
      </c>
      <c r="S65">
        <f t="shared" si="1"/>
        <v>-58364075732385.43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-72.24819732732756</v>
      </c>
      <c r="AC65">
        <f t="shared" si="2"/>
        <v>-64.507319096380044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-1.077531818164203E-5</v>
      </c>
      <c r="AI65">
        <f t="shared" si="25"/>
        <v>-1.0775373444505604E-5</v>
      </c>
      <c r="AJ65">
        <f t="shared" si="7"/>
        <v>-7.7408782309475157</v>
      </c>
      <c r="AK65">
        <f t="shared" si="22"/>
        <v>-5.05737381291293</v>
      </c>
      <c r="AL65">
        <f t="shared" si="26"/>
        <v>-12.798262819233891</v>
      </c>
      <c r="AN65">
        <f t="shared" si="27"/>
        <v>0</v>
      </c>
      <c r="AO65">
        <f t="shared" si="27"/>
        <v>0</v>
      </c>
      <c r="AP65">
        <f t="shared" si="27"/>
        <v>-4.9081291226955653E-14</v>
      </c>
      <c r="AQ65">
        <f t="shared" si="27"/>
        <v>-9.5700167442191608E-9</v>
      </c>
      <c r="AR65">
        <f t="shared" si="27"/>
        <v>-9.5700658255103875E-9</v>
      </c>
      <c r="AS65">
        <f t="shared" si="27"/>
        <v>-6.8750020218744353E-3</v>
      </c>
      <c r="AT65">
        <f t="shared" si="27"/>
        <v>-4.4916680190298375E-3</v>
      </c>
      <c r="AU65">
        <f t="shared" si="23"/>
        <v>-1.1366679610970098E-2</v>
      </c>
      <c r="AW65">
        <v>62</v>
      </c>
      <c r="AX65">
        <f>IF(Z65&gt;0, (R65*SUMPRODUCT(K65:$K$98, X65:$X$98)-K65*$AZ$3)/Z65, 0)</f>
        <v>-58364075732385.43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50</v>
      </c>
      <c r="R66">
        <f t="shared" si="0"/>
        <v>2000000</v>
      </c>
      <c r="S66">
        <f t="shared" si="1"/>
        <v>-316514354916172.69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-64.507319096380044</v>
      </c>
      <c r="AC66">
        <f t="shared" si="2"/>
        <v>-57.595820630130817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-1.8244712712760984E-6</v>
      </c>
      <c r="AI66">
        <f t="shared" si="25"/>
        <v>-1.8244803697292546E-6</v>
      </c>
      <c r="AJ66">
        <f t="shared" si="7"/>
        <v>-6.9114984662492276</v>
      </c>
      <c r="AK66">
        <f t="shared" si="22"/>
        <v>-4.5155123367466032</v>
      </c>
      <c r="AL66">
        <f t="shared" si="26"/>
        <v>-11.4270126274762</v>
      </c>
      <c r="AN66">
        <f t="shared" si="27"/>
        <v>0</v>
      </c>
      <c r="AO66">
        <f t="shared" si="27"/>
        <v>0</v>
      </c>
      <c r="AP66">
        <f t="shared" si="27"/>
        <v>-7.2149302216685755E-15</v>
      </c>
      <c r="AQ66">
        <f t="shared" si="27"/>
        <v>-1.4467770166577604E-9</v>
      </c>
      <c r="AR66">
        <f t="shared" si="27"/>
        <v>-1.4467842315879819E-9</v>
      </c>
      <c r="AS66">
        <f t="shared" si="27"/>
        <v>-5.4807095562764436E-3</v>
      </c>
      <c r="AT66">
        <f t="shared" si="27"/>
        <v>-3.5807302477666304E-3</v>
      </c>
      <c r="AU66">
        <f t="shared" si="23"/>
        <v>-9.061441250827305E-3</v>
      </c>
      <c r="AW66">
        <v>63</v>
      </c>
      <c r="AX66">
        <f>IF(Z66&gt;0, (R66*SUMPRODUCT(K66:$K$98, X66:$X$98)-K66*$AZ$3)/Z66, 0)</f>
        <v>-316514354916172.69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-1760446636632092.5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-57.595820630130817</v>
      </c>
      <c r="AC67">
        <f t="shared" ref="AC67:AC89" si="30">S67*Z67</f>
        <v>-51.424839849596118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-3.0187625290258455E-7</v>
      </c>
      <c r="AI67">
        <f t="shared" ref="AI67:AI89" si="34">SUM(AE67:AH67)</f>
        <v>-3.0187771346488674E-7</v>
      </c>
      <c r="AJ67">
        <f t="shared" ref="AJ67:AJ89" si="35">AB67-AC67</f>
        <v>-6.1709807805346983</v>
      </c>
      <c r="AK67">
        <f t="shared" si="22"/>
        <v>-4.0317074441091574</v>
      </c>
      <c r="AL67">
        <f t="shared" si="26"/>
        <v>-10.20268852652157</v>
      </c>
      <c r="AN67">
        <f t="shared" ref="AN67:AT89" si="36">AE67*$K67</f>
        <v>0</v>
      </c>
      <c r="AO67">
        <f t="shared" si="36"/>
        <v>0</v>
      </c>
      <c r="AP67">
        <f t="shared" si="36"/>
        <v>-1.0341097580039514E-15</v>
      </c>
      <c r="AQ67">
        <f t="shared" si="36"/>
        <v>-2.1373492823169512E-10</v>
      </c>
      <c r="AR67">
        <f t="shared" si="36"/>
        <v>-2.1373596234145314E-10</v>
      </c>
      <c r="AS67">
        <f t="shared" si="36"/>
        <v>-4.3691881079244085E-3</v>
      </c>
      <c r="AT67">
        <f t="shared" si="36"/>
        <v>-2.8545362310957853E-3</v>
      </c>
      <c r="AU67">
        <f t="shared" si="23"/>
        <v>-7.2237245527561568E-3</v>
      </c>
      <c r="AW67">
        <v>64</v>
      </c>
      <c r="AX67">
        <f>IF(Z67&gt;0, (R67*SUMPRODUCT(K67:$K$98, X67:$X$98)-K67*$AZ$3)/Z67, 0)</f>
        <v>-1760446636632092.5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2000000</v>
      </c>
      <c r="S68">
        <f t="shared" si="29"/>
        <v>-1.0053785178119418E+16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-51.424839849596118</v>
      </c>
      <c r="AC68">
        <f t="shared" si="30"/>
        <v>-45.915035580183535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-4.8704386788941464E-8</v>
      </c>
      <c r="AI68">
        <f t="shared" si="34"/>
        <v>-4.8704615135950904E-8</v>
      </c>
      <c r="AJ68">
        <f t="shared" si="35"/>
        <v>-5.5098042694125837</v>
      </c>
      <c r="AK68">
        <f t="shared" si="22"/>
        <v>-3.5997387894717288</v>
      </c>
      <c r="AL68">
        <f t="shared" si="26"/>
        <v>-9.1095431075889284</v>
      </c>
      <c r="AN68">
        <f t="shared" si="36"/>
        <v>0</v>
      </c>
      <c r="AO68">
        <f t="shared" si="36"/>
        <v>0</v>
      </c>
      <c r="AP68">
        <f t="shared" si="36"/>
        <v>-1.4435234875104506E-16</v>
      </c>
      <c r="AQ68">
        <f t="shared" si="36"/>
        <v>-3.078907249366933E-11</v>
      </c>
      <c r="AR68">
        <f t="shared" si="36"/>
        <v>-3.0789216846018078E-11</v>
      </c>
      <c r="AS68">
        <f t="shared" si="36"/>
        <v>-3.4830900101875564E-3</v>
      </c>
      <c r="AT68">
        <f t="shared" si="36"/>
        <v>-2.275618806733104E-3</v>
      </c>
      <c r="AU68">
        <f t="shared" si="23"/>
        <v>-5.7587088477098775E-3</v>
      </c>
      <c r="AW68">
        <v>65</v>
      </c>
      <c r="AX68">
        <f>IF(Z68&gt;0, (R68*SUMPRODUCT(K68:$K$98, X68:$X$98)-K68*$AZ$3)/Z68, 0)</f>
        <v>-1.0053785178119418E+16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2000000</v>
      </c>
      <c r="S69">
        <f t="shared" si="29"/>
        <v>-5.9069580816929648E+16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-45.915035580183535</v>
      </c>
      <c r="AC69">
        <f t="shared" si="30"/>
        <v>-40.995567482333676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-7.6544982895656661E-9</v>
      </c>
      <c r="AI69">
        <f t="shared" si="34"/>
        <v>-7.6545329906477766E-9</v>
      </c>
      <c r="AJ69">
        <f t="shared" si="35"/>
        <v>-4.9194680978498582</v>
      </c>
      <c r="AK69">
        <f t="shared" si="22"/>
        <v>-3.2140524906128478</v>
      </c>
      <c r="AL69">
        <f t="shared" si="26"/>
        <v>-8.1335205961172399</v>
      </c>
      <c r="AN69">
        <f t="shared" si="36"/>
        <v>0</v>
      </c>
      <c r="AO69">
        <f t="shared" si="36"/>
        <v>0</v>
      </c>
      <c r="AP69">
        <f t="shared" si="36"/>
        <v>-1.9586350486906052E-17</v>
      </c>
      <c r="AQ69">
        <f t="shared" si="36"/>
        <v>-4.3204325970785656E-12</v>
      </c>
      <c r="AR69">
        <f t="shared" si="36"/>
        <v>-4.3204521834290531E-12</v>
      </c>
      <c r="AS69">
        <f t="shared" si="36"/>
        <v>-2.7766980311709792E-3</v>
      </c>
      <c r="AT69">
        <f t="shared" si="36"/>
        <v>-1.8141093803749778E-3</v>
      </c>
      <c r="AU69">
        <f t="shared" si="23"/>
        <v>-4.5908074158664096E-3</v>
      </c>
      <c r="AW69">
        <v>66</v>
      </c>
      <c r="AX69">
        <f>IF(Z69&gt;0, (R69*SUMPRODUCT(K69:$K$98, X69:$X$98)-K69*$AZ$3)/Z69, 0)</f>
        <v>-5.9069580816929648E+16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2000000</v>
      </c>
      <c r="S70">
        <f t="shared" si="29"/>
        <v>-3.574150101041824E+17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-40.995567482333676</v>
      </c>
      <c r="AC70">
        <f t="shared" si="30"/>
        <v>-36.603185252087421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-1.1693410941082652E-9</v>
      </c>
      <c r="AI70">
        <f t="shared" si="34"/>
        <v>-1.1693462146522013E-9</v>
      </c>
      <c r="AJ70">
        <f t="shared" si="35"/>
        <v>-4.3923822302462554</v>
      </c>
      <c r="AK70">
        <f t="shared" si="22"/>
        <v>-2.8696897237633574</v>
      </c>
      <c r="AL70">
        <f t="shared" si="26"/>
        <v>-7.2620719551789588</v>
      </c>
      <c r="AN70">
        <f t="shared" si="36"/>
        <v>0</v>
      </c>
      <c r="AO70">
        <f t="shared" si="36"/>
        <v>0</v>
      </c>
      <c r="AP70">
        <f t="shared" si="36"/>
        <v>-2.5805280132961509E-18</v>
      </c>
      <c r="AQ70">
        <f t="shared" si="36"/>
        <v>-5.8929627168376082E-13</v>
      </c>
      <c r="AR70">
        <f t="shared" si="36"/>
        <v>-5.8929885221177409E-13</v>
      </c>
      <c r="AS70">
        <f t="shared" si="36"/>
        <v>-2.2135666702691524E-3</v>
      </c>
      <c r="AT70">
        <f t="shared" si="36"/>
        <v>-1.4461968912437581E-3</v>
      </c>
      <c r="AU70">
        <f t="shared" si="23"/>
        <v>-3.6597635621022093E-3</v>
      </c>
      <c r="AW70">
        <v>67</v>
      </c>
      <c r="AX70">
        <f>IF(Z70&gt;0, (R70*SUMPRODUCT(K70:$K$98, X70:$X$98)-K70*$AZ$3)/Z70, 0)</f>
        <v>-3.574150101041824E+17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2000000</v>
      </c>
      <c r="S71">
        <f t="shared" si="29"/>
        <v>-2.2280490519317832E+18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-36.603185252087421</v>
      </c>
      <c r="AC71">
        <f t="shared" si="30"/>
        <v>-32.68141540365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-1.7343718806689948E-10</v>
      </c>
      <c r="AI71">
        <f t="shared" si="34"/>
        <v>-1.7343792147569439E-10</v>
      </c>
      <c r="AJ71">
        <f t="shared" si="35"/>
        <v>-3.921769848437421</v>
      </c>
      <c r="AK71">
        <f t="shared" si="22"/>
        <v>-2.5622229676461199</v>
      </c>
      <c r="AL71">
        <f t="shared" si="26"/>
        <v>-6.4839928162569791</v>
      </c>
      <c r="AN71">
        <f t="shared" si="36"/>
        <v>0</v>
      </c>
      <c r="AO71">
        <f t="shared" si="36"/>
        <v>0</v>
      </c>
      <c r="AP71">
        <f t="shared" si="36"/>
        <v>-3.3000503952873411E-19</v>
      </c>
      <c r="AQ71">
        <f t="shared" si="36"/>
        <v>-7.8039896031821672E-14</v>
      </c>
      <c r="AR71">
        <f t="shared" si="36"/>
        <v>-7.8040226036861197E-14</v>
      </c>
      <c r="AS71">
        <f t="shared" si="36"/>
        <v>-1.7646417970910355E-3</v>
      </c>
      <c r="AT71">
        <f t="shared" si="36"/>
        <v>-1.1528993074329619E-3</v>
      </c>
      <c r="AU71">
        <f t="shared" si="23"/>
        <v>-2.9175411046020376E-3</v>
      </c>
      <c r="AW71">
        <v>68</v>
      </c>
      <c r="AX71">
        <f>IF(Z71&gt;0, (R71*SUMPRODUCT(K71:$K$98, X71:$X$98)-K71*$AZ$3)/Z71, 0)</f>
        <v>-2.2280490519317832E+18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2000000</v>
      </c>
      <c r="S72">
        <f t="shared" si="29"/>
        <v>-1.4333144653164896E+19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-32.68141540365</v>
      </c>
      <c r="AC72">
        <f t="shared" si="30"/>
        <v>-29.179835181830427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-2.4971329771205297E-11</v>
      </c>
      <c r="AI72">
        <f t="shared" si="34"/>
        <v>-2.497143156266798E-11</v>
      </c>
      <c r="AJ72">
        <f t="shared" si="35"/>
        <v>-3.5015802218195731</v>
      </c>
      <c r="AK72">
        <f t="shared" ref="AK72:AK89" si="49">G72*SUM(AB72:AB72, AE72:AF72)</f>
        <v>-2.2876990782555002</v>
      </c>
      <c r="AL72">
        <f t="shared" si="26"/>
        <v>-5.7892793001000449</v>
      </c>
      <c r="AN72">
        <f t="shared" si="36"/>
        <v>0</v>
      </c>
      <c r="AO72">
        <f t="shared" si="36"/>
        <v>0</v>
      </c>
      <c r="AP72">
        <f t="shared" si="36"/>
        <v>-4.0894771953189509E-20</v>
      </c>
      <c r="AQ72">
        <f t="shared" si="36"/>
        <v>-1.0032244448066946E-14</v>
      </c>
      <c r="AR72">
        <f t="shared" si="36"/>
        <v>-1.00322853428389E-14</v>
      </c>
      <c r="AS72">
        <f t="shared" si="36"/>
        <v>-1.406761636711783E-3</v>
      </c>
      <c r="AT72">
        <f t="shared" si="36"/>
        <v>-9.1908426931838327E-4</v>
      </c>
      <c r="AU72">
        <f t="shared" si="23"/>
        <v>-2.3258459060401986E-3</v>
      </c>
      <c r="AW72">
        <v>69</v>
      </c>
      <c r="AX72">
        <f>IF(Z72&gt;0, (R72*SUMPRODUCT(K72:$K$98, X72:$X$98)-K72*$AZ$3)/Z72, 0)</f>
        <v>-1.4333144653164896E+19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2000000</v>
      </c>
      <c r="S73">
        <f t="shared" si="29"/>
        <v>-9.5305523940541759E+19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-29.179835181830427</v>
      </c>
      <c r="AC73">
        <f t="shared" si="30"/>
        <v>-26.053424269491458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-3.4842071015894503E-12</v>
      </c>
      <c r="AI73">
        <f t="shared" si="34"/>
        <v>-3.4842207699599666E-12</v>
      </c>
      <c r="AJ73">
        <f t="shared" si="35"/>
        <v>-3.1264109123389687</v>
      </c>
      <c r="AK73">
        <f t="shared" si="49"/>
        <v>-2.0425884627281299</v>
      </c>
      <c r="AL73">
        <f t="shared" si="26"/>
        <v>-5.1689993750705829</v>
      </c>
      <c r="AN73">
        <f t="shared" si="36"/>
        <v>0</v>
      </c>
      <c r="AO73">
        <f t="shared" si="36"/>
        <v>0</v>
      </c>
      <c r="AP73">
        <f t="shared" si="36"/>
        <v>-4.9029239404316407E-21</v>
      </c>
      <c r="AQ73">
        <f t="shared" si="36"/>
        <v>-1.2498053364419347E-15</v>
      </c>
      <c r="AR73">
        <f t="shared" si="36"/>
        <v>-1.2498102393658752E-15</v>
      </c>
      <c r="AS73">
        <f t="shared" si="36"/>
        <v>-1.1214617639603091E-3</v>
      </c>
      <c r="AT73">
        <f t="shared" si="36"/>
        <v>-7.3268835245406995E-4</v>
      </c>
      <c r="AU73">
        <f t="shared" si="23"/>
        <v>-1.854150116415629E-3</v>
      </c>
      <c r="AW73">
        <v>70</v>
      </c>
      <c r="AX73">
        <f>IF(Z73&gt;0, (R73*SUMPRODUCT(K73:$K$98, X73:$X$98)-K73*$AZ$3)/Z73, 0)</f>
        <v>-9.5305523940541759E+19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2000000</v>
      </c>
      <c r="S74">
        <f t="shared" si="29"/>
        <v>-6.5600620233994469E+20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-26.053424269491458</v>
      </c>
      <c r="AC74">
        <f t="shared" si="30"/>
        <v>-23.261985954903086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-4.7034745409435163E-13</v>
      </c>
      <c r="AI74">
        <f t="shared" si="34"/>
        <v>-4.7034922709481043E-13</v>
      </c>
      <c r="AJ74">
        <f t="shared" si="35"/>
        <v>-2.7914383145883725</v>
      </c>
      <c r="AK74">
        <f t="shared" si="49"/>
        <v>-1.8237396988644023</v>
      </c>
      <c r="AL74">
        <f t="shared" si="26"/>
        <v>-4.615178013453245</v>
      </c>
      <c r="AN74">
        <f t="shared" si="36"/>
        <v>0</v>
      </c>
      <c r="AO74">
        <f t="shared" si="36"/>
        <v>0</v>
      </c>
      <c r="AP74">
        <f t="shared" si="36"/>
        <v>-5.6784425776501158E-22</v>
      </c>
      <c r="AQ74">
        <f t="shared" si="36"/>
        <v>-1.5063961186894681E-16</v>
      </c>
      <c r="AR74">
        <f t="shared" si="36"/>
        <v>-1.5064017971320457E-16</v>
      </c>
      <c r="AS74">
        <f t="shared" si="36"/>
        <v>-8.940224521367283E-4</v>
      </c>
      <c r="AT74">
        <f t="shared" si="36"/>
        <v>-5.8409466872932881E-4</v>
      </c>
      <c r="AU74">
        <f t="shared" si="23"/>
        <v>-1.4781171208662078E-3</v>
      </c>
      <c r="AW74">
        <v>71</v>
      </c>
      <c r="AX74">
        <f>IF(Z74&gt;0, (R74*SUMPRODUCT(K74:$K$98, X74:$X$98)-K74*$AZ$3)/Z74, 0)</f>
        <v>-6.5600620233994469E+20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2000000</v>
      </c>
      <c r="S75">
        <f t="shared" si="29"/>
        <v>-4.6807673174442445E+21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-23.261985954903086</v>
      </c>
      <c r="AC75">
        <f t="shared" si="30"/>
        <v>-20.769630316877752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-6.1336362804490012E-14</v>
      </c>
      <c r="AI75">
        <f t="shared" si="34"/>
        <v>-6.1336584665874149E-14</v>
      </c>
      <c r="AJ75">
        <f t="shared" si="35"/>
        <v>-2.4923556380253338</v>
      </c>
      <c r="AK75">
        <f t="shared" si="49"/>
        <v>-1.6283390168432161</v>
      </c>
      <c r="AL75">
        <f t="shared" si="26"/>
        <v>-4.1206946548686112</v>
      </c>
      <c r="AN75">
        <f t="shared" si="36"/>
        <v>0</v>
      </c>
      <c r="AO75">
        <f t="shared" si="36"/>
        <v>0</v>
      </c>
      <c r="AP75">
        <f t="shared" si="36"/>
        <v>-6.3443054747707575E-23</v>
      </c>
      <c r="AQ75">
        <f t="shared" si="36"/>
        <v>-1.7539628352497461E-17</v>
      </c>
      <c r="AR75">
        <f t="shared" si="36"/>
        <v>-1.753969179555221E-17</v>
      </c>
      <c r="AS75">
        <f t="shared" si="36"/>
        <v>-7.1270922523655029E-4</v>
      </c>
      <c r="AT75">
        <f t="shared" si="36"/>
        <v>-4.6563669382121236E-4</v>
      </c>
      <c r="AU75">
        <f t="shared" si="23"/>
        <v>-1.1783459190577801E-3</v>
      </c>
      <c r="AW75">
        <v>72</v>
      </c>
      <c r="AX75">
        <f>IF(Z75&gt;0, (R75*SUMPRODUCT(K75:$K$98, X75:$X$98)-K75*$AZ$3)/Z75, 0)</f>
        <v>-4.6807673174442445E+21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2000000</v>
      </c>
      <c r="S76">
        <f t="shared" si="29"/>
        <v>-3.467495028865985E+22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-20.769630316877752</v>
      </c>
      <c r="AC76">
        <f t="shared" si="30"/>
        <v>-18.544312782926564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-7.7161021962345607E-15</v>
      </c>
      <c r="AI76">
        <f t="shared" si="34"/>
        <v>-7.7161289364499449E-15</v>
      </c>
      <c r="AJ76">
        <f t="shared" si="35"/>
        <v>-2.2253175339511877</v>
      </c>
      <c r="AK76">
        <f t="shared" si="49"/>
        <v>-1.4538741221814429</v>
      </c>
      <c r="AL76">
        <f t="shared" si="26"/>
        <v>-3.6791916561326383</v>
      </c>
      <c r="AN76">
        <f t="shared" si="36"/>
        <v>0</v>
      </c>
      <c r="AO76">
        <f t="shared" si="36"/>
        <v>0</v>
      </c>
      <c r="AP76">
        <f t="shared" si="36"/>
        <v>-6.8273040780984507E-24</v>
      </c>
      <c r="AQ76">
        <f t="shared" si="36"/>
        <v>-1.9700729868842943E-18</v>
      </c>
      <c r="AR76">
        <f t="shared" si="36"/>
        <v>-1.9700798141883722E-18</v>
      </c>
      <c r="AS76">
        <f t="shared" si="36"/>
        <v>-5.6816743083270833E-4</v>
      </c>
      <c r="AT76">
        <f t="shared" si="36"/>
        <v>-3.7120272147736944E-4</v>
      </c>
      <c r="AU76">
        <f t="shared" si="23"/>
        <v>-9.3937015231007972E-4</v>
      </c>
      <c r="AW76">
        <v>73</v>
      </c>
      <c r="AX76">
        <f>IF(Z76&gt;0, (R76*SUMPRODUCT(K76:$K$98, X76:$X$98)-K76*$AZ$3)/Z76, 0)</f>
        <v>-3.467495028865985E+22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2000000</v>
      </c>
      <c r="S77">
        <f t="shared" si="29"/>
        <v>-2.6715415382395026E+23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-18.544312782926564</v>
      </c>
      <c r="AC77">
        <f t="shared" si="30"/>
        <v>-16.557422127613002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-9.3495846080873368E-16</v>
      </c>
      <c r="AI77">
        <f t="shared" si="34"/>
        <v>-9.3496155966044353E-16</v>
      </c>
      <c r="AJ77">
        <f t="shared" si="35"/>
        <v>-1.9868906553135623</v>
      </c>
      <c r="AK77">
        <f t="shared" si="49"/>
        <v>-1.2981018948048597</v>
      </c>
      <c r="AL77">
        <f t="shared" si="26"/>
        <v>-3.2849925501184227</v>
      </c>
      <c r="AN77">
        <f t="shared" si="36"/>
        <v>0</v>
      </c>
      <c r="AO77">
        <f t="shared" si="36"/>
        <v>0</v>
      </c>
      <c r="AP77">
        <f t="shared" si="36"/>
        <v>-7.0642671843283223E-25</v>
      </c>
      <c r="AQ77">
        <f t="shared" si="36"/>
        <v>-2.1313689688116764E-19</v>
      </c>
      <c r="AR77">
        <f t="shared" si="36"/>
        <v>-2.1313760330788607E-19</v>
      </c>
      <c r="AS77">
        <f t="shared" si="36"/>
        <v>-4.529395972837283E-4</v>
      </c>
      <c r="AT77">
        <f t="shared" si="36"/>
        <v>-2.9592053689203563E-4</v>
      </c>
      <c r="AU77">
        <f t="shared" si="23"/>
        <v>-7.488601341757641E-4</v>
      </c>
      <c r="AW77">
        <v>74</v>
      </c>
      <c r="AX77">
        <f>IF(Z77&gt;0, (R77*SUMPRODUCT(K77:$K$98, X77:$X$98)-K77*$AZ$3)/Z77, 0)</f>
        <v>-2.6715415382395026E+23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2000000</v>
      </c>
      <c r="S78">
        <f t="shared" si="29"/>
        <v>-2.1442580284863446E+24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-16.557422127613002</v>
      </c>
      <c r="AC78">
        <f t="shared" si="30"/>
        <v>-14.783412613940181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-1.0892569034441609E-16</v>
      </c>
      <c r="AI78">
        <f t="shared" si="34"/>
        <v>-1.0892603506535027E-16</v>
      </c>
      <c r="AJ78">
        <f t="shared" si="35"/>
        <v>-1.7740095136728211</v>
      </c>
      <c r="AK78">
        <f t="shared" si="49"/>
        <v>-1.1590195489329103</v>
      </c>
      <c r="AL78">
        <f t="shared" si="26"/>
        <v>-2.9330290626057316</v>
      </c>
      <c r="AN78">
        <f t="shared" si="36"/>
        <v>0</v>
      </c>
      <c r="AO78">
        <f t="shared" si="36"/>
        <v>0</v>
      </c>
      <c r="AP78">
        <f t="shared" si="36"/>
        <v>-7.0164261378154396E-26</v>
      </c>
      <c r="AQ78">
        <f t="shared" si="36"/>
        <v>-2.2170659946606106E-20</v>
      </c>
      <c r="AR78">
        <f t="shared" si="36"/>
        <v>-2.2170730110867484E-20</v>
      </c>
      <c r="AS78">
        <f t="shared" si="36"/>
        <v>-3.6108067385501249E-4</v>
      </c>
      <c r="AT78">
        <f t="shared" si="36"/>
        <v>-2.3590604025194159E-4</v>
      </c>
      <c r="AU78">
        <f t="shared" si="23"/>
        <v>-5.969867141069541E-4</v>
      </c>
      <c r="AW78">
        <v>75</v>
      </c>
      <c r="AX78">
        <f>IF(Z78&gt;0, (R78*SUMPRODUCT(K78:$K$98, X78:$X$98)-K78*$AZ$3)/Z78, 0)</f>
        <v>-2.1442580284863446E+24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2000000</v>
      </c>
      <c r="S79">
        <f t="shared" si="29"/>
        <v>-1.79570707110184E+25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-14.783412613940181</v>
      </c>
      <c r="AC79">
        <f t="shared" si="30"/>
        <v>-13.199475548160875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-1.2180834434028242E-17</v>
      </c>
      <c r="AI79">
        <f t="shared" si="34"/>
        <v>-1.2180871186892226E-17</v>
      </c>
      <c r="AJ79">
        <f t="shared" si="35"/>
        <v>-1.5839370657793062</v>
      </c>
      <c r="AK79">
        <f t="shared" si="49"/>
        <v>-1.0348388829758128</v>
      </c>
      <c r="AL79">
        <f t="shared" si="26"/>
        <v>-2.6187759487551192</v>
      </c>
      <c r="AN79">
        <f t="shared" si="36"/>
        <v>0</v>
      </c>
      <c r="AO79">
        <f t="shared" si="36"/>
        <v>0</v>
      </c>
      <c r="AP79">
        <f t="shared" si="36"/>
        <v>-6.6791541136167458E-27</v>
      </c>
      <c r="AQ79">
        <f t="shared" si="36"/>
        <v>-2.2136416484686463E-21</v>
      </c>
      <c r="AR79">
        <f t="shared" si="36"/>
        <v>-2.2136483276227599E-21</v>
      </c>
      <c r="AS79">
        <f t="shared" si="36"/>
        <v>-2.8785130249921306E-4</v>
      </c>
      <c r="AT79">
        <f t="shared" si="36"/>
        <v>-1.8806285096615243E-4</v>
      </c>
      <c r="AU79">
        <f t="shared" si="23"/>
        <v>-4.7591415346536555E-4</v>
      </c>
      <c r="AW79">
        <v>76</v>
      </c>
      <c r="AX79">
        <f>IF(Z79&gt;0, (R79*SUMPRODUCT(K79:$K$98, X79:$X$98)-K79*$AZ$3)/Z79, 0)</f>
        <v>-1.79570707110184E+25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2000000</v>
      </c>
      <c r="S80">
        <f t="shared" si="29"/>
        <v>-1.5835717712835472E+26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-13.199475548160875</v>
      </c>
      <c r="AC80">
        <f t="shared" si="30"/>
        <v>-11.785246025143636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-1.3065695629697031E-18</v>
      </c>
      <c r="AI80">
        <f t="shared" si="34"/>
        <v>-1.3065732840659739E-18</v>
      </c>
      <c r="AJ80">
        <f t="shared" si="35"/>
        <v>-1.414229523017239</v>
      </c>
      <c r="AK80">
        <f t="shared" si="49"/>
        <v>-0.92396328837126129</v>
      </c>
      <c r="AL80">
        <f t="shared" si="26"/>
        <v>-2.3381928113885002</v>
      </c>
      <c r="AN80">
        <f t="shared" si="36"/>
        <v>0</v>
      </c>
      <c r="AO80">
        <f t="shared" si="36"/>
        <v>0</v>
      </c>
      <c r="AP80">
        <f t="shared" si="36"/>
        <v>-6.0378616912813395E-28</v>
      </c>
      <c r="AQ80">
        <f t="shared" si="36"/>
        <v>-2.1200435939489531E-22</v>
      </c>
      <c r="AR80">
        <f t="shared" si="36"/>
        <v>-2.1200496318106441E-22</v>
      </c>
      <c r="AS80">
        <f t="shared" si="36"/>
        <v>-2.2947329599745959E-4</v>
      </c>
      <c r="AT80">
        <f t="shared" si="36"/>
        <v>-1.4992255338500669E-4</v>
      </c>
      <c r="AU80">
        <f t="shared" si="23"/>
        <v>-3.7939584938246625E-4</v>
      </c>
      <c r="AW80">
        <v>77</v>
      </c>
      <c r="AX80">
        <f>IF(Z80&gt;0, (R80*SUMPRODUCT(K80:$K$98, X80:$X$98)-K80*$AZ$3)/Z80, 0)</f>
        <v>-1.5835717712835472E+26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2000000</v>
      </c>
      <c r="S81">
        <f t="shared" si="29"/>
        <v>-1.4742634116933414E+27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-11.785246025143636</v>
      </c>
      <c r="AC81">
        <f t="shared" si="30"/>
        <v>-10.522541093878248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-1.3308043132343506E-19</v>
      </c>
      <c r="AI81">
        <f t="shared" si="34"/>
        <v>-1.3308078819796001E-19</v>
      </c>
      <c r="AJ81">
        <f t="shared" si="35"/>
        <v>-1.2627049312653877</v>
      </c>
      <c r="AK81">
        <f t="shared" si="49"/>
        <v>-0.82496722176005455</v>
      </c>
      <c r="AL81">
        <f t="shared" si="26"/>
        <v>-2.0876721530254425</v>
      </c>
      <c r="AN81">
        <f t="shared" si="36"/>
        <v>0</v>
      </c>
      <c r="AO81">
        <f t="shared" si="36"/>
        <v>0</v>
      </c>
      <c r="AP81">
        <f t="shared" si="36"/>
        <v>-5.1702289987566409E-29</v>
      </c>
      <c r="AQ81">
        <f t="shared" si="36"/>
        <v>-1.9280062237527792E-23</v>
      </c>
      <c r="AR81">
        <f t="shared" si="36"/>
        <v>-1.9280113939817779E-23</v>
      </c>
      <c r="AS81">
        <f t="shared" si="36"/>
        <v>-1.8293470663062724E-4</v>
      </c>
      <c r="AT81">
        <f t="shared" si="36"/>
        <v>-1.195173416653433E-4</v>
      </c>
      <c r="AU81">
        <f t="shared" si="23"/>
        <v>-3.0245204829597056E-4</v>
      </c>
      <c r="AW81">
        <v>78</v>
      </c>
      <c r="AX81">
        <f>IF(Z81&gt;0, (R81*SUMPRODUCT(K81:$K$98, X81:$X$98)-K81*$AZ$3)/Z81, 0)</f>
        <v>-1.4742634116933414E+27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2000000</v>
      </c>
      <c r="S82">
        <f t="shared" si="29"/>
        <v>-1.4528633024461427E+28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-10.522541093878248</v>
      </c>
      <c r="AC82">
        <f t="shared" si="30"/>
        <v>-9.3951259766770043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-1.28389056615378E-20</v>
      </c>
      <c r="AI82">
        <f t="shared" si="34"/>
        <v>-1.2838937994675959E-20</v>
      </c>
      <c r="AJ82">
        <f t="shared" si="35"/>
        <v>-1.1274151172012434</v>
      </c>
      <c r="AK82">
        <f t="shared" si="49"/>
        <v>-0.73657787657147744</v>
      </c>
      <c r="AL82">
        <f t="shared" si="26"/>
        <v>-1.8639929937727209</v>
      </c>
      <c r="AN82">
        <f t="shared" si="36"/>
        <v>0</v>
      </c>
      <c r="AO82">
        <f t="shared" si="36"/>
        <v>0</v>
      </c>
      <c r="AP82">
        <f t="shared" si="36"/>
        <v>-4.1823855655699323E-30</v>
      </c>
      <c r="AQ82">
        <f t="shared" si="36"/>
        <v>-1.6607498305090146E-24</v>
      </c>
      <c r="AR82">
        <f t="shared" si="36"/>
        <v>-1.6607540128945802E-24</v>
      </c>
      <c r="AS82">
        <f t="shared" si="36"/>
        <v>-1.4583442811752864E-4</v>
      </c>
      <c r="AT82">
        <f t="shared" si="36"/>
        <v>-9.5278493036785164E-5</v>
      </c>
      <c r="AU82">
        <f t="shared" si="23"/>
        <v>-2.411129211543138E-4</v>
      </c>
      <c r="AW82">
        <v>79</v>
      </c>
      <c r="AX82">
        <f>IF(Z82&gt;0, (R82*SUMPRODUCT(K82:$K$98, X82:$X$98)-K82*$AZ$3)/Z82, 0)</f>
        <v>-1.4528633024461427E+28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2000000</v>
      </c>
      <c r="S83">
        <f t="shared" si="29"/>
        <v>-1.5200656403188266E+29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-9.3951259766770043</v>
      </c>
      <c r="AC83">
        <f t="shared" si="30"/>
        <v>-8.3885053363187527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-1.1700219671389075E-21</v>
      </c>
      <c r="AI83">
        <f t="shared" si="34"/>
        <v>-1.170024726396506E-21</v>
      </c>
      <c r="AJ83">
        <f t="shared" si="35"/>
        <v>-1.0066206403582516</v>
      </c>
      <c r="AK83">
        <f t="shared" si="49"/>
        <v>-0.65765881836739037</v>
      </c>
      <c r="AL83">
        <f t="shared" si="26"/>
        <v>-1.664279458725642</v>
      </c>
      <c r="AN83">
        <f t="shared" si="36"/>
        <v>0</v>
      </c>
      <c r="AO83">
        <f t="shared" si="36"/>
        <v>0</v>
      </c>
      <c r="AP83">
        <f t="shared" si="36"/>
        <v>-3.1867678974887132E-31</v>
      </c>
      <c r="AQ83">
        <f t="shared" si="36"/>
        <v>-1.3513013233555346E-25</v>
      </c>
      <c r="AR83">
        <f t="shared" si="36"/>
        <v>-1.351304510123432E-25</v>
      </c>
      <c r="AS83">
        <f t="shared" si="36"/>
        <v>-1.1625831323144802E-4</v>
      </c>
      <c r="AT83">
        <f t="shared" si="36"/>
        <v>-7.595543131121263E-5</v>
      </c>
      <c r="AU83">
        <f t="shared" si="23"/>
        <v>-1.9221374454266065E-4</v>
      </c>
      <c r="AW83">
        <v>80</v>
      </c>
      <c r="AX83">
        <f>IF(Z83&gt;0, (R83*SUMPRODUCT(K83:$K$98, X83:$X$98)-K83*$AZ$3)/Z83, 0)</f>
        <v>-1.5200656403188266E+29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2000000</v>
      </c>
      <c r="S84">
        <f t="shared" si="29"/>
        <v>-1.6938603824860175E+30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-8.3885053363187527</v>
      </c>
      <c r="AC84">
        <f t="shared" si="30"/>
        <v>-7.4897369074274582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-1.0042320744588975E-22</v>
      </c>
      <c r="AI84">
        <f t="shared" si="34"/>
        <v>-1.0042342853072604E-22</v>
      </c>
      <c r="AJ84">
        <f t="shared" si="35"/>
        <v>-0.89876842889129449</v>
      </c>
      <c r="AK84">
        <f t="shared" si="49"/>
        <v>-0.58719537354231277</v>
      </c>
      <c r="AL84">
        <f t="shared" si="26"/>
        <v>-1.4859638024336073</v>
      </c>
      <c r="AN84">
        <f t="shared" si="36"/>
        <v>0</v>
      </c>
      <c r="AO84">
        <f t="shared" si="36"/>
        <v>0</v>
      </c>
      <c r="AP84">
        <f t="shared" si="36"/>
        <v>-2.279812445012325E-32</v>
      </c>
      <c r="AQ84">
        <f t="shared" si="36"/>
        <v>-1.0355575802401592E-26</v>
      </c>
      <c r="AR84">
        <f t="shared" si="36"/>
        <v>-1.0355598600526041E-26</v>
      </c>
      <c r="AS84">
        <f t="shared" si="36"/>
        <v>-9.2680415522518981E-5</v>
      </c>
      <c r="AT84">
        <f t="shared" si="36"/>
        <v>-6.0551204808045777E-5</v>
      </c>
      <c r="AU84">
        <f t="shared" si="23"/>
        <v>-1.5323162033056476E-4</v>
      </c>
      <c r="AW84">
        <v>81</v>
      </c>
      <c r="AX84">
        <f>IF(Z84&gt;0, (R84*SUMPRODUCT(K84:$K$98, X84:$X$98)-K84*$AZ$3)/Z84, 0)</f>
        <v>-1.6938603824860175E+30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2000000</v>
      </c>
      <c r="S85">
        <f t="shared" si="29"/>
        <v>-2.0181791767797412E+31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-7.4897369074274582</v>
      </c>
      <c r="AC85">
        <f t="shared" si="30"/>
        <v>-6.6872650959173727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-8.0922567035594141E-24</v>
      </c>
      <c r="AI85">
        <f t="shared" si="34"/>
        <v>-8.0922732711297587E-24</v>
      </c>
      <c r="AJ85">
        <f t="shared" si="35"/>
        <v>-0.80247181151008551</v>
      </c>
      <c r="AK85">
        <f t="shared" si="49"/>
        <v>-0.52428158351992216</v>
      </c>
      <c r="AL85">
        <f t="shared" si="26"/>
        <v>-1.3267533950300077</v>
      </c>
      <c r="AN85">
        <f t="shared" si="36"/>
        <v>0</v>
      </c>
      <c r="AO85">
        <f t="shared" si="36"/>
        <v>0</v>
      </c>
      <c r="AP85">
        <f t="shared" si="36"/>
        <v>-1.525390243540557E-33</v>
      </c>
      <c r="AQ85">
        <f t="shared" si="36"/>
        <v>-7.4506093331630699E-28</v>
      </c>
      <c r="AR85">
        <f t="shared" si="36"/>
        <v>-7.4506245870655056E-28</v>
      </c>
      <c r="AS85">
        <f t="shared" si="36"/>
        <v>-7.3884259823436799E-5</v>
      </c>
      <c r="AT85">
        <f t="shared" si="36"/>
        <v>-4.8271049751312003E-5</v>
      </c>
      <c r="AU85">
        <f t="shared" si="23"/>
        <v>-1.221553095747488E-4</v>
      </c>
      <c r="AW85">
        <v>82</v>
      </c>
      <c r="AX85">
        <f>IF(Z85&gt;0, (R85*SUMPRODUCT(K85:$K$98, X85:$X$98)-K85*$AZ$3)/Z85, 0)</f>
        <v>-2.0181791767797412E+31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2000000</v>
      </c>
      <c r="S86">
        <f t="shared" si="29"/>
        <v>-2.5834104631525574E+32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-6.6872650959173727</v>
      </c>
      <c r="AC86">
        <f t="shared" si="30"/>
        <v>-5.9707724070690826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-6.0985183098222157E-25</v>
      </c>
      <c r="AI86">
        <f t="shared" si="34"/>
        <v>-6.0985298658108834E-25</v>
      </c>
      <c r="AJ86">
        <f t="shared" si="35"/>
        <v>-0.71649268884829009</v>
      </c>
      <c r="AK86">
        <f t="shared" si="49"/>
        <v>-0.46810855671421614</v>
      </c>
      <c r="AL86">
        <f t="shared" si="26"/>
        <v>-1.1846012455625061</v>
      </c>
      <c r="AN86">
        <f t="shared" si="36"/>
        <v>0</v>
      </c>
      <c r="AO86">
        <f t="shared" si="36"/>
        <v>0</v>
      </c>
      <c r="AP86">
        <f t="shared" si="36"/>
        <v>-9.4997292046583256E-35</v>
      </c>
      <c r="AQ86">
        <f t="shared" si="36"/>
        <v>-5.0133549071892072E-29</v>
      </c>
      <c r="AR86">
        <f t="shared" si="36"/>
        <v>-5.0133644069184119E-29</v>
      </c>
      <c r="AS86">
        <f t="shared" si="36"/>
        <v>-5.8900079578632599E-5</v>
      </c>
      <c r="AT86">
        <f t="shared" si="36"/>
        <v>-3.8481385324706624E-5</v>
      </c>
      <c r="AU86">
        <f t="shared" si="23"/>
        <v>-9.7381464903339223E-5</v>
      </c>
      <c r="AW86">
        <v>83</v>
      </c>
      <c r="AX86">
        <f>IF(Z86&gt;0, (R86*SUMPRODUCT(K86:$K$98, X86:$X$98)-K86*$AZ$3)/Z86, 0)</f>
        <v>-2.5834104631525574E+32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2000000</v>
      </c>
      <c r="S87">
        <f t="shared" si="29"/>
        <v>-3.5726315716917707E+33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-5.9707724070690826</v>
      </c>
      <c r="AC87">
        <f t="shared" si="30"/>
        <v>-5.3310467920259663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-4.2777334178331633E-26</v>
      </c>
      <c r="AI87">
        <f t="shared" si="34"/>
        <v>-4.2777408787855244E-26</v>
      </c>
      <c r="AJ87">
        <f t="shared" si="35"/>
        <v>-0.63972561504311631</v>
      </c>
      <c r="AK87">
        <f t="shared" si="49"/>
        <v>-0.41795406849483585</v>
      </c>
      <c r="AL87">
        <f t="shared" si="26"/>
        <v>-1.0576796835379523</v>
      </c>
      <c r="AN87">
        <f t="shared" si="36"/>
        <v>0</v>
      </c>
      <c r="AO87">
        <f t="shared" si="36"/>
        <v>0</v>
      </c>
      <c r="AP87">
        <f t="shared" si="36"/>
        <v>-5.4762133884032841E-36</v>
      </c>
      <c r="AQ87">
        <f t="shared" si="36"/>
        <v>-3.1397842903966337E-30</v>
      </c>
      <c r="AR87">
        <f t="shared" si="36"/>
        <v>-3.1397897666100222E-30</v>
      </c>
      <c r="AS87">
        <f t="shared" si="36"/>
        <v>-4.6954782827353801E-5</v>
      </c>
      <c r="AT87">
        <f t="shared" si="36"/>
        <v>-3.0677124780537809E-5</v>
      </c>
      <c r="AU87">
        <f t="shared" si="23"/>
        <v>-7.7631907607891623E-5</v>
      </c>
      <c r="AW87">
        <v>84</v>
      </c>
      <c r="AX87">
        <f>IF(Z87&gt;0, (R87*SUMPRODUCT(K87:$K$98, X87:$X$98)-K87*$AZ$3)/Z87, 0)</f>
        <v>-3.5726315716917707E+33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2000000</v>
      </c>
      <c r="S88">
        <f t="shared" si="29"/>
        <v>-5.3722538932057331E+34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-5.3310467920259663</v>
      </c>
      <c r="AC88">
        <f t="shared" si="30"/>
        <v>-4.7598632071660409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-2.7773354128931455E-27</v>
      </c>
      <c r="AI88">
        <f t="shared" si="34"/>
        <v>-2.7773398429361982E-27</v>
      </c>
      <c r="AJ88">
        <f t="shared" si="35"/>
        <v>-0.57118358485992538</v>
      </c>
      <c r="AK88">
        <f t="shared" si="49"/>
        <v>-0.37317327544181766</v>
      </c>
      <c r="AL88">
        <f t="shared" si="26"/>
        <v>-0.94435686030174304</v>
      </c>
      <c r="AN88">
        <f t="shared" si="36"/>
        <v>0</v>
      </c>
      <c r="AO88">
        <f t="shared" si="36"/>
        <v>0</v>
      </c>
      <c r="AP88">
        <f t="shared" si="36"/>
        <v>-2.9031937475879843E-37</v>
      </c>
      <c r="AQ88">
        <f t="shared" si="36"/>
        <v>-1.8201048409962129E-31</v>
      </c>
      <c r="AR88">
        <f t="shared" si="36"/>
        <v>-1.8201077441899605E-31</v>
      </c>
      <c r="AS88">
        <f t="shared" si="36"/>
        <v>-3.7432065391704248E-5</v>
      </c>
      <c r="AT88">
        <f t="shared" si="36"/>
        <v>-2.4455616055913425E-5</v>
      </c>
      <c r="AU88">
        <f t="shared" si="23"/>
        <v>-6.1887681447617666E-5</v>
      </c>
      <c r="AW88">
        <v>85</v>
      </c>
      <c r="AX88">
        <f>IF(Z88&gt;0, (R88*SUMPRODUCT(K88:$K$98, X88:$X$98)-K88*$AZ$3)/Z88, 0)</f>
        <v>-5.3722538932057331E+34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-4.7598632071660409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-1.7720172209976226E-28</v>
      </c>
      <c r="AI89">
        <f t="shared" si="34"/>
        <v>-1.7720172209976226E-28</v>
      </c>
      <c r="AJ89">
        <f t="shared" si="35"/>
        <v>-4.7598632071660409</v>
      </c>
      <c r="AK89">
        <f t="shared" si="49"/>
        <v>-0.33319042450162289</v>
      </c>
      <c r="AL89">
        <f t="shared" si="26"/>
        <v>-5.0930536316676642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-1.0368549098528515E-32</v>
      </c>
      <c r="AR89">
        <f t="shared" si="36"/>
        <v>-1.0368549098528515E-32</v>
      </c>
      <c r="AS89">
        <f t="shared" si="36"/>
        <v>-2.7851239130732304E-4</v>
      </c>
      <c r="AT89">
        <f t="shared" si="36"/>
        <v>-1.9495867391512615E-5</v>
      </c>
      <c r="AU89">
        <f t="shared" si="23"/>
        <v>-2.9800825869883568E-4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132117.08383187299</v>
      </c>
      <c r="AO91" s="8">
        <f t="shared" si="50"/>
        <v>-13211.708383187301</v>
      </c>
      <c r="AP91" s="8">
        <f t="shared" si="50"/>
        <v>-2840.8975507460086</v>
      </c>
      <c r="AQ91" s="8">
        <f t="shared" si="50"/>
        <v>-72631.73168944339</v>
      </c>
      <c r="AR91" s="8">
        <f t="shared" si="50"/>
        <v>43432.746208496312</v>
      </c>
      <c r="AS91" s="8">
        <f t="shared" si="50"/>
        <v>-20779.064514874175</v>
      </c>
      <c r="AT91" s="8">
        <f t="shared" si="50"/>
        <v>12121.120967009929</v>
      </c>
      <c r="AU91" s="8">
        <f t="shared" si="50"/>
        <v>34774.802660632093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341007.44552637456</v>
      </c>
      <c r="K3">
        <v>1</v>
      </c>
      <c r="L3" s="2">
        <v>0</v>
      </c>
      <c r="O3">
        <f>$C$3</f>
        <v>341007.44552637456</v>
      </c>
      <c r="P3">
        <f>O3*C5</f>
        <v>34100.744552637458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341007.44552637456</v>
      </c>
      <c r="AF3">
        <f t="shared" ref="AF3:AG34" si="4">-$Z3*P3</f>
        <v>-34100.744552637458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304386.79276973713</v>
      </c>
      <c r="AJ3">
        <f t="shared" ref="AJ3:AJ66" si="7">AB3-AC3</f>
        <v>0</v>
      </c>
      <c r="AL3">
        <f t="shared" ref="AL3:AL34" si="8">SUM(AI3:AK3)</f>
        <v>304386.79276973713</v>
      </c>
      <c r="AN3">
        <f t="shared" ref="AN3:AU34" si="9">AE3*$K3</f>
        <v>341007.44552637456</v>
      </c>
      <c r="AO3">
        <f t="shared" si="9"/>
        <v>-34100.744552637458</v>
      </c>
      <c r="AP3">
        <f t="shared" si="9"/>
        <v>-2519.9082039999998</v>
      </c>
      <c r="AQ3">
        <f t="shared" si="9"/>
        <v>0</v>
      </c>
      <c r="AR3">
        <f t="shared" si="9"/>
        <v>304386.79276973713</v>
      </c>
      <c r="AS3">
        <f t="shared" si="9"/>
        <v>0</v>
      </c>
      <c r="AT3">
        <f t="shared" si="9"/>
        <v>0</v>
      </c>
      <c r="AU3">
        <f t="shared" si="9"/>
        <v>304386.79276973713</v>
      </c>
      <c r="AW3">
        <v>0</v>
      </c>
      <c r="AX3">
        <f>IF(Z3&gt;0, (R3*SUMPRODUCT(K3:$K$98, X3:$X$98)-K3*$AZ$3)/Z3, 0)</f>
        <v>0</v>
      </c>
      <c r="AZ3">
        <f>C6*ABS(SUMPRODUCT(X4:X79, K4:K79))/1</f>
        <v>192005.47413941639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20829.02007428453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20572.015086366067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-20572.015086366067</v>
      </c>
      <c r="AK4">
        <f>G4*SUM(AB4, AE4:AF4)</f>
        <v>0</v>
      </c>
      <c r="AL4">
        <f t="shared" si="8"/>
        <v>-25249.603086366067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-4176.4178571428565</v>
      </c>
      <c r="AR4">
        <f t="shared" si="9"/>
        <v>-4176.4178571428565</v>
      </c>
      <c r="AS4">
        <f t="shared" si="9"/>
        <v>-18367.870612826846</v>
      </c>
      <c r="AT4">
        <f t="shared" si="9"/>
        <v>0</v>
      </c>
      <c r="AU4">
        <f t="shared" si="9"/>
        <v>-22544.288469969702</v>
      </c>
      <c r="AW4">
        <v>1</v>
      </c>
      <c r="AX4">
        <f>IF(Z4&gt;0, (R4*SUMPRODUCT(K4:$K$98, X4:$X$98)-K4*$AZ$3)/Z4, 0)</f>
        <v>20829.02007428453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2000000</v>
      </c>
      <c r="S5">
        <f t="shared" si="1"/>
        <v>35642.872157888611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20572.015086366067</v>
      </c>
      <c r="AC5">
        <f t="shared" si="2"/>
        <v>34763.467842050013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-4914.4994442905754</v>
      </c>
      <c r="AI5">
        <f t="shared" si="6"/>
        <v>-4963.2658115014683</v>
      </c>
      <c r="AJ5">
        <f t="shared" si="7"/>
        <v>-14191.452755683946</v>
      </c>
      <c r="AK5">
        <f>G5*SUM(AB5, AE5:AF5)</f>
        <v>1440.0410560456248</v>
      </c>
      <c r="AL5">
        <f t="shared" si="8"/>
        <v>-17714.677511139787</v>
      </c>
      <c r="AN5">
        <f t="shared" si="9"/>
        <v>0</v>
      </c>
      <c r="AO5">
        <f t="shared" si="9"/>
        <v>0</v>
      </c>
      <c r="AP5">
        <f t="shared" si="9"/>
        <v>-38.876249370928512</v>
      </c>
      <c r="AQ5">
        <f t="shared" si="9"/>
        <v>-3917.8088682163384</v>
      </c>
      <c r="AR5">
        <f t="shared" si="9"/>
        <v>-3956.6851175872671</v>
      </c>
      <c r="AS5">
        <f t="shared" si="9"/>
        <v>-11313.339250385798</v>
      </c>
      <c r="AT5">
        <f t="shared" si="9"/>
        <v>1147.9919133016779</v>
      </c>
      <c r="AU5">
        <f t="shared" si="9"/>
        <v>-14122.032454671385</v>
      </c>
      <c r="AW5">
        <v>2</v>
      </c>
      <c r="AX5">
        <f>IF(Z5&gt;0, (R5*SUMPRODUCT(K5:$K$98, X5:$X$98)-K5*$AZ$3)/Z5, 0)</f>
        <v>35642.872157888611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2000000</v>
      </c>
      <c r="S6">
        <f t="shared" si="1"/>
        <v>49062.011007904526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34763.467842050013</v>
      </c>
      <c r="AC6">
        <f t="shared" si="2"/>
        <v>47245.543449571967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-5195.9647455502636</v>
      </c>
      <c r="AI6">
        <f t="shared" si="6"/>
        <v>-5244.1135499704087</v>
      </c>
      <c r="AJ6">
        <f t="shared" si="7"/>
        <v>-12482.075607521954</v>
      </c>
      <c r="AK6">
        <f>G6*SUM(AB6, AE6:AF6)</f>
        <v>2433.4427489435011</v>
      </c>
      <c r="AL6">
        <f t="shared" si="8"/>
        <v>-15292.746408548865</v>
      </c>
      <c r="AN6">
        <f t="shared" si="9"/>
        <v>0</v>
      </c>
      <c r="AO6">
        <f t="shared" si="9"/>
        <v>0</v>
      </c>
      <c r="AP6">
        <f t="shared" si="9"/>
        <v>-34.271367942090301</v>
      </c>
      <c r="AQ6">
        <f t="shared" si="9"/>
        <v>-3698.3850742175136</v>
      </c>
      <c r="AR6">
        <f t="shared" si="9"/>
        <v>-3732.656442159604</v>
      </c>
      <c r="AS6">
        <f t="shared" si="9"/>
        <v>-8884.4948691477093</v>
      </c>
      <c r="AT6">
        <f t="shared" si="9"/>
        <v>1732.0764828827532</v>
      </c>
      <c r="AU6">
        <f t="shared" si="9"/>
        <v>-10885.074828424562</v>
      </c>
      <c r="AW6">
        <v>3</v>
      </c>
      <c r="AX6">
        <f>IF(Z6&gt;0, (R6*SUMPRODUCT(K6:$K$98, X6:$X$98)-K6*$AZ$3)/Z6, 0)</f>
        <v>49062.011007904526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2000000</v>
      </c>
      <c r="S7">
        <f t="shared" si="1"/>
        <v>61214.695960816207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47245.543449571967</v>
      </c>
      <c r="AC7">
        <f t="shared" si="2"/>
        <v>58189.912371549275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-5518.0609893837172</v>
      </c>
      <c r="AI7">
        <f t="shared" si="6"/>
        <v>-5565.5903542349261</v>
      </c>
      <c r="AJ7">
        <f t="shared" si="7"/>
        <v>-10944.368921977308</v>
      </c>
      <c r="AK7">
        <f>G7*SUM(AB7, AE7:AF7)</f>
        <v>3307.1880414700381</v>
      </c>
      <c r="AL7">
        <f t="shared" si="8"/>
        <v>-13202.771234742195</v>
      </c>
      <c r="AN7">
        <f t="shared" si="9"/>
        <v>0</v>
      </c>
      <c r="AO7">
        <f t="shared" si="9"/>
        <v>0</v>
      </c>
      <c r="AP7">
        <f t="shared" si="9"/>
        <v>-30.205770618042472</v>
      </c>
      <c r="AQ7">
        <f t="shared" si="9"/>
        <v>-3506.8275164938018</v>
      </c>
      <c r="AR7">
        <f t="shared" si="9"/>
        <v>-3537.0332871118439</v>
      </c>
      <c r="AS7">
        <f t="shared" si="9"/>
        <v>-6955.3443066485725</v>
      </c>
      <c r="AT7">
        <f t="shared" si="9"/>
        <v>2101.7777890384759</v>
      </c>
      <c r="AU7">
        <f t="shared" si="9"/>
        <v>-8390.59980472194</v>
      </c>
      <c r="AW7">
        <v>4</v>
      </c>
      <c r="AX7">
        <f>IF(Z7&gt;0, (R7*SUMPRODUCT(K7:$K$98, X7:$X$98)-K7*$AZ$3)/Z7, 0)</f>
        <v>61214.695960816207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50</v>
      </c>
      <c r="R8">
        <f t="shared" si="0"/>
        <v>2000000</v>
      </c>
      <c r="S8">
        <f t="shared" si="1"/>
        <v>72325.385423400599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58189.912371549275</v>
      </c>
      <c r="AC8">
        <f t="shared" si="2"/>
        <v>67756.972351658027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-8492.2978577422055</v>
      </c>
      <c r="AI8">
        <f t="shared" si="6"/>
        <v>-8539.1396214984579</v>
      </c>
      <c r="AJ8">
        <f t="shared" si="7"/>
        <v>-9567.0599801087519</v>
      </c>
      <c r="AK8">
        <f t="shared" ref="AK8:AK71" si="22">G8*SUM(AB8:AB8, AE8:AF8)</f>
        <v>4073.2938660084496</v>
      </c>
      <c r="AL8">
        <f t="shared" si="8"/>
        <v>-14032.905735598759</v>
      </c>
      <c r="AN8">
        <f t="shared" si="9"/>
        <v>0</v>
      </c>
      <c r="AO8">
        <f t="shared" si="9"/>
        <v>0</v>
      </c>
      <c r="AP8">
        <f t="shared" si="9"/>
        <v>-26.579274724524293</v>
      </c>
      <c r="AQ8">
        <f t="shared" si="9"/>
        <v>-4818.7578712444565</v>
      </c>
      <c r="AR8">
        <f t="shared" si="9"/>
        <v>-4845.3371459689797</v>
      </c>
      <c r="AS8">
        <f t="shared" si="9"/>
        <v>-5428.6067629843546</v>
      </c>
      <c r="AT8">
        <f t="shared" si="9"/>
        <v>2311.2963308070321</v>
      </c>
      <c r="AU8">
        <f t="shared" si="9"/>
        <v>-7962.6475781463014</v>
      </c>
      <c r="AW8">
        <v>5</v>
      </c>
      <c r="AX8">
        <f>IF(Z8&gt;0, (R8*SUMPRODUCT(K8:$K$98, X8:$X$98)-K8*$AZ$3)/Z8, 0)</f>
        <v>72325.385423400599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2000000</v>
      </c>
      <c r="S9">
        <f t="shared" si="1"/>
        <v>80955.426719611889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67756.972351658027</v>
      </c>
      <c r="AC9">
        <f t="shared" si="2"/>
        <v>74611.32831666588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-11664.496663500657</v>
      </c>
      <c r="AI9">
        <f t="shared" si="6"/>
        <v>-11710.57839720276</v>
      </c>
      <c r="AJ9">
        <f t="shared" si="7"/>
        <v>-6854.3559650078532</v>
      </c>
      <c r="AK9">
        <f t="shared" si="22"/>
        <v>4742.9880646160627</v>
      </c>
      <c r="AL9">
        <f t="shared" si="8"/>
        <v>-13821.94629759455</v>
      </c>
      <c r="AN9">
        <f t="shared" si="9"/>
        <v>0</v>
      </c>
      <c r="AO9">
        <f t="shared" si="9"/>
        <v>0</v>
      </c>
      <c r="AP9">
        <f t="shared" si="9"/>
        <v>-23.346440411291333</v>
      </c>
      <c r="AQ9">
        <f t="shared" si="9"/>
        <v>-5909.5970225984556</v>
      </c>
      <c r="AR9">
        <f t="shared" si="9"/>
        <v>-5932.9434630097467</v>
      </c>
      <c r="AS9">
        <f t="shared" si="9"/>
        <v>-3472.6300475003854</v>
      </c>
      <c r="AT9">
        <f t="shared" si="9"/>
        <v>2402.9453609070865</v>
      </c>
      <c r="AU9">
        <f t="shared" si="9"/>
        <v>-7002.6281496030451</v>
      </c>
      <c r="AW9">
        <v>6</v>
      </c>
      <c r="AX9">
        <f>IF(Z9&gt;0, (R9*SUMPRODUCT(K9:$K$98, X9:$X$98)-K9*$AZ$3)/Z9, 0)</f>
        <v>80955.426719611889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2000000</v>
      </c>
      <c r="S10">
        <f t="shared" si="1"/>
        <v>87435.727921792641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74611.32831666588</v>
      </c>
      <c r="AC10">
        <f t="shared" si="2"/>
        <v>79124.154362149769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-14955.128073934706</v>
      </c>
      <c r="AI10">
        <f t="shared" si="6"/>
        <v>-15000.37511209794</v>
      </c>
      <c r="AJ10">
        <f t="shared" si="7"/>
        <v>-4512.8260454838892</v>
      </c>
      <c r="AK10">
        <f t="shared" si="22"/>
        <v>5222.7929821666121</v>
      </c>
      <c r="AL10">
        <f t="shared" si="8"/>
        <v>-14290.408175415218</v>
      </c>
      <c r="AN10">
        <f t="shared" si="9"/>
        <v>0</v>
      </c>
      <c r="AO10">
        <f t="shared" si="9"/>
        <v>0</v>
      </c>
      <c r="AP10">
        <f t="shared" si="9"/>
        <v>-20.467462209457334</v>
      </c>
      <c r="AQ10">
        <f t="shared" si="9"/>
        <v>-6764.9404495071121</v>
      </c>
      <c r="AR10">
        <f t="shared" si="9"/>
        <v>-6785.4079117165693</v>
      </c>
      <c r="AS10">
        <f t="shared" si="9"/>
        <v>-2041.3733206265335</v>
      </c>
      <c r="AT10">
        <f t="shared" si="9"/>
        <v>2362.526307350101</v>
      </c>
      <c r="AU10">
        <f t="shared" si="9"/>
        <v>-6464.2549249930025</v>
      </c>
      <c r="AW10">
        <v>7</v>
      </c>
      <c r="AX10">
        <f>IF(Z10&gt;0, (R10*SUMPRODUCT(K10:$K$98, X10:$X$98)-K10*$AZ$3)/Z10, 0)</f>
        <v>87435.727921792641</v>
      </c>
    </row>
    <row r="11" spans="1:52" x14ac:dyDescent="0.25">
      <c r="A11" t="s">
        <v>33</v>
      </c>
      <c r="C11" s="12">
        <f>AU81</f>
        <v>92328.094294749157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2000000</v>
      </c>
      <c r="S11">
        <f t="shared" si="1"/>
        <v>92112.045112349981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79124.154362149769</v>
      </c>
      <c r="AC11">
        <f t="shared" si="2"/>
        <v>81664.948794859069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-18617.243159397214</v>
      </c>
      <c r="AI11">
        <f t="shared" si="6"/>
        <v>-18661.572296099832</v>
      </c>
      <c r="AJ11">
        <f t="shared" si="7"/>
        <v>-2540.7944327092991</v>
      </c>
      <c r="AK11">
        <f t="shared" si="22"/>
        <v>5538.690805350484</v>
      </c>
      <c r="AL11">
        <f t="shared" si="8"/>
        <v>-15663.675923458646</v>
      </c>
      <c r="AN11">
        <f t="shared" si="9"/>
        <v>0</v>
      </c>
      <c r="AO11">
        <f t="shared" si="9"/>
        <v>0</v>
      </c>
      <c r="AP11">
        <f t="shared" si="9"/>
        <v>-17.90379482499154</v>
      </c>
      <c r="AQ11">
        <f t="shared" si="9"/>
        <v>-7519.1922632941769</v>
      </c>
      <c r="AR11">
        <f t="shared" si="9"/>
        <v>-7537.0960581191684</v>
      </c>
      <c r="AS11">
        <f t="shared" si="9"/>
        <v>-1026.1842571146419</v>
      </c>
      <c r="AT11">
        <f t="shared" si="9"/>
        <v>2236.9843212446058</v>
      </c>
      <c r="AU11">
        <f t="shared" si="9"/>
        <v>-6326.2959939892053</v>
      </c>
      <c r="AW11">
        <v>8</v>
      </c>
      <c r="AX11">
        <f>IF(Z11&gt;0, (R11*SUMPRODUCT(K11:$K$98, X11:$X$98)-K11*$AZ$3)/Z11, 0)</f>
        <v>92112.045112349981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2000000</v>
      </c>
      <c r="S12">
        <f t="shared" si="1"/>
        <v>95168.570002661174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81664.948794859069</v>
      </c>
      <c r="AC12">
        <f t="shared" si="2"/>
        <v>82454.44839068671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-22625.421149130598</v>
      </c>
      <c r="AI12">
        <f t="shared" si="6"/>
        <v>-22668.741358937459</v>
      </c>
      <c r="AJ12">
        <f t="shared" si="7"/>
        <v>-789.49959582764131</v>
      </c>
      <c r="AK12">
        <f t="shared" si="22"/>
        <v>5716.5464156401349</v>
      </c>
      <c r="AL12">
        <f t="shared" si="8"/>
        <v>-17741.694539124965</v>
      </c>
      <c r="AN12">
        <f t="shared" si="9"/>
        <v>0</v>
      </c>
      <c r="AO12">
        <f t="shared" si="9"/>
        <v>0</v>
      </c>
      <c r="AP12">
        <f t="shared" si="9"/>
        <v>-15.621701940659852</v>
      </c>
      <c r="AQ12">
        <f t="shared" si="9"/>
        <v>-8158.9536858067449</v>
      </c>
      <c r="AR12">
        <f t="shared" si="9"/>
        <v>-8174.5753877474044</v>
      </c>
      <c r="AS12">
        <f t="shared" si="9"/>
        <v>-284.70146897435274</v>
      </c>
      <c r="AT12">
        <f t="shared" si="9"/>
        <v>2061.4439457523486</v>
      </c>
      <c r="AU12">
        <f t="shared" si="9"/>
        <v>-6397.8329109694087</v>
      </c>
      <c r="AW12">
        <v>9</v>
      </c>
      <c r="AX12">
        <f>IF(Z12&gt;0, (R12*SUMPRODUCT(K12:$K$98, X12:$X$98)-K12*$AZ$3)/Z12, 0)</f>
        <v>95168.570002661174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50</v>
      </c>
      <c r="R13">
        <f t="shared" si="0"/>
        <v>2000000</v>
      </c>
      <c r="S13">
        <f t="shared" si="1"/>
        <v>96781.708880353806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82454.44839068671</v>
      </c>
      <c r="AC13">
        <f t="shared" si="2"/>
        <v>81713.969579095865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-26856.072957954326</v>
      </c>
      <c r="AI13">
        <f t="shared" si="6"/>
        <v>-26898.288563839171</v>
      </c>
      <c r="AJ13">
        <f t="shared" si="7"/>
        <v>740.478811590845</v>
      </c>
      <c r="AK13">
        <f t="shared" si="22"/>
        <v>5771.8113873480706</v>
      </c>
      <c r="AL13">
        <f t="shared" si="8"/>
        <v>-20385.998364900253</v>
      </c>
      <c r="AN13">
        <f t="shared" si="9"/>
        <v>0</v>
      </c>
      <c r="AO13">
        <f t="shared" si="9"/>
        <v>0</v>
      </c>
      <c r="AP13">
        <f t="shared" si="9"/>
        <v>-13.592295261380691</v>
      </c>
      <c r="AQ13">
        <f t="shared" si="9"/>
        <v>-8646.9367323884217</v>
      </c>
      <c r="AR13">
        <f t="shared" si="9"/>
        <v>-8660.5290276498035</v>
      </c>
      <c r="AS13">
        <f t="shared" si="9"/>
        <v>238.41435959473657</v>
      </c>
      <c r="AT13">
        <f t="shared" si="9"/>
        <v>1858.3687933754939</v>
      </c>
      <c r="AU13">
        <f t="shared" si="9"/>
        <v>-6563.7458746795719</v>
      </c>
      <c r="AW13">
        <v>10</v>
      </c>
      <c r="AX13">
        <f>IF(Z13&gt;0, (R13*SUMPRODUCT(K13:$K$98, X13:$X$98)-K13*$AZ$3)/Z13, 0)</f>
        <v>96781.708880353806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2000000</v>
      </c>
      <c r="S14">
        <f t="shared" si="1"/>
        <v>97165.113521267616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81713.969579095865</v>
      </c>
      <c r="AC14">
        <f t="shared" si="2"/>
        <v>79690.671127257359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-31423.51721073431</v>
      </c>
      <c r="AI14">
        <f t="shared" si="6"/>
        <v>-31464.525072630036</v>
      </c>
      <c r="AJ14">
        <f t="shared" si="7"/>
        <v>2023.2984518385056</v>
      </c>
      <c r="AK14">
        <f t="shared" si="22"/>
        <v>5719.9778705367107</v>
      </c>
      <c r="AL14">
        <f t="shared" si="8"/>
        <v>-23721.248750254821</v>
      </c>
      <c r="AN14">
        <f t="shared" si="9"/>
        <v>0</v>
      </c>
      <c r="AO14">
        <f t="shared" si="9"/>
        <v>0</v>
      </c>
      <c r="AP14">
        <f t="shared" si="9"/>
        <v>-11.788780375206958</v>
      </c>
      <c r="AQ14">
        <f t="shared" si="9"/>
        <v>-9033.5103048246128</v>
      </c>
      <c r="AR14">
        <f t="shared" si="9"/>
        <v>-9045.2990851998184</v>
      </c>
      <c r="AS14">
        <f t="shared" si="9"/>
        <v>581.64995636373942</v>
      </c>
      <c r="AT14">
        <f t="shared" si="9"/>
        <v>1644.3569537534481</v>
      </c>
      <c r="AU14">
        <f t="shared" si="9"/>
        <v>-6819.2921750826317</v>
      </c>
      <c r="AW14">
        <v>11</v>
      </c>
      <c r="AX14">
        <f>IF(Z14&gt;0, (R14*SUMPRODUCT(K14:$K$98, X14:$X$98)-K14*$AZ$3)/Z14, 0)</f>
        <v>97165.113521267616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2000000</v>
      </c>
      <c r="S15">
        <f t="shared" si="1"/>
        <v>96461.083212601545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79690.671127257359</v>
      </c>
      <c r="AC15">
        <f t="shared" si="2"/>
        <v>76571.123572923738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-36304.785036920199</v>
      </c>
      <c r="AI15">
        <f t="shared" si="6"/>
        <v>-36344.475200571047</v>
      </c>
      <c r="AJ15">
        <f t="shared" si="7"/>
        <v>3119.5475543336215</v>
      </c>
      <c r="AK15">
        <f t="shared" si="22"/>
        <v>5578.3469789080154</v>
      </c>
      <c r="AL15">
        <f t="shared" si="8"/>
        <v>-27646.58066732941</v>
      </c>
      <c r="AN15">
        <f t="shared" si="9"/>
        <v>0</v>
      </c>
      <c r="AO15">
        <f t="shared" si="9"/>
        <v>0</v>
      </c>
      <c r="AP15">
        <f t="shared" si="9"/>
        <v>-10.187476444099019</v>
      </c>
      <c r="AQ15">
        <f t="shared" si="9"/>
        <v>-9318.5340737138613</v>
      </c>
      <c r="AR15">
        <f t="shared" si="9"/>
        <v>-9328.7215501579612</v>
      </c>
      <c r="AS15">
        <f t="shared" si="9"/>
        <v>800.7101584561434</v>
      </c>
      <c r="AT15">
        <f t="shared" si="9"/>
        <v>1431.822729292845</v>
      </c>
      <c r="AU15">
        <f t="shared" si="9"/>
        <v>-7096.188662408972</v>
      </c>
      <c r="AW15">
        <v>12</v>
      </c>
      <c r="AX15">
        <f>IF(Z15&gt;0, (R15*SUMPRODUCT(K15:$K$98, X15:$X$98)-K15*$AZ$3)/Z15, 0)</f>
        <v>96461.083212601545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2000000</v>
      </c>
      <c r="S16">
        <f t="shared" si="1"/>
        <v>94767.329000297337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76571.123572923738</v>
      </c>
      <c r="AC16">
        <f t="shared" si="2"/>
        <v>72532.913383576815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-40972.694135389123</v>
      </c>
      <c r="AI16">
        <f t="shared" si="6"/>
        <v>-41010.963080050074</v>
      </c>
      <c r="AJ16">
        <f t="shared" si="7"/>
        <v>4038.2101893469226</v>
      </c>
      <c r="AK16">
        <f t="shared" si="22"/>
        <v>5359.9786501046619</v>
      </c>
      <c r="AL16">
        <f t="shared" si="8"/>
        <v>-31612.77424059849</v>
      </c>
      <c r="AN16">
        <f t="shared" si="9"/>
        <v>0</v>
      </c>
      <c r="AO16">
        <f t="shared" si="9"/>
        <v>0</v>
      </c>
      <c r="AP16">
        <f t="shared" si="9"/>
        <v>-8.7702543997968103</v>
      </c>
      <c r="AQ16">
        <f t="shared" si="9"/>
        <v>-9389.8839959142842</v>
      </c>
      <c r="AR16">
        <f t="shared" si="9"/>
        <v>-9398.6542503140809</v>
      </c>
      <c r="AS16">
        <f t="shared" si="9"/>
        <v>925.45354971753432</v>
      </c>
      <c r="AT16">
        <f t="shared" si="9"/>
        <v>1228.3687662508169</v>
      </c>
      <c r="AU16">
        <f t="shared" si="9"/>
        <v>-7244.8319343457297</v>
      </c>
      <c r="AW16">
        <v>13</v>
      </c>
      <c r="AX16">
        <f>IF(Z16&gt;0, (R16*SUMPRODUCT(K16:$K$98, X16:$X$98)-K16*$AZ$3)/Z16, 0)</f>
        <v>94767.329000297337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50</v>
      </c>
      <c r="R17">
        <f t="shared" si="0"/>
        <v>2000000</v>
      </c>
      <c r="S17">
        <f t="shared" si="1"/>
        <v>92327.997481612721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72532.913383576815</v>
      </c>
      <c r="AC17">
        <f t="shared" si="2"/>
        <v>67857.604284418689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-45525.459086346586</v>
      </c>
      <c r="AI17">
        <f t="shared" si="6"/>
        <v>-45562.207205083774</v>
      </c>
      <c r="AJ17">
        <f t="shared" si="7"/>
        <v>4675.3090991581266</v>
      </c>
      <c r="AK17">
        <f t="shared" si="22"/>
        <v>5077.3039368503778</v>
      </c>
      <c r="AL17">
        <f t="shared" si="8"/>
        <v>-35809.594169075266</v>
      </c>
      <c r="AN17">
        <f t="shared" si="9"/>
        <v>0</v>
      </c>
      <c r="AO17">
        <f t="shared" si="9"/>
        <v>0</v>
      </c>
      <c r="AP17">
        <f t="shared" si="9"/>
        <v>-7.5193931699900061</v>
      </c>
      <c r="AQ17">
        <f t="shared" si="9"/>
        <v>-9315.4109075012075</v>
      </c>
      <c r="AR17">
        <f t="shared" si="9"/>
        <v>-9322.930300671198</v>
      </c>
      <c r="AS17">
        <f t="shared" si="9"/>
        <v>956.66087179116323</v>
      </c>
      <c r="AT17">
        <f t="shared" si="9"/>
        <v>1038.9169801523121</v>
      </c>
      <c r="AU17">
        <f t="shared" si="9"/>
        <v>-7327.3524487277218</v>
      </c>
      <c r="AW17">
        <v>14</v>
      </c>
      <c r="AX17">
        <f>IF(Z17&gt;0, (R17*SUMPRODUCT(K17:$K$98, X17:$X$98)-K17*$AZ$3)/Z17, 0)</f>
        <v>92327.997481612721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2000000</v>
      </c>
      <c r="S18">
        <f t="shared" si="1"/>
        <v>89317.251767465103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67857.604284418689</v>
      </c>
      <c r="AC18">
        <f t="shared" si="2"/>
        <v>62751.63524902123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-50085.195786259181</v>
      </c>
      <c r="AI18">
        <f t="shared" si="6"/>
        <v>-50120.324293914338</v>
      </c>
      <c r="AJ18">
        <f t="shared" si="7"/>
        <v>5105.9690353974584</v>
      </c>
      <c r="AK18">
        <f t="shared" si="22"/>
        <v>4750.0322999093087</v>
      </c>
      <c r="AL18">
        <f t="shared" si="8"/>
        <v>-40264.322958607569</v>
      </c>
      <c r="AN18">
        <f t="shared" si="9"/>
        <v>0</v>
      </c>
      <c r="AO18">
        <f t="shared" si="9"/>
        <v>0</v>
      </c>
      <c r="AP18">
        <f t="shared" si="9"/>
        <v>-6.4178470123881493</v>
      </c>
      <c r="AQ18">
        <f t="shared" si="9"/>
        <v>-9150.3780148349815</v>
      </c>
      <c r="AR18">
        <f t="shared" si="9"/>
        <v>-9156.7958618473695</v>
      </c>
      <c r="AS18">
        <f t="shared" si="9"/>
        <v>932.84145289788569</v>
      </c>
      <c r="AT18">
        <f t="shared" si="9"/>
        <v>867.81314207761659</v>
      </c>
      <c r="AU18">
        <f t="shared" si="9"/>
        <v>-7356.1412668718667</v>
      </c>
      <c r="AW18">
        <v>15</v>
      </c>
      <c r="AX18">
        <f>IF(Z18&gt;0, (R18*SUMPRODUCT(K18:$K$98, X18:$X$98)-K18*$AZ$3)/Z18, 0)</f>
        <v>89317.251767465103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2000000</v>
      </c>
      <c r="S19">
        <f t="shared" si="1"/>
        <v>85872.375514676998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62751.63524902123</v>
      </c>
      <c r="AC19">
        <f t="shared" si="2"/>
        <v>57359.687477136074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-55160.156947348369</v>
      </c>
      <c r="AI19">
        <f t="shared" si="6"/>
        <v>-55193.555166003294</v>
      </c>
      <c r="AJ19">
        <f t="shared" si="7"/>
        <v>5391.9477718851558</v>
      </c>
      <c r="AK19">
        <f t="shared" si="22"/>
        <v>4392.6144674314864</v>
      </c>
      <c r="AL19">
        <f t="shared" si="8"/>
        <v>-45408.992926686653</v>
      </c>
      <c r="AN19">
        <f t="shared" si="9"/>
        <v>0</v>
      </c>
      <c r="AO19">
        <f t="shared" si="9"/>
        <v>0</v>
      </c>
      <c r="AP19">
        <f t="shared" si="9"/>
        <v>-5.4479729295880297</v>
      </c>
      <c r="AQ19">
        <f t="shared" si="9"/>
        <v>-8997.8164687741028</v>
      </c>
      <c r="AR19">
        <f t="shared" si="9"/>
        <v>-9003.2644417036918</v>
      </c>
      <c r="AS19">
        <f t="shared" si="9"/>
        <v>879.54348112075684</v>
      </c>
      <c r="AT19">
        <f t="shared" si="9"/>
        <v>716.53057176318259</v>
      </c>
      <c r="AU19">
        <f t="shared" si="9"/>
        <v>-7407.1903888197521</v>
      </c>
      <c r="AW19">
        <v>16</v>
      </c>
      <c r="AX19">
        <f>IF(Z19&gt;0, (R19*SUMPRODUCT(K19:$K$98, X19:$X$98)-K19*$AZ$3)/Z19, 0)</f>
        <v>85872.375514676998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2000000</v>
      </c>
      <c r="S20">
        <f t="shared" si="1"/>
        <v>81913.132672121093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57359.687477136074</v>
      </c>
      <c r="AC20">
        <f t="shared" si="2"/>
        <v>51717.612296709995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-59826.584433609336</v>
      </c>
      <c r="AI20">
        <f t="shared" si="6"/>
        <v>-59858.153005466869</v>
      </c>
      <c r="AJ20">
        <f t="shared" si="7"/>
        <v>5642.0751804260799</v>
      </c>
      <c r="AK20">
        <f t="shared" si="22"/>
        <v>4015.1781233995257</v>
      </c>
      <c r="AL20">
        <f t="shared" si="8"/>
        <v>-50200.899701641261</v>
      </c>
      <c r="AN20">
        <f t="shared" si="9"/>
        <v>0</v>
      </c>
      <c r="AO20">
        <f t="shared" si="9"/>
        <v>0</v>
      </c>
      <c r="AP20">
        <f t="shared" si="9"/>
        <v>-4.5977838423322082</v>
      </c>
      <c r="AQ20">
        <f t="shared" si="9"/>
        <v>-8713.4034600026862</v>
      </c>
      <c r="AR20">
        <f t="shared" si="9"/>
        <v>-8718.0012438450176</v>
      </c>
      <c r="AS20">
        <f t="shared" si="9"/>
        <v>821.73632113789654</v>
      </c>
      <c r="AT20">
        <f t="shared" si="9"/>
        <v>584.78797150422281</v>
      </c>
      <c r="AU20">
        <f t="shared" si="9"/>
        <v>-7311.4769512028979</v>
      </c>
      <c r="AW20">
        <v>17</v>
      </c>
      <c r="AX20">
        <f>IF(Z20&gt;0, (R20*SUMPRODUCT(K20:$K$98, X20:$X$98)-K20*$AZ$3)/Z20, 0)</f>
        <v>81913.132672121093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2000000</v>
      </c>
      <c r="S21">
        <f t="shared" si="1"/>
        <v>77532.149112422165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51717.612296709995</v>
      </c>
      <c r="AC21">
        <f t="shared" si="2"/>
        <v>46000.406415589452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-63500.4234753169</v>
      </c>
      <c r="AI21">
        <f t="shared" si="6"/>
        <v>-63530.088850868975</v>
      </c>
      <c r="AJ21">
        <f t="shared" si="7"/>
        <v>5717.2058811205425</v>
      </c>
      <c r="AK21">
        <f t="shared" si="22"/>
        <v>3620.2328607697</v>
      </c>
      <c r="AL21">
        <f t="shared" si="8"/>
        <v>-54192.650108978734</v>
      </c>
      <c r="AN21">
        <f t="shared" si="9"/>
        <v>0</v>
      </c>
      <c r="AO21">
        <f t="shared" si="9"/>
        <v>0</v>
      </c>
      <c r="AP21">
        <f t="shared" si="9"/>
        <v>-3.8576732774650813</v>
      </c>
      <c r="AQ21">
        <f t="shared" si="9"/>
        <v>-8257.5690409998151</v>
      </c>
      <c r="AR21">
        <f t="shared" si="9"/>
        <v>-8261.4267142772806</v>
      </c>
      <c r="AS21">
        <f t="shared" si="9"/>
        <v>743.46310939664886</v>
      </c>
      <c r="AT21">
        <f t="shared" si="9"/>
        <v>470.77359734336608</v>
      </c>
      <c r="AU21">
        <f t="shared" si="9"/>
        <v>-7047.190007537265</v>
      </c>
      <c r="AW21">
        <v>18</v>
      </c>
      <c r="AX21">
        <f>IF(Z21&gt;0, (R21*SUMPRODUCT(K21:$K$98, X21:$X$98)-K21*$AZ$3)/Z21, 0)</f>
        <v>77532.149112422165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2000000</v>
      </c>
      <c r="S22">
        <f t="shared" si="1"/>
        <v>72963.928922906402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46000.406415589452</v>
      </c>
      <c r="AC22">
        <f t="shared" si="2"/>
        <v>40418.013784305847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-66858.59289948846</v>
      </c>
      <c r="AI22">
        <f t="shared" si="6"/>
        <v>-66886.290156462521</v>
      </c>
      <c r="AJ22">
        <f t="shared" si="7"/>
        <v>5582.3926312836047</v>
      </c>
      <c r="AK22">
        <f t="shared" si="22"/>
        <v>3220.0284490912618</v>
      </c>
      <c r="AL22">
        <f t="shared" si="8"/>
        <v>-58083.869076087656</v>
      </c>
      <c r="AN22">
        <f t="shared" si="9"/>
        <v>0</v>
      </c>
      <c r="AO22">
        <f t="shared" si="9"/>
        <v>0</v>
      </c>
      <c r="AP22">
        <f t="shared" si="9"/>
        <v>-3.2158392359632582</v>
      </c>
      <c r="AQ22">
        <f t="shared" si="9"/>
        <v>-7762.7357289850443</v>
      </c>
      <c r="AR22">
        <f t="shared" si="9"/>
        <v>-7765.9515682210067</v>
      </c>
      <c r="AS22">
        <f t="shared" si="9"/>
        <v>648.15361575489612</v>
      </c>
      <c r="AT22">
        <f t="shared" si="9"/>
        <v>373.86712471928627</v>
      </c>
      <c r="AU22">
        <f t="shared" si="9"/>
        <v>-6743.9308277468244</v>
      </c>
      <c r="AW22">
        <v>19</v>
      </c>
      <c r="AX22">
        <f>IF(Z22&gt;0, (R22*SUMPRODUCT(K22:$K$98, X22:$X$98)-K22*$AZ$3)/Z22, 0)</f>
        <v>72963.928922906402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2000000</v>
      </c>
      <c r="S23">
        <f t="shared" si="1"/>
        <v>68228.283868975705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40418.013784305847</v>
      </c>
      <c r="AC23">
        <f t="shared" si="2"/>
        <v>35043.828421138867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-69559.144871545548</v>
      </c>
      <c r="AI23">
        <f t="shared" si="6"/>
        <v>-69584.826177328083</v>
      </c>
      <c r="AJ23">
        <f t="shared" si="7"/>
        <v>5374.1853631669801</v>
      </c>
      <c r="AK23">
        <f t="shared" si="22"/>
        <v>2829.2609649014098</v>
      </c>
      <c r="AL23">
        <f t="shared" si="8"/>
        <v>-61381.379849259691</v>
      </c>
      <c r="AN23">
        <f t="shared" si="9"/>
        <v>0</v>
      </c>
      <c r="AO23">
        <f t="shared" si="9"/>
        <v>0</v>
      </c>
      <c r="AP23">
        <f t="shared" si="9"/>
        <v>-2.662297893523649</v>
      </c>
      <c r="AQ23">
        <f t="shared" si="9"/>
        <v>-7210.9715306120788</v>
      </c>
      <c r="AR23">
        <f t="shared" si="9"/>
        <v>-7213.6338285056017</v>
      </c>
      <c r="AS23">
        <f t="shared" si="9"/>
        <v>557.12441154350495</v>
      </c>
      <c r="AT23">
        <f t="shared" si="9"/>
        <v>293.30033180039601</v>
      </c>
      <c r="AU23">
        <f t="shared" si="9"/>
        <v>-6363.2090851617004</v>
      </c>
      <c r="AW23">
        <v>20</v>
      </c>
      <c r="AX23">
        <f>IF(Z23&gt;0, (R23*SUMPRODUCT(K23:$K$98, X23:$X$98)-K23*$AZ$3)/Z23, 0)</f>
        <v>68228.283868975705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2000000</v>
      </c>
      <c r="S24">
        <f t="shared" si="1"/>
        <v>63411.199323208202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35043.828421138867</v>
      </c>
      <c r="AC24">
        <f t="shared" si="2"/>
        <v>29965.491145721473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-71863.027217916417</v>
      </c>
      <c r="AI24">
        <f t="shared" si="6"/>
        <v>-71886.655134960674</v>
      </c>
      <c r="AJ24">
        <f t="shared" si="7"/>
        <v>5078.3372754173943</v>
      </c>
      <c r="AK24">
        <f t="shared" si="22"/>
        <v>2453.0679894797208</v>
      </c>
      <c r="AL24">
        <f t="shared" si="8"/>
        <v>-64355.249870063562</v>
      </c>
      <c r="AN24">
        <f t="shared" si="9"/>
        <v>0</v>
      </c>
      <c r="AO24">
        <f t="shared" si="9"/>
        <v>0</v>
      </c>
      <c r="AP24">
        <f t="shared" si="9"/>
        <v>-2.1869908264051263</v>
      </c>
      <c r="AQ24">
        <f t="shared" si="9"/>
        <v>-6651.613893381118</v>
      </c>
      <c r="AR24">
        <f t="shared" si="9"/>
        <v>-6653.8008842075224</v>
      </c>
      <c r="AS24">
        <f t="shared" si="9"/>
        <v>470.04892618856945</v>
      </c>
      <c r="AT24">
        <f t="shared" si="9"/>
        <v>227.05502052888448</v>
      </c>
      <c r="AU24">
        <f t="shared" si="9"/>
        <v>-5956.6969374900682</v>
      </c>
      <c r="AW24">
        <v>21</v>
      </c>
      <c r="AX24">
        <f>IF(Z24&gt;0, (R24*SUMPRODUCT(K24:$K$98, X24:$X$98)-K24*$AZ$3)/Z24, 0)</f>
        <v>63411.199323208202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2000000</v>
      </c>
      <c r="S25">
        <f t="shared" si="1"/>
        <v>58528.727719254472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29965.491145721473</v>
      </c>
      <c r="AC25">
        <f t="shared" si="2"/>
        <v>25218.014980192755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-73934.328819577582</v>
      </c>
      <c r="AI25">
        <f t="shared" si="6"/>
        <v>-73955.87209923091</v>
      </c>
      <c r="AJ25">
        <f t="shared" si="7"/>
        <v>4747.4761655287184</v>
      </c>
      <c r="AK25">
        <f t="shared" si="22"/>
        <v>2097.5843802005033</v>
      </c>
      <c r="AL25">
        <f t="shared" si="8"/>
        <v>-67110.811553501699</v>
      </c>
      <c r="AN25">
        <f t="shared" si="9"/>
        <v>0</v>
      </c>
      <c r="AO25">
        <f t="shared" si="9"/>
        <v>0</v>
      </c>
      <c r="AP25">
        <f t="shared" si="9"/>
        <v>-1.780390713400483</v>
      </c>
      <c r="AQ25">
        <f t="shared" si="9"/>
        <v>-6110.1185404476346</v>
      </c>
      <c r="AR25">
        <f t="shared" si="9"/>
        <v>-6111.8989311610349</v>
      </c>
      <c r="AS25">
        <f t="shared" si="9"/>
        <v>392.34334851565097</v>
      </c>
      <c r="AT25">
        <f t="shared" si="9"/>
        <v>173.34963901400414</v>
      </c>
      <c r="AU25">
        <f t="shared" si="9"/>
        <v>-5546.2059436313803</v>
      </c>
      <c r="AW25">
        <v>22</v>
      </c>
      <c r="AX25">
        <f>IF(Z25&gt;0, (R25*SUMPRODUCT(K25:$K$98, X25:$X$98)-K25*$AZ$3)/Z25, 0)</f>
        <v>58528.727719254472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2000000</v>
      </c>
      <c r="S26">
        <f t="shared" si="1"/>
        <v>53485.475450236081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25218.014980192755</v>
      </c>
      <c r="AC26">
        <f t="shared" si="2"/>
        <v>20808.019411041911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-75032.750905965891</v>
      </c>
      <c r="AI26">
        <f t="shared" si="6"/>
        <v>-75052.202934050045</v>
      </c>
      <c r="AJ26">
        <f t="shared" si="7"/>
        <v>4409.9955691508439</v>
      </c>
      <c r="AK26">
        <f t="shared" si="22"/>
        <v>1765.2610486134929</v>
      </c>
      <c r="AL26">
        <f t="shared" si="8"/>
        <v>-68876.946316285699</v>
      </c>
      <c r="AN26">
        <f t="shared" si="9"/>
        <v>0</v>
      </c>
      <c r="AO26">
        <f t="shared" si="9"/>
        <v>0</v>
      </c>
      <c r="AP26">
        <f t="shared" si="9"/>
        <v>-1.4353253873098879</v>
      </c>
      <c r="AQ26">
        <f t="shared" si="9"/>
        <v>-5536.5133028358532</v>
      </c>
      <c r="AR26">
        <f t="shared" si="9"/>
        <v>-5537.9486282231628</v>
      </c>
      <c r="AS26">
        <f t="shared" si="9"/>
        <v>325.40455786633686</v>
      </c>
      <c r="AT26">
        <f t="shared" si="9"/>
        <v>130.25500412313264</v>
      </c>
      <c r="AU26">
        <f t="shared" si="9"/>
        <v>-5082.2890662336931</v>
      </c>
      <c r="AW26">
        <v>23</v>
      </c>
      <c r="AX26">
        <f>IF(Z26&gt;0, (R26*SUMPRODUCT(K26:$K$98, X26:$X$98)-K26*$AZ$3)/Z26, 0)</f>
        <v>53485.475450236081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2000000</v>
      </c>
      <c r="S27">
        <f t="shared" si="1"/>
        <v>48298.265115993148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20808.019411041911</v>
      </c>
      <c r="AC27">
        <f t="shared" si="2"/>
        <v>16789.473046863888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-75059.064582661231</v>
      </c>
      <c r="AI27">
        <f t="shared" si="6"/>
        <v>-75076.445613849966</v>
      </c>
      <c r="AJ27">
        <f t="shared" si="7"/>
        <v>4018.5463641780225</v>
      </c>
      <c r="AK27">
        <f t="shared" si="22"/>
        <v>1456.5613587729338</v>
      </c>
      <c r="AL27">
        <f t="shared" si="8"/>
        <v>-69601.337890899013</v>
      </c>
      <c r="AN27">
        <f t="shared" si="9"/>
        <v>0</v>
      </c>
      <c r="AO27">
        <f t="shared" si="9"/>
        <v>0</v>
      </c>
      <c r="AP27">
        <f t="shared" si="9"/>
        <v>-1.145098892906794</v>
      </c>
      <c r="AQ27">
        <f t="shared" si="9"/>
        <v>-4945.0490493278412</v>
      </c>
      <c r="AR27">
        <f t="shared" si="9"/>
        <v>-4946.1941482207476</v>
      </c>
      <c r="AS27">
        <f t="shared" si="9"/>
        <v>264.75028683542678</v>
      </c>
      <c r="AT27">
        <f t="shared" si="9"/>
        <v>95.96132595757949</v>
      </c>
      <c r="AU27">
        <f t="shared" si="9"/>
        <v>-4585.4825354277418</v>
      </c>
      <c r="AW27">
        <v>24</v>
      </c>
      <c r="AX27">
        <f>IF(Z27&gt;0, (R27*SUMPRODUCT(K27:$K$98, X27:$X$98)-K27*$AZ$3)/Z27, 0)</f>
        <v>48298.265115993148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2000000</v>
      </c>
      <c r="S28">
        <f t="shared" si="1"/>
        <v>43005.414549741909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16789.473046863888</v>
      </c>
      <c r="AC28">
        <f t="shared" si="2"/>
        <v>13199.751621337693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-74424.196886798265</v>
      </c>
      <c r="AI28">
        <f t="shared" si="6"/>
        <v>-74439.543502752946</v>
      </c>
      <c r="AJ28">
        <f t="shared" si="7"/>
        <v>3589.7214255261952</v>
      </c>
      <c r="AK28">
        <f t="shared" si="22"/>
        <v>1175.2631132804722</v>
      </c>
      <c r="AL28">
        <f t="shared" si="8"/>
        <v>-69674.558963946285</v>
      </c>
      <c r="AN28">
        <f t="shared" si="9"/>
        <v>0</v>
      </c>
      <c r="AO28">
        <f t="shared" si="9"/>
        <v>0</v>
      </c>
      <c r="AP28">
        <f t="shared" si="9"/>
        <v>-0.90273869484210567</v>
      </c>
      <c r="AQ28">
        <f t="shared" si="9"/>
        <v>-4377.8773483774166</v>
      </c>
      <c r="AR28">
        <f t="shared" si="9"/>
        <v>-4378.7800870722576</v>
      </c>
      <c r="AS28">
        <f t="shared" si="9"/>
        <v>211.15928385092036</v>
      </c>
      <c r="AT28">
        <f t="shared" si="9"/>
        <v>69.132862392053227</v>
      </c>
      <c r="AU28">
        <f t="shared" si="9"/>
        <v>-4098.4879408292845</v>
      </c>
      <c r="AW28">
        <v>25</v>
      </c>
      <c r="AX28">
        <f>IF(Z28&gt;0, (R28*SUMPRODUCT(K28:$K$98, X28:$X$98)-K28*$AZ$3)/Z28, 0)</f>
        <v>43005.414549741909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2000000</v>
      </c>
      <c r="S29">
        <f t="shared" si="1"/>
        <v>37524.614532563559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13199.751621337693</v>
      </c>
      <c r="AC29">
        <f t="shared" si="2"/>
        <v>10031.988222783175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-73037.582730572685</v>
      </c>
      <c r="AI29">
        <f t="shared" si="6"/>
        <v>-73050.949940799561</v>
      </c>
      <c r="AJ29">
        <f t="shared" si="7"/>
        <v>3167.7633985545181</v>
      </c>
      <c r="AK29">
        <f t="shared" si="22"/>
        <v>923.98261349363861</v>
      </c>
      <c r="AL29">
        <f t="shared" si="8"/>
        <v>-68959.203928751391</v>
      </c>
      <c r="AN29">
        <f t="shared" si="9"/>
        <v>0</v>
      </c>
      <c r="AO29">
        <f t="shared" si="9"/>
        <v>0</v>
      </c>
      <c r="AP29">
        <f t="shared" si="9"/>
        <v>-0.70205670082480609</v>
      </c>
      <c r="AQ29">
        <f t="shared" si="9"/>
        <v>-3835.9929632107714</v>
      </c>
      <c r="AR29">
        <f t="shared" si="9"/>
        <v>-3836.6950199115963</v>
      </c>
      <c r="AS29">
        <f t="shared" si="9"/>
        <v>166.37349774837611</v>
      </c>
      <c r="AT29">
        <f t="shared" si="9"/>
        <v>48.528314752222144</v>
      </c>
      <c r="AU29">
        <f t="shared" si="9"/>
        <v>-3621.7932074109972</v>
      </c>
      <c r="AW29">
        <v>26</v>
      </c>
      <c r="AX29">
        <f>IF(Z29&gt;0, (R29*SUMPRODUCT(K29:$K$98, X29:$X$98)-K29*$AZ$3)/Z29, 0)</f>
        <v>37524.614532563559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2000000</v>
      </c>
      <c r="S30">
        <f t="shared" si="1"/>
        <v>31745.627366427008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10031.988222783175</v>
      </c>
      <c r="AC30">
        <f t="shared" si="2"/>
        <v>7276.4541433428403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-70919.074587867435</v>
      </c>
      <c r="AI30">
        <f t="shared" si="6"/>
        <v>-70930.535149127347</v>
      </c>
      <c r="AJ30">
        <f t="shared" si="7"/>
        <v>2755.5340794403346</v>
      </c>
      <c r="AK30">
        <f t="shared" si="22"/>
        <v>702.23917559482231</v>
      </c>
      <c r="AL30">
        <f t="shared" si="8"/>
        <v>-67472.761894092197</v>
      </c>
      <c r="AN30">
        <f t="shared" si="9"/>
        <v>0</v>
      </c>
      <c r="AO30">
        <f t="shared" si="9"/>
        <v>0</v>
      </c>
      <c r="AP30">
        <f t="shared" si="9"/>
        <v>-0.53742674446144623</v>
      </c>
      <c r="AQ30">
        <f t="shared" si="9"/>
        <v>-3325.6492864192178</v>
      </c>
      <c r="AR30">
        <f t="shared" si="9"/>
        <v>-3326.1867131636795</v>
      </c>
      <c r="AS30">
        <f t="shared" si="9"/>
        <v>129.21685735817988</v>
      </c>
      <c r="AT30">
        <f t="shared" si="9"/>
        <v>32.930508848067682</v>
      </c>
      <c r="AU30">
        <f t="shared" si="9"/>
        <v>-3164.0393469574324</v>
      </c>
      <c r="AW30">
        <v>27</v>
      </c>
      <c r="AX30">
        <f>IF(Z30&gt;0, (R30*SUMPRODUCT(K30:$K$98, X30:$X$98)-K30*$AZ$3)/Z30, 0)</f>
        <v>31745.627366427008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2000000</v>
      </c>
      <c r="S31">
        <f t="shared" si="1"/>
        <v>25481.366680370753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7276.4541433428403</v>
      </c>
      <c r="AC31">
        <f t="shared" si="2"/>
        <v>4915.5002888615227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-68026.87201013189</v>
      </c>
      <c r="AI31">
        <f t="shared" si="6"/>
        <v>-68036.517293978948</v>
      </c>
      <c r="AJ31">
        <f t="shared" si="7"/>
        <v>2360.9538544813176</v>
      </c>
      <c r="AK31">
        <f t="shared" si="22"/>
        <v>509.3517900339989</v>
      </c>
      <c r="AL31">
        <f t="shared" si="8"/>
        <v>-65166.211649463636</v>
      </c>
      <c r="AN31">
        <f t="shared" si="9"/>
        <v>0</v>
      </c>
      <c r="AO31">
        <f t="shared" si="9"/>
        <v>0</v>
      </c>
      <c r="AP31">
        <f t="shared" si="9"/>
        <v>-0.40384097157921334</v>
      </c>
      <c r="AQ31">
        <f t="shared" si="9"/>
        <v>-2848.2353160040302</v>
      </c>
      <c r="AR31">
        <f t="shared" si="9"/>
        <v>-2848.6391569756097</v>
      </c>
      <c r="AS31">
        <f t="shared" si="9"/>
        <v>98.851408995962331</v>
      </c>
      <c r="AT31">
        <f t="shared" si="9"/>
        <v>21.32618645803133</v>
      </c>
      <c r="AU31">
        <f t="shared" si="9"/>
        <v>-2728.4615615216162</v>
      </c>
      <c r="AW31">
        <v>28</v>
      </c>
      <c r="AX31">
        <f>IF(Z31&gt;0, (R31*SUMPRODUCT(K31:$K$98, X31:$X$98)-K31*$AZ$3)/Z31, 0)</f>
        <v>25481.366680370753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2000000</v>
      </c>
      <c r="S32">
        <f t="shared" si="1"/>
        <v>18436.704311035657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4915.5002888615227</v>
      </c>
      <c r="AC32">
        <f t="shared" si="2"/>
        <v>2928.6001799449004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-64260.866420368795</v>
      </c>
      <c r="AI32">
        <f t="shared" si="6"/>
        <v>-64268.808729716868</v>
      </c>
      <c r="AJ32">
        <f t="shared" si="7"/>
        <v>1986.9001089166222</v>
      </c>
      <c r="AK32">
        <f t="shared" si="22"/>
        <v>344.0850202203066</v>
      </c>
      <c r="AL32">
        <f t="shared" si="8"/>
        <v>-61937.823600579941</v>
      </c>
      <c r="AN32">
        <f t="shared" si="9"/>
        <v>0</v>
      </c>
      <c r="AO32">
        <f t="shared" si="9"/>
        <v>0</v>
      </c>
      <c r="AP32">
        <f t="shared" si="9"/>
        <v>-0.29690953247291679</v>
      </c>
      <c r="AQ32">
        <f t="shared" si="9"/>
        <v>-2402.2816247769424</v>
      </c>
      <c r="AR32">
        <f t="shared" si="9"/>
        <v>-2402.5785343094153</v>
      </c>
      <c r="AS32">
        <f t="shared" si="9"/>
        <v>74.276832663506966</v>
      </c>
      <c r="AT32">
        <f t="shared" si="9"/>
        <v>12.863024846708898</v>
      </c>
      <c r="AU32">
        <f t="shared" si="9"/>
        <v>-2315.4386767991996</v>
      </c>
      <c r="AW32">
        <v>29</v>
      </c>
      <c r="AX32">
        <f>IF(Z32&gt;0, (R32*SUMPRODUCT(K32:$K$98, X32:$X$98)-K32*$AZ$3)/Z32, 0)</f>
        <v>18436.704311035657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2000000</v>
      </c>
      <c r="S33">
        <f t="shared" si="1"/>
        <v>10170.70790256617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2928.6001799449004</v>
      </c>
      <c r="AC33">
        <f t="shared" si="2"/>
        <v>1295.367847210282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-59790.241354733</v>
      </c>
      <c r="AI33">
        <f t="shared" si="6"/>
        <v>-59796.609484953726</v>
      </c>
      <c r="AJ33">
        <f t="shared" si="7"/>
        <v>1633.2323327346185</v>
      </c>
      <c r="AK33">
        <f t="shared" si="22"/>
        <v>205.00201259614306</v>
      </c>
      <c r="AL33">
        <f t="shared" si="8"/>
        <v>-57958.375139622964</v>
      </c>
      <c r="AN33">
        <f t="shared" si="9"/>
        <v>0</v>
      </c>
      <c r="AO33">
        <f t="shared" si="9"/>
        <v>0</v>
      </c>
      <c r="AP33">
        <f t="shared" si="9"/>
        <v>-0.21255496576480745</v>
      </c>
      <c r="AQ33">
        <f t="shared" si="9"/>
        <v>-1995.6741247001173</v>
      </c>
      <c r="AR33">
        <f t="shared" si="9"/>
        <v>-1995.886679665882</v>
      </c>
      <c r="AS33">
        <f t="shared" si="9"/>
        <v>54.51390448023465</v>
      </c>
      <c r="AT33">
        <f t="shared" si="9"/>
        <v>6.8425415716637588</v>
      </c>
      <c r="AU33">
        <f t="shared" si="9"/>
        <v>-1934.5302336139837</v>
      </c>
      <c r="AW33">
        <v>30</v>
      </c>
      <c r="AX33">
        <f>IF(Z33&gt;0, (R33*SUMPRODUCT(K33:$K$98, X33:$X$98)-K33*$AZ$3)/Z33, 0)</f>
        <v>10170.70790256617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2000000</v>
      </c>
      <c r="S34">
        <f t="shared" si="1"/>
        <v>-138.01379344498662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1295.367847210282</v>
      </c>
      <c r="AC34">
        <f t="shared" si="2"/>
        <v>-13.655123880614157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-54297.389302312244</v>
      </c>
      <c r="AI34">
        <f t="shared" si="6"/>
        <v>-54302.336316498207</v>
      </c>
      <c r="AJ34">
        <f t="shared" si="7"/>
        <v>1309.0229710908961</v>
      </c>
      <c r="AK34">
        <f t="shared" si="22"/>
        <v>90.675749304719744</v>
      </c>
      <c r="AL34">
        <f t="shared" si="8"/>
        <v>-52902.637596102591</v>
      </c>
      <c r="AN34">
        <f t="shared" si="9"/>
        <v>0</v>
      </c>
      <c r="AO34">
        <f t="shared" si="9"/>
        <v>0</v>
      </c>
      <c r="AP34">
        <f t="shared" si="9"/>
        <v>-0.14742952047490179</v>
      </c>
      <c r="AQ34">
        <f t="shared" si="9"/>
        <v>-1618.1554705453336</v>
      </c>
      <c r="AR34">
        <f t="shared" si="9"/>
        <v>-1618.3029000658087</v>
      </c>
      <c r="AS34">
        <f t="shared" si="9"/>
        <v>39.011133112619774</v>
      </c>
      <c r="AT34">
        <f t="shared" si="9"/>
        <v>2.7022930875422611</v>
      </c>
      <c r="AU34">
        <f t="shared" ref="AU34:AU79" si="23">AL34*$K34</f>
        <v>-1576.5894738656466</v>
      </c>
      <c r="AW34">
        <v>31</v>
      </c>
      <c r="AX34">
        <f>IF(Z34&gt;0, (R34*SUMPRODUCT(K34:$K$98, X34:$X$98)-K34*$AZ$3)/Z34, 0)</f>
        <v>-138.01379344498662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2000000</v>
      </c>
      <c r="S35">
        <f t="shared" si="1"/>
        <v>-13761.992943284431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-13.655123880614157</v>
      </c>
      <c r="AC35">
        <f t="shared" si="2"/>
        <v>-1018.7292072748578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-47852.09897566666</v>
      </c>
      <c r="AI35">
        <f t="shared" ref="AI35:AI66" si="25">SUM(AE35:AH35)</f>
        <v>-47855.80021723637</v>
      </c>
      <c r="AJ35">
        <f t="shared" si="7"/>
        <v>1005.0740833942436</v>
      </c>
      <c r="AK35">
        <f t="shared" si="22"/>
        <v>-0.9558586716429911</v>
      </c>
      <c r="AL35">
        <f t="shared" ref="AL35:AL79" si="26">SUM(AI35:AK35)</f>
        <v>-46851.681992513768</v>
      </c>
      <c r="AN35">
        <f t="shared" ref="AN35:AT66" si="27">AE35*$K35</f>
        <v>0</v>
      </c>
      <c r="AO35">
        <f t="shared" si="27"/>
        <v>0</v>
      </c>
      <c r="AP35">
        <f t="shared" si="27"/>
        <v>-9.8485139807852548E-2</v>
      </c>
      <c r="AQ35">
        <f t="shared" si="27"/>
        <v>-1273.2810244770685</v>
      </c>
      <c r="AR35">
        <f t="shared" si="27"/>
        <v>-1273.3795096168765</v>
      </c>
      <c r="AS35">
        <f t="shared" si="27"/>
        <v>26.743691206321724</v>
      </c>
      <c r="AT35">
        <f t="shared" si="27"/>
        <v>-2.5434134233145656E-2</v>
      </c>
      <c r="AU35">
        <f t="shared" si="23"/>
        <v>-1246.6612525447879</v>
      </c>
      <c r="AW35">
        <v>32</v>
      </c>
      <c r="AX35">
        <f>IF(Z35&gt;0, (R35*SUMPRODUCT(K35:$K$98, X35:$X$98)-K35*$AZ$3)/Z35, 0)</f>
        <v>-13761.992943284431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2000000</v>
      </c>
      <c r="S36">
        <f t="shared" si="1"/>
        <v>-32959.107115016828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-1018.7292072748578</v>
      </c>
      <c r="AC36">
        <f t="shared" si="2"/>
        <v>-1744.6161360813082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-40703.668652163295</v>
      </c>
      <c r="AI36">
        <f t="shared" si="25"/>
        <v>-40706.315289601007</v>
      </c>
      <c r="AJ36">
        <f t="shared" si="7"/>
        <v>725.88692880645044</v>
      </c>
      <c r="AK36">
        <f t="shared" si="22"/>
        <v>-71.311044509240048</v>
      </c>
      <c r="AL36">
        <f t="shared" si="26"/>
        <v>-40051.739405303793</v>
      </c>
      <c r="AN36">
        <f t="shared" si="27"/>
        <v>0</v>
      </c>
      <c r="AO36">
        <f t="shared" si="27"/>
        <v>0</v>
      </c>
      <c r="AP36">
        <f t="shared" si="27"/>
        <v>-6.2878142462524211E-2</v>
      </c>
      <c r="AQ36">
        <f t="shared" si="27"/>
        <v>-967.02745899096044</v>
      </c>
      <c r="AR36">
        <f t="shared" si="27"/>
        <v>-967.09033713342308</v>
      </c>
      <c r="AS36">
        <f t="shared" si="27"/>
        <v>17.245437954918764</v>
      </c>
      <c r="AT36">
        <f t="shared" si="27"/>
        <v>-1.694189748817559</v>
      </c>
      <c r="AU36">
        <f t="shared" si="23"/>
        <v>-951.53908892732181</v>
      </c>
      <c r="AW36">
        <v>33</v>
      </c>
      <c r="AX36">
        <f>IF(Z36&gt;0, (R36*SUMPRODUCT(K36:$K$98, X36:$X$98)-K36*$AZ$3)/Z36, 0)</f>
        <v>-32959.107115016828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2000000</v>
      </c>
      <c r="S37">
        <f t="shared" si="1"/>
        <v>-61934.874954617866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-1744.6161360813082</v>
      </c>
      <c r="AC37">
        <f t="shared" si="2"/>
        <v>-2222.8988667949334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-33025.027572845487</v>
      </c>
      <c r="AI37">
        <f t="shared" si="25"/>
        <v>-33026.822118219497</v>
      </c>
      <c r="AJ37">
        <f t="shared" si="7"/>
        <v>478.28273071362514</v>
      </c>
      <c r="AK37">
        <f t="shared" si="22"/>
        <v>-122.12312952569158</v>
      </c>
      <c r="AL37">
        <f t="shared" si="26"/>
        <v>-32670.662517031564</v>
      </c>
      <c r="AN37">
        <f t="shared" si="27"/>
        <v>0</v>
      </c>
      <c r="AO37">
        <f t="shared" si="27"/>
        <v>0</v>
      </c>
      <c r="AP37">
        <f t="shared" si="27"/>
        <v>-3.8066388260255511E-2</v>
      </c>
      <c r="AQ37">
        <f t="shared" si="27"/>
        <v>-700.53593522902827</v>
      </c>
      <c r="AR37">
        <f t="shared" si="27"/>
        <v>-700.57400161728845</v>
      </c>
      <c r="AS37">
        <f t="shared" si="27"/>
        <v>10.145464355035331</v>
      </c>
      <c r="AT37">
        <f t="shared" si="27"/>
        <v>-2.5905092907695288</v>
      </c>
      <c r="AU37">
        <f t="shared" si="23"/>
        <v>-693.01904655302269</v>
      </c>
      <c r="AW37">
        <v>34</v>
      </c>
      <c r="AX37">
        <f>IF(Z37&gt;0, (R37*SUMPRODUCT(K37:$K$98, X37:$X$98)-K37*$AZ$3)/Z37, 0)</f>
        <v>-61934.874954617866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2000000</v>
      </c>
      <c r="S38">
        <f t="shared" si="1"/>
        <v>-108809.54744385001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-2222.8988667949334</v>
      </c>
      <c r="AC38">
        <f t="shared" si="2"/>
        <v>-2487.0555803477687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-25350.07484766185</v>
      </c>
      <c r="AI38">
        <f t="shared" si="25"/>
        <v>-25351.21769571093</v>
      </c>
      <c r="AJ38">
        <f t="shared" si="7"/>
        <v>264.1567135528353</v>
      </c>
      <c r="AK38">
        <f t="shared" si="22"/>
        <v>-155.60292067564535</v>
      </c>
      <c r="AL38">
        <f t="shared" si="26"/>
        <v>-25242.663902833741</v>
      </c>
      <c r="AN38">
        <f t="shared" si="27"/>
        <v>0</v>
      </c>
      <c r="AO38">
        <f t="shared" si="27"/>
        <v>0</v>
      </c>
      <c r="AP38">
        <f t="shared" si="27"/>
        <v>-2.1645005365367492E-2</v>
      </c>
      <c r="AQ38">
        <f t="shared" si="27"/>
        <v>-480.11851315862043</v>
      </c>
      <c r="AR38">
        <f t="shared" si="27"/>
        <v>-480.1401581639858</v>
      </c>
      <c r="AS38">
        <f t="shared" si="27"/>
        <v>5.0030041060629316</v>
      </c>
      <c r="AT38">
        <f t="shared" si="27"/>
        <v>-2.9470462460910736</v>
      </c>
      <c r="AU38">
        <f t="shared" si="23"/>
        <v>-478.08420030401396</v>
      </c>
      <c r="AW38">
        <v>35</v>
      </c>
      <c r="AX38">
        <f>IF(Z38&gt;0, (R38*SUMPRODUCT(K38:$K$98, X38:$X$98)-K38*$AZ$3)/Z38, 0)</f>
        <v>-108809.54744385001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2000000</v>
      </c>
      <c r="S39">
        <f t="shared" si="1"/>
        <v>-190528.07306550664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-2487.0555803477687</v>
      </c>
      <c r="AC39">
        <f t="shared" si="2"/>
        <v>-2577.5497884383594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-18199.879821389288</v>
      </c>
      <c r="AI39">
        <f t="shared" si="25"/>
        <v>-18200.556243962343</v>
      </c>
      <c r="AJ39">
        <f t="shared" si="7"/>
        <v>90.494208090590746</v>
      </c>
      <c r="AK39">
        <f t="shared" si="22"/>
        <v>-174.09389062434383</v>
      </c>
      <c r="AL39">
        <f t="shared" si="26"/>
        <v>-18284.155926496096</v>
      </c>
      <c r="AN39">
        <f t="shared" si="27"/>
        <v>0</v>
      </c>
      <c r="AO39">
        <f t="shared" si="27"/>
        <v>0</v>
      </c>
      <c r="AP39">
        <f t="shared" si="27"/>
        <v>-1.143850525354374E-2</v>
      </c>
      <c r="AQ39">
        <f t="shared" si="27"/>
        <v>-307.76533670517216</v>
      </c>
      <c r="AR39">
        <f t="shared" si="27"/>
        <v>-307.77677521042574</v>
      </c>
      <c r="AS39">
        <f t="shared" si="27"/>
        <v>1.5302837544090206</v>
      </c>
      <c r="AT39">
        <f t="shared" si="27"/>
        <v>-2.943979047781677</v>
      </c>
      <c r="AU39">
        <f t="shared" si="23"/>
        <v>-309.19047050379839</v>
      </c>
      <c r="AW39">
        <v>36</v>
      </c>
      <c r="AX39">
        <f>IF(Z39&gt;0, (R39*SUMPRODUCT(K39:$K$98, X39:$X$98)-K39*$AZ$3)/Z39, 0)</f>
        <v>-190528.07306550664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2000000</v>
      </c>
      <c r="S40">
        <f t="shared" si="1"/>
        <v>-345774.32276270672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-2577.5497884383594</v>
      </c>
      <c r="AC40">
        <f t="shared" si="2"/>
        <v>-2537.4362813327916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-12109.499239274684</v>
      </c>
      <c r="AI40">
        <f t="shared" si="25"/>
        <v>-12109.866160141026</v>
      </c>
      <c r="AJ40">
        <f t="shared" si="7"/>
        <v>-40.113507105567805</v>
      </c>
      <c r="AK40">
        <f t="shared" si="22"/>
        <v>-180.42848519068517</v>
      </c>
      <c r="AL40">
        <f t="shared" si="26"/>
        <v>-12330.408152437278</v>
      </c>
      <c r="AN40">
        <f t="shared" si="27"/>
        <v>0</v>
      </c>
      <c r="AO40">
        <f t="shared" si="27"/>
        <v>0</v>
      </c>
      <c r="AP40">
        <f t="shared" si="27"/>
        <v>-5.5399465095516938E-3</v>
      </c>
      <c r="AQ40">
        <f t="shared" si="27"/>
        <v>-182.83500393965727</v>
      </c>
      <c r="AR40">
        <f t="shared" si="27"/>
        <v>-182.84054388616684</v>
      </c>
      <c r="AS40">
        <f t="shared" si="27"/>
        <v>-0.60565289156574975</v>
      </c>
      <c r="AT40">
        <f t="shared" si="27"/>
        <v>-2.7241954558842036</v>
      </c>
      <c r="AU40">
        <f t="shared" si="23"/>
        <v>-186.17039223361678</v>
      </c>
      <c r="AW40">
        <v>37</v>
      </c>
      <c r="AX40">
        <f>IF(Z40&gt;0, (R40*SUMPRODUCT(K40:$K$98, X40:$X$98)-K40*$AZ$3)/Z40, 0)</f>
        <v>-345774.32276270672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2000000</v>
      </c>
      <c r="S41">
        <f t="shared" si="1"/>
        <v>-674486.55032082018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-2537.4362813327916</v>
      </c>
      <c r="AC41">
        <f t="shared" si="2"/>
        <v>-2409.6651747271449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-7384.882541532289</v>
      </c>
      <c r="AI41">
        <f t="shared" si="25"/>
        <v>-7385.0611711264282</v>
      </c>
      <c r="AJ41">
        <f t="shared" si="7"/>
        <v>-127.77110660564676</v>
      </c>
      <c r="AK41">
        <f t="shared" si="22"/>
        <v>-177.62053969329543</v>
      </c>
      <c r="AL41">
        <f t="shared" si="26"/>
        <v>-7690.452817425371</v>
      </c>
      <c r="AN41">
        <f t="shared" si="27"/>
        <v>0</v>
      </c>
      <c r="AO41">
        <f t="shared" si="27"/>
        <v>0</v>
      </c>
      <c r="AP41">
        <f t="shared" si="27"/>
        <v>-2.4080669102724095E-3</v>
      </c>
      <c r="AQ41">
        <f t="shared" si="27"/>
        <v>-99.554003748252796</v>
      </c>
      <c r="AR41">
        <f t="shared" si="27"/>
        <v>-99.556411815163074</v>
      </c>
      <c r="AS41">
        <f t="shared" si="27"/>
        <v>-1.7224546435775359</v>
      </c>
      <c r="AT41">
        <f t="shared" si="27"/>
        <v>-2.3944640656023228</v>
      </c>
      <c r="AU41">
        <f t="shared" si="23"/>
        <v>-103.67333052434293</v>
      </c>
      <c r="AW41">
        <v>38</v>
      </c>
      <c r="AX41">
        <f>IF(Z41&gt;0, (R41*SUMPRODUCT(K41:$K$98, X41:$X$98)-K41*$AZ$3)/Z41, 0)</f>
        <v>-674486.55032082018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2000000</v>
      </c>
      <c r="S42">
        <f t="shared" si="1"/>
        <v>-1472228.1575989902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-2409.6651747271449</v>
      </c>
      <c r="AC42">
        <f t="shared" si="2"/>
        <v>-2231.8922940599477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-4041.7395257411449</v>
      </c>
      <c r="AI42">
        <f t="shared" si="25"/>
        <v>-4041.8153255511993</v>
      </c>
      <c r="AJ42">
        <f t="shared" si="7"/>
        <v>-177.77288066719711</v>
      </c>
      <c r="AK42">
        <f t="shared" si="22"/>
        <v>-168.67656223090015</v>
      </c>
      <c r="AL42">
        <f t="shared" si="26"/>
        <v>-4388.2647684492968</v>
      </c>
      <c r="AN42">
        <f t="shared" si="27"/>
        <v>0</v>
      </c>
      <c r="AO42">
        <f t="shared" si="27"/>
        <v>0</v>
      </c>
      <c r="AP42">
        <f t="shared" si="27"/>
        <v>-9.1235789222229369E-4</v>
      </c>
      <c r="AQ42">
        <f t="shared" si="27"/>
        <v>-48.648050067168441</v>
      </c>
      <c r="AR42">
        <f t="shared" si="27"/>
        <v>-48.64896242506066</v>
      </c>
      <c r="AS42">
        <f t="shared" si="27"/>
        <v>-2.1397479833133732</v>
      </c>
      <c r="AT42">
        <f t="shared" si="27"/>
        <v>-2.030260929064192</v>
      </c>
      <c r="AU42">
        <f t="shared" si="23"/>
        <v>-52.818971337438228</v>
      </c>
      <c r="AW42">
        <v>39</v>
      </c>
      <c r="AX42">
        <f>IF(Z42&gt;0, (R42*SUMPRODUCT(K42:$K$98, X42:$X$98)-K42*$AZ$3)/Z42, 0)</f>
        <v>-1472228.1575989902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2000000</v>
      </c>
      <c r="S43">
        <f t="shared" si="1"/>
        <v>-3789575.5928018182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-2231.8922940599477</v>
      </c>
      <c r="AC43">
        <f t="shared" si="2"/>
        <v>-2032.9270544704643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-1928.7676081107622</v>
      </c>
      <c r="AI43">
        <f t="shared" si="25"/>
        <v>-1928.7944307325135</v>
      </c>
      <c r="AJ43">
        <f t="shared" si="7"/>
        <v>-198.96523958948342</v>
      </c>
      <c r="AK43">
        <f t="shared" si="22"/>
        <v>-156.23246058419636</v>
      </c>
      <c r="AL43">
        <f t="shared" si="26"/>
        <v>-2283.9921309061933</v>
      </c>
      <c r="AN43">
        <f t="shared" si="27"/>
        <v>0</v>
      </c>
      <c r="AO43">
        <f t="shared" si="27"/>
        <v>0</v>
      </c>
      <c r="AP43">
        <f t="shared" si="27"/>
        <v>-2.8825730268079762E-4</v>
      </c>
      <c r="AQ43">
        <f t="shared" si="27"/>
        <v>-20.728076224913476</v>
      </c>
      <c r="AR43">
        <f t="shared" si="27"/>
        <v>-20.728364482216158</v>
      </c>
      <c r="AS43">
        <f t="shared" si="27"/>
        <v>-2.1382392751600734</v>
      </c>
      <c r="AT43">
        <f t="shared" si="27"/>
        <v>-1.6789987234216568</v>
      </c>
      <c r="AU43">
        <f t="shared" si="23"/>
        <v>-24.545602480797886</v>
      </c>
      <c r="AW43">
        <v>40</v>
      </c>
      <c r="AX43">
        <f>IF(Z43&gt;0, (R43*SUMPRODUCT(K43:$K$98, X43:$X$98)-K43*$AZ$3)/Z43, 0)</f>
        <v>-3789575.5928018182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2000000</v>
      </c>
      <c r="S44">
        <f t="shared" si="1"/>
        <v>-12300235.884303937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-2032.9270544704643</v>
      </c>
      <c r="AC44">
        <f t="shared" si="2"/>
        <v>-1832.5718363590815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-764.20237537752621</v>
      </c>
      <c r="AI44">
        <f t="shared" si="25"/>
        <v>-764.20982471367552</v>
      </c>
      <c r="AJ44">
        <f t="shared" si="7"/>
        <v>-200.35521811138278</v>
      </c>
      <c r="AK44">
        <f t="shared" si="22"/>
        <v>-142.30489381293251</v>
      </c>
      <c r="AL44">
        <f t="shared" si="26"/>
        <v>-1106.8699366379908</v>
      </c>
      <c r="AN44">
        <f t="shared" si="27"/>
        <v>0</v>
      </c>
      <c r="AO44">
        <f t="shared" si="27"/>
        <v>0</v>
      </c>
      <c r="AP44">
        <f t="shared" si="27"/>
        <v>-7.147902873989192E-5</v>
      </c>
      <c r="AQ44">
        <f t="shared" si="27"/>
        <v>-7.3327934809039528</v>
      </c>
      <c r="AR44">
        <f t="shared" si="27"/>
        <v>-7.3328649599326932</v>
      </c>
      <c r="AS44">
        <f t="shared" si="27"/>
        <v>-1.9224795480470089</v>
      </c>
      <c r="AT44">
        <f t="shared" si="27"/>
        <v>-1.365466048357546</v>
      </c>
      <c r="AU44">
        <f t="shared" si="23"/>
        <v>-10.620810556337247</v>
      </c>
      <c r="AW44">
        <v>41</v>
      </c>
      <c r="AX44">
        <f>IF(Z44&gt;0, (R44*SUMPRODUCT(K44:$K$98, X44:$X$98)-K44*$AZ$3)/Z44, 0)</f>
        <v>-12300235.884303937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2000000</v>
      </c>
      <c r="S45">
        <f t="shared" si="1"/>
        <v>-55630574.741255447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-1832.5718363590815</v>
      </c>
      <c r="AC45">
        <f t="shared" si="2"/>
        <v>-1642.5088313254355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-235.94313225953167</v>
      </c>
      <c r="AI45">
        <f t="shared" si="25"/>
        <v>-235.94460852401301</v>
      </c>
      <c r="AJ45">
        <f t="shared" si="7"/>
        <v>-190.06300503364605</v>
      </c>
      <c r="AK45">
        <f t="shared" si="22"/>
        <v>-128.28002854513571</v>
      </c>
      <c r="AL45">
        <f t="shared" si="26"/>
        <v>-554.28764210279473</v>
      </c>
      <c r="AN45">
        <f t="shared" si="27"/>
        <v>0</v>
      </c>
      <c r="AO45">
        <f t="shared" si="27"/>
        <v>0</v>
      </c>
      <c r="AP45">
        <f t="shared" si="27"/>
        <v>-1.2647573696190476E-5</v>
      </c>
      <c r="AQ45">
        <f t="shared" si="27"/>
        <v>-2.0213912825985596</v>
      </c>
      <c r="AR45">
        <f t="shared" si="27"/>
        <v>-2.0214039301722559</v>
      </c>
      <c r="AS45">
        <f t="shared" si="27"/>
        <v>-1.628323307570982</v>
      </c>
      <c r="AT45">
        <f t="shared" si="27"/>
        <v>-1.0990111428520135</v>
      </c>
      <c r="AU45">
        <f t="shared" si="23"/>
        <v>-4.7487383805952508</v>
      </c>
      <c r="AW45">
        <v>42</v>
      </c>
      <c r="AX45">
        <f>IF(Z45&gt;0, (R45*SUMPRODUCT(K45:$K$98, X45:$X$98)-K45*$AZ$3)/Z45, 0)</f>
        <v>-55630574.741255447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2000000</v>
      </c>
      <c r="S46">
        <f t="shared" si="1"/>
        <v>-253722705.2198424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-1642.5088313254355</v>
      </c>
      <c r="AC46">
        <f t="shared" si="2"/>
        <v>-1468.2839739343287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-46.886146935789199</v>
      </c>
      <c r="AI46">
        <f t="shared" si="25"/>
        <v>-46.886436283952314</v>
      </c>
      <c r="AJ46">
        <f t="shared" si="7"/>
        <v>-174.22485739110675</v>
      </c>
      <c r="AK46">
        <f t="shared" si="22"/>
        <v>-114.9756181927805</v>
      </c>
      <c r="AL46">
        <f t="shared" si="26"/>
        <v>-336.0869118678396</v>
      </c>
      <c r="AN46">
        <f t="shared" si="27"/>
        <v>0</v>
      </c>
      <c r="AO46">
        <f t="shared" si="27"/>
        <v>0</v>
      </c>
      <c r="AP46">
        <f t="shared" si="27"/>
        <v>-2.2133278811781656E-6</v>
      </c>
      <c r="AQ46">
        <f t="shared" si="27"/>
        <v>-0.35864895472532232</v>
      </c>
      <c r="AR46">
        <f t="shared" si="27"/>
        <v>-0.35865116805320346</v>
      </c>
      <c r="AS46">
        <f t="shared" si="27"/>
        <v>-1.3327084240055609</v>
      </c>
      <c r="AT46">
        <f t="shared" si="27"/>
        <v>-0.87948974225182586</v>
      </c>
      <c r="AU46">
        <f t="shared" si="23"/>
        <v>-2.5708493343105903</v>
      </c>
      <c r="AW46">
        <v>43</v>
      </c>
      <c r="AX46">
        <f>IF(Z46&gt;0, (R46*SUMPRODUCT(K46:$K$98, X46:$X$98)-K46*$AZ$3)/Z46, 0)</f>
        <v>-253722705.2198424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2000000</v>
      </c>
      <c r="S47">
        <f t="shared" si="1"/>
        <v>-1170098175.7309783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-1468.2839739343287</v>
      </c>
      <c r="AC47">
        <f t="shared" si="2"/>
        <v>-1311.2799008589598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-9.2168712262476777</v>
      </c>
      <c r="AI47">
        <f t="shared" si="25"/>
        <v>-9.216927259148509</v>
      </c>
      <c r="AJ47">
        <f t="shared" si="7"/>
        <v>-157.00407307536898</v>
      </c>
      <c r="AK47">
        <f t="shared" si="22"/>
        <v>-102.77987817540303</v>
      </c>
      <c r="AL47">
        <f t="shared" si="26"/>
        <v>-269.00087850992054</v>
      </c>
      <c r="AN47">
        <f t="shared" si="27"/>
        <v>0</v>
      </c>
      <c r="AO47">
        <f t="shared" si="27"/>
        <v>0</v>
      </c>
      <c r="AP47">
        <f t="shared" si="27"/>
        <v>-3.8269263925443328E-7</v>
      </c>
      <c r="AQ47">
        <f t="shared" si="27"/>
        <v>-6.2949244514336367E-2</v>
      </c>
      <c r="AR47">
        <f t="shared" si="27"/>
        <v>-6.2949627206975625E-2</v>
      </c>
      <c r="AS47">
        <f t="shared" si="27"/>
        <v>-1.0723039894083197</v>
      </c>
      <c r="AT47">
        <f t="shared" si="27"/>
        <v>-0.70196442193878261</v>
      </c>
      <c r="AU47">
        <f t="shared" si="23"/>
        <v>-1.8372180385540782</v>
      </c>
      <c r="AW47">
        <v>44</v>
      </c>
      <c r="AX47">
        <f>IF(Z47&gt;0, (R47*SUMPRODUCT(K47:$K$98, X47:$X$98)-K47*$AZ$3)/Z47, 0)</f>
        <v>-1170098175.7309783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2000000</v>
      </c>
      <c r="S48">
        <f t="shared" si="1"/>
        <v>-5468192163.7179298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-1311.2799008589598</v>
      </c>
      <c r="AC48">
        <f t="shared" si="2"/>
        <v>-1170.8404197194616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-1.7906661231028937</v>
      </c>
      <c r="AI48">
        <f t="shared" si="25"/>
        <v>-1.7906768290216386</v>
      </c>
      <c r="AJ48">
        <f t="shared" si="7"/>
        <v>-140.43948113949818</v>
      </c>
      <c r="AK48">
        <f t="shared" si="22"/>
        <v>-91.789593060127189</v>
      </c>
      <c r="AL48">
        <f t="shared" si="26"/>
        <v>-234.01975102864702</v>
      </c>
      <c r="AN48">
        <f t="shared" si="27"/>
        <v>0</v>
      </c>
      <c r="AO48">
        <f t="shared" si="27"/>
        <v>0</v>
      </c>
      <c r="AP48">
        <f t="shared" si="27"/>
        <v>-6.5284926983060087E-8</v>
      </c>
      <c r="AQ48">
        <f t="shared" si="27"/>
        <v>-1.0919521237173629E-2</v>
      </c>
      <c r="AR48">
        <f t="shared" si="27"/>
        <v>-1.0919586522100613E-2</v>
      </c>
      <c r="AS48">
        <f t="shared" si="27"/>
        <v>-0.85640303184106048</v>
      </c>
      <c r="AT48">
        <f t="shared" si="27"/>
        <v>-0.55973494882160724</v>
      </c>
      <c r="AU48">
        <f t="shared" si="23"/>
        <v>-1.4270575671847683</v>
      </c>
      <c r="AW48">
        <v>45</v>
      </c>
      <c r="AX48">
        <f>IF(Z48&gt;0, (R48*SUMPRODUCT(K48:$K$98, X48:$X$98)-K48*$AZ$3)/Z48, 0)</f>
        <v>-5468192163.7179298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2000000</v>
      </c>
      <c r="S49">
        <f t="shared" si="1"/>
        <v>-25941901653.007175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-1170.8404197194616</v>
      </c>
      <c r="AC49">
        <f t="shared" si="2"/>
        <v>-1045.4027406835446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-0.34335869161245741</v>
      </c>
      <c r="AI49">
        <f t="shared" si="25"/>
        <v>-0.3433607065047245</v>
      </c>
      <c r="AJ49">
        <f t="shared" si="7"/>
        <v>-125.43767903591697</v>
      </c>
      <c r="AK49">
        <f t="shared" si="22"/>
        <v>-81.958829380362317</v>
      </c>
      <c r="AL49">
        <f t="shared" si="26"/>
        <v>-207.739869122784</v>
      </c>
      <c r="AN49">
        <f t="shared" si="27"/>
        <v>0</v>
      </c>
      <c r="AO49">
        <f t="shared" si="27"/>
        <v>0</v>
      </c>
      <c r="AP49">
        <f t="shared" si="27"/>
        <v>-1.0970408191165436E-8</v>
      </c>
      <c r="AQ49">
        <f t="shared" si="27"/>
        <v>-1.8694721621115781E-3</v>
      </c>
      <c r="AR49">
        <f t="shared" si="27"/>
        <v>-1.8694831325197694E-3</v>
      </c>
      <c r="AS49">
        <f t="shared" si="27"/>
        <v>-0.6829658161157377</v>
      </c>
      <c r="AT49">
        <f t="shared" si="27"/>
        <v>-0.44623815767208297</v>
      </c>
      <c r="AU49">
        <f t="shared" si="23"/>
        <v>-1.1310734569203404</v>
      </c>
      <c r="AW49">
        <v>46</v>
      </c>
      <c r="AX49">
        <f>IF(Z49&gt;0, (R49*SUMPRODUCT(K49:$K$98, X49:$X$98)-K49*$AZ$3)/Z49, 0)</f>
        <v>-25941901653.007175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2000000</v>
      </c>
      <c r="S50">
        <f t="shared" si="1"/>
        <v>-124958065694.86934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-1045.4027406835446</v>
      </c>
      <c r="AC50">
        <f t="shared" si="2"/>
        <v>-933.39693287253328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-6.4850371076335664E-2</v>
      </c>
      <c r="AI50">
        <f t="shared" si="25"/>
        <v>-6.485074456040317E-2</v>
      </c>
      <c r="AJ50">
        <f t="shared" si="7"/>
        <v>-112.00580781101132</v>
      </c>
      <c r="AK50">
        <f t="shared" si="22"/>
        <v>-73.178191847848126</v>
      </c>
      <c r="AL50">
        <f t="shared" si="26"/>
        <v>-185.24885040341985</v>
      </c>
      <c r="AN50">
        <f t="shared" si="27"/>
        <v>0</v>
      </c>
      <c r="AO50">
        <f t="shared" si="27"/>
        <v>0</v>
      </c>
      <c r="AP50">
        <f t="shared" si="27"/>
        <v>-1.8156202356260799E-9</v>
      </c>
      <c r="AQ50">
        <f t="shared" si="27"/>
        <v>-3.1525748019116325E-4</v>
      </c>
      <c r="AR50">
        <f t="shared" si="27"/>
        <v>-3.1525929581139884E-4</v>
      </c>
      <c r="AS50">
        <f t="shared" si="27"/>
        <v>-0.5444944747611512</v>
      </c>
      <c r="AT50">
        <f t="shared" si="27"/>
        <v>-0.35574156298569759</v>
      </c>
      <c r="AU50">
        <f t="shared" si="23"/>
        <v>-0.90055129704266013</v>
      </c>
      <c r="AW50">
        <v>47</v>
      </c>
      <c r="AX50">
        <f>IF(Z50&gt;0, (R50*SUMPRODUCT(K50:$K$98, X50:$X$98)-K50*$AZ$3)/Z50, 0)</f>
        <v>-124958065694.86934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2000000</v>
      </c>
      <c r="S51">
        <f t="shared" si="1"/>
        <v>-612036046494.56982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-933.39693287253328</v>
      </c>
      <c r="AC51">
        <f t="shared" si="2"/>
        <v>-833.39039341289458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-1.2066631458846034E-2</v>
      </c>
      <c r="AI51">
        <f t="shared" si="25"/>
        <v>-1.2066699542286395E-2</v>
      </c>
      <c r="AJ51">
        <f t="shared" si="7"/>
        <v>-100.0065394596387</v>
      </c>
      <c r="AK51">
        <f t="shared" si="22"/>
        <v>-65.337785301077332</v>
      </c>
      <c r="AL51">
        <f t="shared" si="26"/>
        <v>-165.35639146025832</v>
      </c>
      <c r="AN51">
        <f t="shared" si="27"/>
        <v>0</v>
      </c>
      <c r="AO51">
        <f t="shared" si="27"/>
        <v>0</v>
      </c>
      <c r="AP51">
        <f t="shared" si="27"/>
        <v>-2.9551287358684633E-10</v>
      </c>
      <c r="AQ51">
        <f t="shared" si="27"/>
        <v>-5.2374629101876831E-5</v>
      </c>
      <c r="AR51">
        <f t="shared" si="27"/>
        <v>-5.2374924614750416E-5</v>
      </c>
      <c r="AS51">
        <f t="shared" si="27"/>
        <v>-0.43407353823845823</v>
      </c>
      <c r="AT51">
        <f t="shared" si="27"/>
        <v>-0.28359549085037228</v>
      </c>
      <c r="AU51">
        <f t="shared" si="23"/>
        <v>-0.71772140401344531</v>
      </c>
      <c r="AW51">
        <v>48</v>
      </c>
      <c r="AX51">
        <f>IF(Z51&gt;0, (R51*SUMPRODUCT(K51:$K$98, X51:$X$98)-K51*$AZ$3)/Z51, 0)</f>
        <v>-612036046494.56982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2000000</v>
      </c>
      <c r="S52">
        <f t="shared" si="1"/>
        <v>-3051541477084.8169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-833.39039341289458</v>
      </c>
      <c r="AC52">
        <f t="shared" si="2"/>
        <v>-744.09861121866732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-2.2084172009265279E-3</v>
      </c>
      <c r="AI52">
        <f t="shared" si="25"/>
        <v>-2.2084293931024625E-3</v>
      </c>
      <c r="AJ52">
        <f t="shared" si="7"/>
        <v>-89.291782194227267</v>
      </c>
      <c r="AK52">
        <f t="shared" si="22"/>
        <v>-58.337327538902628</v>
      </c>
      <c r="AL52">
        <f t="shared" si="26"/>
        <v>-147.631318162523</v>
      </c>
      <c r="AN52">
        <f t="shared" si="27"/>
        <v>0</v>
      </c>
      <c r="AO52">
        <f t="shared" si="27"/>
        <v>0</v>
      </c>
      <c r="AP52">
        <f t="shared" si="27"/>
        <v>-4.7249597157030331E-11</v>
      </c>
      <c r="AQ52">
        <f t="shared" si="27"/>
        <v>-8.558507001253709E-6</v>
      </c>
      <c r="AR52">
        <f t="shared" si="27"/>
        <v>-8.5585542508508661E-6</v>
      </c>
      <c r="AS52">
        <f t="shared" si="27"/>
        <v>-0.34604165496587247</v>
      </c>
      <c r="AT52">
        <f t="shared" si="27"/>
        <v>-0.22608066354792877</v>
      </c>
      <c r="AU52">
        <f t="shared" si="23"/>
        <v>-0.5721308770680521</v>
      </c>
      <c r="AW52">
        <v>49</v>
      </c>
      <c r="AX52">
        <f>IF(Z52&gt;0, (R52*SUMPRODUCT(K52:$K$98, X52:$X$98)-K52*$AZ$3)/Z52, 0)</f>
        <v>-3051541477084.8169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2000000</v>
      </c>
      <c r="S53">
        <f t="shared" si="1"/>
        <v>-15502266513927.203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-744.09861121866732</v>
      </c>
      <c r="AC53">
        <f t="shared" si="2"/>
        <v>-664.37376748355268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-3.9709705314674851E-4</v>
      </c>
      <c r="AI53">
        <f t="shared" si="25"/>
        <v>-3.9709919597459526E-4</v>
      </c>
      <c r="AJ53">
        <f t="shared" si="7"/>
        <v>-79.724843735114632</v>
      </c>
      <c r="AK53">
        <f t="shared" si="22"/>
        <v>-52.086902785306719</v>
      </c>
      <c r="AL53">
        <f t="shared" si="26"/>
        <v>-131.81214361961733</v>
      </c>
      <c r="AN53">
        <f t="shared" si="27"/>
        <v>0</v>
      </c>
      <c r="AO53">
        <f t="shared" si="27"/>
        <v>0</v>
      </c>
      <c r="AP53">
        <f t="shared" si="27"/>
        <v>-7.4145730454011942E-12</v>
      </c>
      <c r="AQ53">
        <f t="shared" si="27"/>
        <v>-1.3740278348075244E-6</v>
      </c>
      <c r="AR53">
        <f t="shared" si="27"/>
        <v>-1.3740352493805697E-6</v>
      </c>
      <c r="AS53">
        <f t="shared" si="27"/>
        <v>-0.27586242091110502</v>
      </c>
      <c r="AT53">
        <f t="shared" si="27"/>
        <v>-0.18023013187528367</v>
      </c>
      <c r="AU53">
        <f t="shared" si="23"/>
        <v>-0.45609392682163807</v>
      </c>
      <c r="AW53">
        <v>50</v>
      </c>
      <c r="AX53">
        <f>IF(Z53&gt;0, (R53*SUMPRODUCT(K53:$K$98, X53:$X$98)-K53*$AZ$3)/Z53, 0)</f>
        <v>-15502266513927.203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2000000</v>
      </c>
      <c r="S54">
        <f t="shared" si="1"/>
        <v>-80384290549902.422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-664.37376748355268</v>
      </c>
      <c r="AC54">
        <f t="shared" si="2"/>
        <v>-593.19086502398977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-7.0097107311102119E-5</v>
      </c>
      <c r="AI54">
        <f t="shared" si="25"/>
        <v>-7.0097476282987648E-5</v>
      </c>
      <c r="AJ54">
        <f t="shared" si="7"/>
        <v>-71.182902459562911</v>
      </c>
      <c r="AK54">
        <f t="shared" si="22"/>
        <v>-46.506163723848694</v>
      </c>
      <c r="AL54">
        <f t="shared" si="26"/>
        <v>-117.68913628088788</v>
      </c>
      <c r="AN54">
        <f t="shared" si="27"/>
        <v>0</v>
      </c>
      <c r="AO54">
        <f t="shared" si="27"/>
        <v>0</v>
      </c>
      <c r="AP54">
        <f t="shared" si="27"/>
        <v>-1.1399193331470344E-12</v>
      </c>
      <c r="AQ54">
        <f t="shared" si="27"/>
        <v>-2.1656134506508938E-7</v>
      </c>
      <c r="AR54">
        <f t="shared" si="27"/>
        <v>-2.1656248498442252E-7</v>
      </c>
      <c r="AS54">
        <f t="shared" si="27"/>
        <v>-0.21991585235983727</v>
      </c>
      <c r="AT54">
        <f t="shared" si="27"/>
        <v>-0.14367835929598774</v>
      </c>
      <c r="AU54">
        <f t="shared" si="23"/>
        <v>-0.36359442821831001</v>
      </c>
      <c r="AW54">
        <v>51</v>
      </c>
      <c r="AX54">
        <f>IF(Z54&gt;0, (R54*SUMPRODUCT(K54:$K$98, X54:$X$98)-K54*$AZ$3)/Z54, 0)</f>
        <v>-80384290549902.422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2000000</v>
      </c>
      <c r="S55">
        <f t="shared" si="1"/>
        <v>-425887009989281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-593.19086502398977</v>
      </c>
      <c r="AC55">
        <f t="shared" si="2"/>
        <v>-529.63470110341655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-1.2124079080564403E-5</v>
      </c>
      <c r="AI55">
        <f t="shared" si="25"/>
        <v>-1.2124141260754063E-5</v>
      </c>
      <c r="AJ55">
        <f t="shared" si="7"/>
        <v>-63.556163920573226</v>
      </c>
      <c r="AK55">
        <f t="shared" si="22"/>
        <v>-41.523360551679289</v>
      </c>
      <c r="AL55">
        <f t="shared" si="26"/>
        <v>-105.07953659639378</v>
      </c>
      <c r="AN55">
        <f t="shared" si="27"/>
        <v>0</v>
      </c>
      <c r="AO55">
        <f t="shared" si="27"/>
        <v>0</v>
      </c>
      <c r="AP55">
        <f t="shared" si="27"/>
        <v>-1.7152003772582589E-13</v>
      </c>
      <c r="AQ55">
        <f t="shared" si="27"/>
        <v>-3.3443489198665679E-8</v>
      </c>
      <c r="AR55">
        <f t="shared" si="27"/>
        <v>-3.3443660718703408E-8</v>
      </c>
      <c r="AS55">
        <f t="shared" si="27"/>
        <v>-0.17531557386438357</v>
      </c>
      <c r="AT55">
        <f t="shared" si="27"/>
        <v>-0.11453950859892779</v>
      </c>
      <c r="AU55">
        <f t="shared" si="23"/>
        <v>-0.28985511590697211</v>
      </c>
      <c r="AW55">
        <v>52</v>
      </c>
      <c r="AX55">
        <f>IF(Z55&gt;0, (R55*SUMPRODUCT(K55:$K$98, X55:$X$98)-K55*$AZ$3)/Z55, 0)</f>
        <v>-425887009989281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2000000</v>
      </c>
      <c r="S56">
        <f t="shared" si="1"/>
        <v>-2309628834709611.5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-529.63470110341655</v>
      </c>
      <c r="AC56">
        <f t="shared" si="2"/>
        <v>-472.88812601441839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-2.0528427653166955E-6</v>
      </c>
      <c r="AI56">
        <f t="shared" si="25"/>
        <v>-2.0528530026353266E-6</v>
      </c>
      <c r="AJ56">
        <f t="shared" si="7"/>
        <v>-56.746575088998156</v>
      </c>
      <c r="AK56">
        <f t="shared" si="22"/>
        <v>-37.074429077239159</v>
      </c>
      <c r="AL56">
        <f t="shared" si="26"/>
        <v>-93.821006219090322</v>
      </c>
      <c r="AN56">
        <f t="shared" si="27"/>
        <v>0</v>
      </c>
      <c r="AO56">
        <f t="shared" si="27"/>
        <v>0</v>
      </c>
      <c r="AP56">
        <f t="shared" si="27"/>
        <v>-2.5213377090824196E-14</v>
      </c>
      <c r="AQ56">
        <f t="shared" si="27"/>
        <v>-5.0559233931015911E-9</v>
      </c>
      <c r="AR56">
        <f t="shared" si="27"/>
        <v>-5.0559486064786813E-9</v>
      </c>
      <c r="AS56">
        <f t="shared" si="27"/>
        <v>-0.13976050251788291</v>
      </c>
      <c r="AT56">
        <f t="shared" si="27"/>
        <v>-9.1310195025375823E-2</v>
      </c>
      <c r="AU56">
        <f t="shared" si="23"/>
        <v>-0.23107070259920737</v>
      </c>
      <c r="AW56">
        <v>53</v>
      </c>
      <c r="AX56">
        <f>IF(Z56&gt;0, (R56*SUMPRODUCT(K56:$K$98, X56:$X$98)-K56*$AZ$3)/Z56, 0)</f>
        <v>-2309628834709611.5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2000000</v>
      </c>
      <c r="S57">
        <f t="shared" si="1"/>
        <v>-1.2846110297122044E+16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-472.88812601441839</v>
      </c>
      <c r="AC57">
        <f t="shared" si="2"/>
        <v>-422.22154108872297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-3.3966250472036228E-7</v>
      </c>
      <c r="AI57">
        <f t="shared" si="25"/>
        <v>-3.3966414810318918E-7</v>
      </c>
      <c r="AJ57">
        <f t="shared" si="7"/>
        <v>-50.666584925695417</v>
      </c>
      <c r="AK57">
        <f t="shared" si="22"/>
        <v>-33.102168821009293</v>
      </c>
      <c r="AL57">
        <f t="shared" si="26"/>
        <v>-83.768754086368858</v>
      </c>
      <c r="AN57">
        <f t="shared" si="27"/>
        <v>0</v>
      </c>
      <c r="AO57">
        <f t="shared" si="27"/>
        <v>0</v>
      </c>
      <c r="AP57">
        <f t="shared" si="27"/>
        <v>-3.6138117044498105E-15</v>
      </c>
      <c r="AQ57">
        <f t="shared" si="27"/>
        <v>-7.4692050753329162E-10</v>
      </c>
      <c r="AR57">
        <f t="shared" si="27"/>
        <v>-7.4692412134499608E-10</v>
      </c>
      <c r="AS57">
        <f t="shared" si="27"/>
        <v>-0.11141621698525488</v>
      </c>
      <c r="AT57">
        <f t="shared" si="27"/>
        <v>-7.279192843671789E-2</v>
      </c>
      <c r="AU57">
        <f t="shared" si="23"/>
        <v>-0.18420814616889689</v>
      </c>
      <c r="AW57">
        <v>54</v>
      </c>
      <c r="AX57">
        <f>IF(Z57&gt;0, (R57*SUMPRODUCT(K57:$K$98, X57:$X$98)-K57*$AZ$3)/Z57, 0)</f>
        <v>-1.2846110297122044E+16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2000000</v>
      </c>
      <c r="S58">
        <f t="shared" si="1"/>
        <v>-7.3363219659115168E+16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-422.22154108872297</v>
      </c>
      <c r="AC58">
        <f t="shared" si="2"/>
        <v>-376.98351882987043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-5.4800779619255492E-8</v>
      </c>
      <c r="AI58">
        <f t="shared" si="25"/>
        <v>-5.4801036548763616E-8</v>
      </c>
      <c r="AJ58">
        <f t="shared" si="7"/>
        <v>-45.238022258852538</v>
      </c>
      <c r="AK58">
        <f t="shared" si="22"/>
        <v>-29.555507876210612</v>
      </c>
      <c r="AL58">
        <f t="shared" si="26"/>
        <v>-74.793530189864185</v>
      </c>
      <c r="AN58">
        <f t="shared" si="27"/>
        <v>0</v>
      </c>
      <c r="AO58">
        <f t="shared" si="27"/>
        <v>0</v>
      </c>
      <c r="AP58">
        <f t="shared" si="27"/>
        <v>-5.0445535731938661E-16</v>
      </c>
      <c r="AQ58">
        <f t="shared" si="27"/>
        <v>-1.0759584240027141E-10</v>
      </c>
      <c r="AR58">
        <f t="shared" si="27"/>
        <v>-1.0759634685562872E-10</v>
      </c>
      <c r="AS58">
        <f t="shared" si="27"/>
        <v>-8.8820326047937978E-2</v>
      </c>
      <c r="AT58">
        <f t="shared" si="27"/>
        <v>-5.8029279685491097E-2</v>
      </c>
      <c r="AU58">
        <f t="shared" si="23"/>
        <v>-0.14684960584102541</v>
      </c>
      <c r="AW58">
        <v>55</v>
      </c>
      <c r="AX58">
        <f>IF(Z58&gt;0, (R58*SUMPRODUCT(K58:$K$98, X58:$X$98)-K58*$AZ$3)/Z58, 0)</f>
        <v>-7.3363219659115168E+16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2000000</v>
      </c>
      <c r="S59">
        <f t="shared" si="1"/>
        <v>-4.3103513312318707E+17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-376.98351882987043</v>
      </c>
      <c r="AC59">
        <f t="shared" si="2"/>
        <v>-336.59242752676414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-8.6126220145266095E-9</v>
      </c>
      <c r="AI59">
        <f t="shared" si="25"/>
        <v>-8.6126610591892895E-9</v>
      </c>
      <c r="AJ59">
        <f t="shared" si="7"/>
        <v>-40.391091303106293</v>
      </c>
      <c r="AK59">
        <f t="shared" si="22"/>
        <v>-26.388846318090934</v>
      </c>
      <c r="AL59">
        <f t="shared" si="26"/>
        <v>-66.779937629809893</v>
      </c>
      <c r="AN59">
        <f t="shared" si="27"/>
        <v>0</v>
      </c>
      <c r="AO59">
        <f t="shared" si="27"/>
        <v>0</v>
      </c>
      <c r="AP59">
        <f t="shared" si="27"/>
        <v>-6.844668284888854E-17</v>
      </c>
      <c r="AQ59">
        <f t="shared" si="27"/>
        <v>-1.5098232819837057E-11</v>
      </c>
      <c r="AR59">
        <f t="shared" si="27"/>
        <v>-1.5098301266519903E-11</v>
      </c>
      <c r="AS59">
        <f t="shared" si="27"/>
        <v>-7.0807020128482195E-2</v>
      </c>
      <c r="AT59">
        <f t="shared" si="27"/>
        <v>-4.6260586484049494E-2</v>
      </c>
      <c r="AU59">
        <f t="shared" si="23"/>
        <v>-0.11706760662762999</v>
      </c>
      <c r="AW59">
        <v>56</v>
      </c>
      <c r="AX59">
        <f>IF(Z59&gt;0, (R59*SUMPRODUCT(K59:$K$98, X59:$X$98)-K59*$AZ$3)/Z59, 0)</f>
        <v>-4.3103513312318707E+17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2000000</v>
      </c>
      <c r="S60">
        <f t="shared" si="1"/>
        <v>-2.6080839635198228E+18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-336.59242752676414</v>
      </c>
      <c r="AC60">
        <f t="shared" si="2"/>
        <v>-300.52895314890975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-1.3157090730996732E-9</v>
      </c>
      <c r="AI60">
        <f t="shared" si="25"/>
        <v>-1.3157148345888996E-9</v>
      </c>
      <c r="AJ60">
        <f t="shared" si="7"/>
        <v>-36.063474377854391</v>
      </c>
      <c r="AK60">
        <f t="shared" si="22"/>
        <v>-23.561469926873492</v>
      </c>
      <c r="AL60">
        <f t="shared" si="26"/>
        <v>-59.624944306043595</v>
      </c>
      <c r="AN60">
        <f t="shared" si="27"/>
        <v>0</v>
      </c>
      <c r="AO60">
        <f t="shared" si="27"/>
        <v>0</v>
      </c>
      <c r="AP60">
        <f t="shared" si="27"/>
        <v>-9.0179425016842493E-18</v>
      </c>
      <c r="AQ60">
        <f t="shared" si="27"/>
        <v>-2.0593614435183321E-12</v>
      </c>
      <c r="AR60">
        <f t="shared" si="27"/>
        <v>-2.0593704614608336E-12</v>
      </c>
      <c r="AS60">
        <f t="shared" si="27"/>
        <v>-5.6446922934184518E-2</v>
      </c>
      <c r="AT60">
        <f t="shared" si="27"/>
        <v>-3.687865631701405E-2</v>
      </c>
      <c r="AU60">
        <f t="shared" si="23"/>
        <v>-9.3325579253257934E-2</v>
      </c>
      <c r="AW60">
        <v>57</v>
      </c>
      <c r="AX60">
        <f>IF(Z60&gt;0, (R60*SUMPRODUCT(K60:$K$98, X60:$X$98)-K60*$AZ$3)/Z60, 0)</f>
        <v>-2.6080839635198228E+18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2000000</v>
      </c>
      <c r="S61">
        <f t="shared" si="1"/>
        <v>-1.6258239967551879E+19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-300.52895314890975</v>
      </c>
      <c r="AC61">
        <f t="shared" si="2"/>
        <v>-268.32942245438545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-1.9514655142307553E-10</v>
      </c>
      <c r="AI61">
        <f t="shared" si="25"/>
        <v>-1.9514737663362413E-10</v>
      </c>
      <c r="AJ61">
        <f t="shared" si="7"/>
        <v>-32.199530694524299</v>
      </c>
      <c r="AK61">
        <f t="shared" si="22"/>
        <v>-21.037026720423686</v>
      </c>
      <c r="AL61">
        <f t="shared" si="26"/>
        <v>-53.236557415143139</v>
      </c>
      <c r="AN61">
        <f t="shared" si="27"/>
        <v>0</v>
      </c>
      <c r="AO61">
        <f t="shared" si="27"/>
        <v>0</v>
      </c>
      <c r="AP61">
        <f t="shared" si="27"/>
        <v>-1.1532393589228699E-18</v>
      </c>
      <c r="AQ61">
        <f t="shared" si="27"/>
        <v>-2.7271910695263532E-13</v>
      </c>
      <c r="AR61">
        <f t="shared" si="27"/>
        <v>-2.7272026019199426E-13</v>
      </c>
      <c r="AS61">
        <f t="shared" si="27"/>
        <v>-4.4999141369742174E-2</v>
      </c>
      <c r="AT61">
        <f t="shared" si="27"/>
        <v>-2.9399439028233151E-2</v>
      </c>
      <c r="AU61">
        <f t="shared" si="23"/>
        <v>-7.4398580398248051E-2</v>
      </c>
      <c r="AW61">
        <v>58</v>
      </c>
      <c r="AX61">
        <f>IF(Z61&gt;0, (R61*SUMPRODUCT(K61:$K$98, X61:$X$98)-K61*$AZ$3)/Z61, 0)</f>
        <v>-1.6258239967551879E+19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2000000</v>
      </c>
      <c r="S62">
        <f t="shared" si="1"/>
        <v>-1.045900246490276E+20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-268.32942245438545</v>
      </c>
      <c r="AC62">
        <f t="shared" si="2"/>
        <v>-239.57984147713012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-2.8097024309569717E-11</v>
      </c>
      <c r="AI62">
        <f t="shared" si="25"/>
        <v>-2.8097138842405083E-11</v>
      </c>
      <c r="AJ62">
        <f t="shared" si="7"/>
        <v>-28.749580977255334</v>
      </c>
      <c r="AK62">
        <f t="shared" si="22"/>
        <v>-18.783059571806984</v>
      </c>
      <c r="AL62">
        <f t="shared" si="26"/>
        <v>-47.532640549090416</v>
      </c>
      <c r="AN62">
        <f t="shared" si="27"/>
        <v>0</v>
      </c>
      <c r="AO62">
        <f t="shared" si="27"/>
        <v>0</v>
      </c>
      <c r="AP62">
        <f t="shared" si="27"/>
        <v>-1.4291133449944419E-19</v>
      </c>
      <c r="AQ62">
        <f t="shared" si="27"/>
        <v>-3.5058795381937988E-14</v>
      </c>
      <c r="AR62">
        <f t="shared" si="27"/>
        <v>-3.505893829327249E-14</v>
      </c>
      <c r="AS62">
        <f t="shared" si="27"/>
        <v>-3.5873039995013165E-2</v>
      </c>
      <c r="AT62">
        <f t="shared" si="27"/>
        <v>-2.3437052796742141E-2</v>
      </c>
      <c r="AU62">
        <f t="shared" si="23"/>
        <v>-5.9310092791790364E-2</v>
      </c>
      <c r="AW62">
        <v>59</v>
      </c>
      <c r="AX62">
        <f>IF(Z62&gt;0, (R62*SUMPRODUCT(K62:$K$98, X62:$X$98)-K62*$AZ$3)/Z62, 0)</f>
        <v>-1.045900246490276E+20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2000000</v>
      </c>
      <c r="S63">
        <f t="shared" si="1"/>
        <v>-6.9545151042124775E+20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-239.57984147713012</v>
      </c>
      <c r="AC63">
        <f t="shared" si="2"/>
        <v>-213.91057274743764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-3.9203299355655045E-12</v>
      </c>
      <c r="AI63">
        <f t="shared" si="25"/>
        <v>-3.920345314824126E-12</v>
      </c>
      <c r="AJ63">
        <f t="shared" si="7"/>
        <v>-25.669268729692476</v>
      </c>
      <c r="AK63">
        <f t="shared" si="22"/>
        <v>-16.770588903399108</v>
      </c>
      <c r="AL63">
        <f t="shared" si="26"/>
        <v>-42.4398576330955</v>
      </c>
      <c r="AN63">
        <f t="shared" si="27"/>
        <v>0</v>
      </c>
      <c r="AO63">
        <f t="shared" si="27"/>
        <v>0</v>
      </c>
      <c r="AP63">
        <f t="shared" si="27"/>
        <v>-1.7133813683529061E-20</v>
      </c>
      <c r="AQ63">
        <f t="shared" si="27"/>
        <v>-4.3675839224606149E-15</v>
      </c>
      <c r="AR63">
        <f t="shared" si="27"/>
        <v>-4.3676010562742983E-15</v>
      </c>
      <c r="AS63">
        <f t="shared" si="27"/>
        <v>-2.859776785316762E-2</v>
      </c>
      <c r="AT63">
        <f t="shared" si="27"/>
        <v>-1.8683874997402872E-2</v>
      </c>
      <c r="AU63">
        <f t="shared" si="23"/>
        <v>-4.7281642850574852E-2</v>
      </c>
      <c r="AW63">
        <v>60</v>
      </c>
      <c r="AX63">
        <f>IF(Z63&gt;0, (R63*SUMPRODUCT(K63:$K$98, X63:$X$98)-K63*$AZ$3)/Z63, 0)</f>
        <v>-6.9545151042124775E+20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2000000</v>
      </c>
      <c r="S64">
        <f t="shared" si="1"/>
        <v>-4.7869261444661253E+21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-213.91057274743764</v>
      </c>
      <c r="AC64">
        <f t="shared" si="2"/>
        <v>-190.99158281021218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-5.2922147009055118E-13</v>
      </c>
      <c r="AI64">
        <f t="shared" si="25"/>
        <v>-5.29223465019834E-13</v>
      </c>
      <c r="AJ64">
        <f t="shared" si="7"/>
        <v>-22.918989937225462</v>
      </c>
      <c r="AK64">
        <f t="shared" si="22"/>
        <v>-14.973740092320636</v>
      </c>
      <c r="AL64">
        <f t="shared" si="26"/>
        <v>-37.892730029546627</v>
      </c>
      <c r="AN64">
        <f t="shared" si="27"/>
        <v>0</v>
      </c>
      <c r="AO64">
        <f t="shared" si="27"/>
        <v>0</v>
      </c>
      <c r="AP64">
        <f t="shared" si="27"/>
        <v>-1.984394992052641E-21</v>
      </c>
      <c r="AQ64">
        <f t="shared" si="27"/>
        <v>-5.2642689841410039E-16</v>
      </c>
      <c r="AR64">
        <f t="shared" si="27"/>
        <v>-5.2642888280909243E-16</v>
      </c>
      <c r="AS64">
        <f t="shared" si="27"/>
        <v>-2.2797965444170652E-2</v>
      </c>
      <c r="AT64">
        <f t="shared" si="27"/>
        <v>-1.489467075685816E-2</v>
      </c>
      <c r="AU64">
        <f t="shared" si="23"/>
        <v>-3.7692636201029341E-2</v>
      </c>
      <c r="AW64">
        <v>61</v>
      </c>
      <c r="AX64">
        <f>IF(Z64&gt;0, (R64*SUMPRODUCT(K64:$K$98, X64:$X$98)-K64*$AZ$3)/Z64, 0)</f>
        <v>-4.7869261444661253E+21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2000000</v>
      </c>
      <c r="S65">
        <f t="shared" si="1"/>
        <v>-3.4155907929091984E+22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-190.99158281021218</v>
      </c>
      <c r="AC65">
        <f t="shared" si="2"/>
        <v>-170.52819893768941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-6.9013916862592404E-14</v>
      </c>
      <c r="AI65">
        <f t="shared" si="25"/>
        <v>-6.9014166494660881E-14</v>
      </c>
      <c r="AJ65">
        <f t="shared" si="7"/>
        <v>-20.463383872522769</v>
      </c>
      <c r="AK65">
        <f t="shared" si="22"/>
        <v>-13.369410796714854</v>
      </c>
      <c r="AL65">
        <f t="shared" si="26"/>
        <v>-33.832794669237693</v>
      </c>
      <c r="AN65">
        <f t="shared" si="27"/>
        <v>0</v>
      </c>
      <c r="AO65">
        <f t="shared" si="27"/>
        <v>0</v>
      </c>
      <c r="AP65">
        <f t="shared" si="27"/>
        <v>-2.2170881962844717E-22</v>
      </c>
      <c r="AQ65">
        <f t="shared" si="27"/>
        <v>-6.129418443386621E-17</v>
      </c>
      <c r="AR65">
        <f t="shared" si="27"/>
        <v>-6.1294406142685841E-17</v>
      </c>
      <c r="AS65">
        <f t="shared" si="27"/>
        <v>-1.8174398472712603E-2</v>
      </c>
      <c r="AT65">
        <f t="shared" si="27"/>
        <v>-1.1873940335505548E-2</v>
      </c>
      <c r="AU65">
        <f t="shared" si="23"/>
        <v>-3.0048338808218212E-2</v>
      </c>
      <c r="AW65">
        <v>62</v>
      </c>
      <c r="AX65">
        <f>IF(Z65&gt;0, (R65*SUMPRODUCT(K65:$K$98, X65:$X$98)-K65*$AZ$3)/Z65, 0)</f>
        <v>-3.4155907929091984E+22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2000000</v>
      </c>
      <c r="S66">
        <f t="shared" si="1"/>
        <v>-2.5302569625528379E+23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-170.52819893768941</v>
      </c>
      <c r="AC66">
        <f t="shared" si="2"/>
        <v>-152.25732048007984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-8.6819369640746975E-15</v>
      </c>
      <c r="AI66">
        <f t="shared" si="25"/>
        <v>-8.6819670513983836E-15</v>
      </c>
      <c r="AJ66">
        <f t="shared" si="7"/>
        <v>-18.27087845760957</v>
      </c>
      <c r="AK66">
        <f t="shared" si="22"/>
        <v>-11.936973925638259</v>
      </c>
      <c r="AL66">
        <f t="shared" si="26"/>
        <v>-30.207852383247836</v>
      </c>
      <c r="AN66">
        <f t="shared" si="27"/>
        <v>0</v>
      </c>
      <c r="AO66">
        <f t="shared" si="27"/>
        <v>0</v>
      </c>
      <c r="AP66">
        <f t="shared" si="27"/>
        <v>-2.3858774367329567E-23</v>
      </c>
      <c r="AQ66">
        <f t="shared" si="27"/>
        <v>-6.8846394335983416E-18</v>
      </c>
      <c r="AR66">
        <f t="shared" si="27"/>
        <v>-6.8846632923727089E-18</v>
      </c>
      <c r="AS66">
        <f t="shared" si="27"/>
        <v>-1.4488519190619066E-2</v>
      </c>
      <c r="AT66">
        <f t="shared" si="27"/>
        <v>-9.4658325378711283E-3</v>
      </c>
      <c r="AU66">
        <f t="shared" si="23"/>
        <v>-2.3954351728490201E-2</v>
      </c>
      <c r="AW66">
        <v>63</v>
      </c>
      <c r="AX66">
        <f>IF(Z66&gt;0, (R66*SUMPRODUCT(K66:$K$98, X66:$X$98)-K66*$AZ$3)/Z66, 0)</f>
        <v>-2.5302569625528379E+23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-1.9494437689476157E+24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-152.25732048007984</v>
      </c>
      <c r="AC67">
        <f t="shared" ref="AC67:AC79" si="30">S67*Z67</f>
        <v>-135.94403614292844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-1.0519884540579224E-15</v>
      </c>
      <c r="AI67">
        <f t="shared" ref="AI67:AI79" si="34">SUM(AE67:AH67)</f>
        <v>-1.0519919407970197E-15</v>
      </c>
      <c r="AJ67">
        <f t="shared" ref="AJ67:AJ79" si="35">AB67-AC67</f>
        <v>-16.313284337151401</v>
      </c>
      <c r="AK67">
        <f t="shared" si="22"/>
        <v>-10.65801243360559</v>
      </c>
      <c r="AL67">
        <f t="shared" si="26"/>
        <v>-26.971296770756993</v>
      </c>
      <c r="AN67">
        <f t="shared" ref="AN67:AT79" si="36">AE67*$K67</f>
        <v>0</v>
      </c>
      <c r="AO67">
        <f t="shared" si="36"/>
        <v>0</v>
      </c>
      <c r="AP67">
        <f t="shared" si="36"/>
        <v>-2.4686868329491943E-24</v>
      </c>
      <c r="AQ67">
        <f t="shared" si="36"/>
        <v>-7.448306203840418E-19</v>
      </c>
      <c r="AR67">
        <f t="shared" si="36"/>
        <v>-7.4483308907087477E-19</v>
      </c>
      <c r="AS67">
        <f t="shared" si="36"/>
        <v>-1.1550158793541985E-2</v>
      </c>
      <c r="AT67">
        <f t="shared" si="36"/>
        <v>-7.5461037451141017E-3</v>
      </c>
      <c r="AU67">
        <f t="shared" si="23"/>
        <v>-1.9096262538656088E-2</v>
      </c>
      <c r="AW67">
        <v>64</v>
      </c>
      <c r="AX67">
        <f>IF(Z67&gt;0, (R67*SUMPRODUCT(K67:$K$98, X67:$X$98)-K67*$AZ$3)/Z67, 0)</f>
        <v>-1.9494437689476157E+24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2000000</v>
      </c>
      <c r="S68">
        <f t="shared" si="29"/>
        <v>-1.5646810625311168E+25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-135.94403614292844</v>
      </c>
      <c r="AC68">
        <f t="shared" si="30"/>
        <v>-121.37860369904324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-1.225600637845404E-16</v>
      </c>
      <c r="AI68">
        <f t="shared" si="34"/>
        <v>-1.225604516546521E-16</v>
      </c>
      <c r="AJ68">
        <f t="shared" si="35"/>
        <v>-14.5654324438852</v>
      </c>
      <c r="AK68">
        <f t="shared" si="22"/>
        <v>-9.5160825300049918</v>
      </c>
      <c r="AL68">
        <f t="shared" si="26"/>
        <v>-24.081514973890194</v>
      </c>
      <c r="AN68">
        <f t="shared" si="36"/>
        <v>0</v>
      </c>
      <c r="AO68">
        <f t="shared" si="36"/>
        <v>0</v>
      </c>
      <c r="AP68">
        <f t="shared" si="36"/>
        <v>-2.4519682465029095E-25</v>
      </c>
      <c r="AQ68">
        <f t="shared" si="36"/>
        <v>-7.7477840036120586E-20</v>
      </c>
      <c r="AR68">
        <f t="shared" si="36"/>
        <v>-7.747808523294524E-20</v>
      </c>
      <c r="AS68">
        <f t="shared" si="36"/>
        <v>-9.2077158749537622E-3</v>
      </c>
      <c r="AT68">
        <f t="shared" si="36"/>
        <v>-6.0157077049697886E-3</v>
      </c>
      <c r="AU68">
        <f t="shared" si="23"/>
        <v>-1.5223423579923552E-2</v>
      </c>
      <c r="AW68">
        <v>65</v>
      </c>
      <c r="AX68">
        <f>IF(Z68&gt;0, (R68*SUMPRODUCT(K68:$K$98, X68:$X$98)-K68*$AZ$3)/Z68, 0)</f>
        <v>-1.5646810625311168E+25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2000000</v>
      </c>
      <c r="S69">
        <f t="shared" si="29"/>
        <v>-1.3103408315041606E+26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-121.37860369904324</v>
      </c>
      <c r="AC69">
        <f t="shared" si="30"/>
        <v>-108.37375330271718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-1.3705525670418297E-17</v>
      </c>
      <c r="AI69">
        <f t="shared" si="34"/>
        <v>-1.3705567023687117E-17</v>
      </c>
      <c r="AJ69">
        <f t="shared" si="35"/>
        <v>-13.004850396326063</v>
      </c>
      <c r="AK69">
        <f t="shared" si="22"/>
        <v>-8.4965022589330275</v>
      </c>
      <c r="AL69">
        <f t="shared" si="26"/>
        <v>-21.50135265525909</v>
      </c>
      <c r="AN69">
        <f t="shared" si="36"/>
        <v>0</v>
      </c>
      <c r="AO69">
        <f t="shared" si="36"/>
        <v>0</v>
      </c>
      <c r="AP69">
        <f t="shared" si="36"/>
        <v>-2.3341047818949222E-26</v>
      </c>
      <c r="AQ69">
        <f t="shared" si="36"/>
        <v>-7.735817244520176E-21</v>
      </c>
      <c r="AR69">
        <f t="shared" si="36"/>
        <v>-7.735840585567995E-21</v>
      </c>
      <c r="AS69">
        <f t="shared" si="36"/>
        <v>-7.3403347217424718E-3</v>
      </c>
      <c r="AT69">
        <f t="shared" si="36"/>
        <v>-4.7956853515384147E-3</v>
      </c>
      <c r="AU69">
        <f t="shared" si="23"/>
        <v>-1.2136020073280887E-2</v>
      </c>
      <c r="AW69">
        <v>66</v>
      </c>
      <c r="AX69">
        <f>IF(Z69&gt;0, (R69*SUMPRODUCT(K69:$K$98, X69:$X$98)-K69*$AZ$3)/Z69, 0)</f>
        <v>-1.3103408315041606E+26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2000000</v>
      </c>
      <c r="S70">
        <f t="shared" si="29"/>
        <v>-1.1555441223812607E+27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-108.37375330271718</v>
      </c>
      <c r="AC70">
        <f t="shared" si="30"/>
        <v>-96.762279734568907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-1.4701146118071397E-18</v>
      </c>
      <c r="AI70">
        <f t="shared" si="34"/>
        <v>-1.4701187986779765E-18</v>
      </c>
      <c r="AJ70">
        <f t="shared" si="35"/>
        <v>-11.61147356814827</v>
      </c>
      <c r="AK70">
        <f t="shared" si="22"/>
        <v>-7.5861627311902033</v>
      </c>
      <c r="AL70">
        <f t="shared" si="26"/>
        <v>-19.197636299338473</v>
      </c>
      <c r="AN70">
        <f t="shared" si="36"/>
        <v>0</v>
      </c>
      <c r="AO70">
        <f t="shared" si="36"/>
        <v>0</v>
      </c>
      <c r="AP70">
        <f t="shared" si="36"/>
        <v>-2.109998003685621E-27</v>
      </c>
      <c r="AQ70">
        <f t="shared" si="36"/>
        <v>-7.4087284202256553E-22</v>
      </c>
      <c r="AR70">
        <f t="shared" si="36"/>
        <v>-7.4087495202056918E-22</v>
      </c>
      <c r="AS70">
        <f t="shared" si="36"/>
        <v>-5.8516698993482715E-3</v>
      </c>
      <c r="AT70">
        <f t="shared" si="36"/>
        <v>-3.8230910009075377E-3</v>
      </c>
      <c r="AU70">
        <f t="shared" si="23"/>
        <v>-9.6747609002558084E-3</v>
      </c>
      <c r="AW70">
        <v>67</v>
      </c>
      <c r="AX70">
        <f>IF(Z70&gt;0, (R70*SUMPRODUCT(K70:$K$98, X70:$X$98)-K70*$AZ$3)/Z70, 0)</f>
        <v>-1.1555441223812607E+27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2000000</v>
      </c>
      <c r="S71">
        <f t="shared" si="29"/>
        <v>-1.0757809978155702E+28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-96.762279734568907</v>
      </c>
      <c r="AC71">
        <f t="shared" si="30"/>
        <v>-86.394892620150799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-1.4973828579742834E-19</v>
      </c>
      <c r="AI71">
        <f t="shared" si="34"/>
        <v>-1.4973868734241191E-19</v>
      </c>
      <c r="AJ71">
        <f t="shared" si="35"/>
        <v>-10.367387114418108</v>
      </c>
      <c r="AK71">
        <f t="shared" si="22"/>
        <v>-6.7733595814198244</v>
      </c>
      <c r="AL71">
        <f t="shared" si="26"/>
        <v>-17.140746695837933</v>
      </c>
      <c r="AN71">
        <f t="shared" si="36"/>
        <v>0</v>
      </c>
      <c r="AO71">
        <f t="shared" si="36"/>
        <v>0</v>
      </c>
      <c r="AP71">
        <f t="shared" si="36"/>
        <v>-1.8067940976069139E-28</v>
      </c>
      <c r="AQ71">
        <f t="shared" si="36"/>
        <v>-6.7376324454171085E-23</v>
      </c>
      <c r="AR71">
        <f t="shared" si="36"/>
        <v>-6.7376505133580836E-23</v>
      </c>
      <c r="AS71">
        <f t="shared" si="36"/>
        <v>-4.6649154172100421E-3</v>
      </c>
      <c r="AT71">
        <f t="shared" si="36"/>
        <v>-3.0477447392438912E-3</v>
      </c>
      <c r="AU71">
        <f t="shared" si="23"/>
        <v>-7.7126601564539337E-3</v>
      </c>
      <c r="AW71">
        <v>68</v>
      </c>
      <c r="AX71">
        <f>IF(Z71&gt;0, (R71*SUMPRODUCT(K71:$K$98, X71:$X$98)-K71*$AZ$3)/Z71, 0)</f>
        <v>-1.0757809978155702E+28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2000000</v>
      </c>
      <c r="S72">
        <f t="shared" si="29"/>
        <v>-1.060165178622941E+29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-86.394892620150799</v>
      </c>
      <c r="AC72">
        <f t="shared" si="30"/>
        <v>-77.138296982277495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-1.4445968548157439E-20</v>
      </c>
      <c r="AI72">
        <f t="shared" si="34"/>
        <v>-1.4446004928477476E-20</v>
      </c>
      <c r="AJ72">
        <f t="shared" si="35"/>
        <v>-9.2565956378733034</v>
      </c>
      <c r="AK72">
        <f t="shared" ref="AK72:AK79" si="49">G72*SUM(AB72:AB72, AE72:AF72)</f>
        <v>-6.0476424834105567</v>
      </c>
      <c r="AL72">
        <f t="shared" si="26"/>
        <v>-15.304238121283859</v>
      </c>
      <c r="AN72">
        <f t="shared" si="36"/>
        <v>0</v>
      </c>
      <c r="AO72">
        <f t="shared" si="36"/>
        <v>0</v>
      </c>
      <c r="AP72">
        <f t="shared" si="36"/>
        <v>-1.4615812095760891E-29</v>
      </c>
      <c r="AQ72">
        <f t="shared" si="36"/>
        <v>-5.8036752184225806E-24</v>
      </c>
      <c r="AR72">
        <f t="shared" si="36"/>
        <v>-5.8036898342346759E-24</v>
      </c>
      <c r="AS72">
        <f t="shared" si="36"/>
        <v>-3.718842009893206E-3</v>
      </c>
      <c r="AT72">
        <f t="shared" si="36"/>
        <v>-2.4296434464635606E-3</v>
      </c>
      <c r="AU72">
        <f t="shared" si="23"/>
        <v>-6.1484854563567662E-3</v>
      </c>
      <c r="AW72">
        <v>69</v>
      </c>
      <c r="AX72">
        <f>IF(Z72&gt;0, (R72*SUMPRODUCT(K72:$K$98, X72:$X$98)-K72*$AZ$3)/Z72, 0)</f>
        <v>-1.060165178622941E+29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2000000</v>
      </c>
      <c r="S73">
        <f t="shared" si="29"/>
        <v>-1.1092032253646526E+30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-77.138296982277495</v>
      </c>
      <c r="AC73">
        <f t="shared" si="30"/>
        <v>-68.873479448462035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-1.3164751719125461E-21</v>
      </c>
      <c r="AI73">
        <f t="shared" si="34"/>
        <v>-1.3164782765500856E-21</v>
      </c>
      <c r="AJ73">
        <f t="shared" si="35"/>
        <v>-8.2648175338154601</v>
      </c>
      <c r="AK73">
        <f t="shared" si="49"/>
        <v>-5.3996807887594249</v>
      </c>
      <c r="AL73">
        <f t="shared" si="26"/>
        <v>-13.664498322574886</v>
      </c>
      <c r="AN73">
        <f t="shared" si="36"/>
        <v>0</v>
      </c>
      <c r="AO73">
        <f t="shared" si="36"/>
        <v>0</v>
      </c>
      <c r="AP73">
        <f t="shared" si="36"/>
        <v>-1.1136515285900241E-30</v>
      </c>
      <c r="AQ73">
        <f t="shared" si="36"/>
        <v>-4.7222729509937336E-25</v>
      </c>
      <c r="AR73">
        <f t="shared" si="36"/>
        <v>-4.7222840875090191E-25</v>
      </c>
      <c r="AS73">
        <f t="shared" si="36"/>
        <v>-2.9646380818663986E-3</v>
      </c>
      <c r="AT73">
        <f t="shared" si="36"/>
        <v>-1.9368968801527105E-3</v>
      </c>
      <c r="AU73">
        <f t="shared" si="23"/>
        <v>-4.9015349620191093E-3</v>
      </c>
      <c r="AW73">
        <v>70</v>
      </c>
      <c r="AX73">
        <f>IF(Z73&gt;0, (R73*SUMPRODUCT(K73:$K$98, X73:$X$98)-K73*$AZ$3)/Z73, 0)</f>
        <v>-1.1092032253646526E+30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2000000</v>
      </c>
      <c r="S74">
        <f t="shared" si="29"/>
        <v>-1.2360225438533154E+31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-68.873479448462035</v>
      </c>
      <c r="AC74">
        <f t="shared" si="30"/>
        <v>-61.494178078983964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-1.1299331380044209E-22</v>
      </c>
      <c r="AI74">
        <f t="shared" si="34"/>
        <v>-1.129935625587612E-22</v>
      </c>
      <c r="AJ74">
        <f t="shared" si="35"/>
        <v>-7.3793013694780711</v>
      </c>
      <c r="AK74">
        <f t="shared" si="49"/>
        <v>-4.8211435613923426</v>
      </c>
      <c r="AL74">
        <f t="shared" si="26"/>
        <v>-12.200444930870415</v>
      </c>
      <c r="AN74">
        <f t="shared" si="36"/>
        <v>0</v>
      </c>
      <c r="AO74">
        <f t="shared" si="36"/>
        <v>0</v>
      </c>
      <c r="AP74">
        <f t="shared" si="36"/>
        <v>-7.9670584616071123E-32</v>
      </c>
      <c r="AQ74">
        <f t="shared" si="36"/>
        <v>-3.6188712804790146E-26</v>
      </c>
      <c r="AR74">
        <f t="shared" si="36"/>
        <v>-3.6188792475374763E-26</v>
      </c>
      <c r="AS74">
        <f t="shared" si="36"/>
        <v>-2.3633913280184876E-3</v>
      </c>
      <c r="AT74">
        <f t="shared" si="36"/>
        <v>-1.5440823343054128E-3</v>
      </c>
      <c r="AU74">
        <f t="shared" si="23"/>
        <v>-3.9074736623239004E-3</v>
      </c>
      <c r="AW74">
        <v>71</v>
      </c>
      <c r="AX74">
        <f>IF(Z74&gt;0, (R74*SUMPRODUCT(K74:$K$98, X74:$X$98)-K74*$AZ$3)/Z74, 0)</f>
        <v>-1.2360225438533154E+31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2000000</v>
      </c>
      <c r="S75">
        <f t="shared" si="29"/>
        <v>-1.4726803848933402E+32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-61.494178078983964</v>
      </c>
      <c r="AC75">
        <f t="shared" si="30"/>
        <v>-54.90551614194996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-9.1051752310510822E-24</v>
      </c>
      <c r="AI75">
        <f t="shared" si="34"/>
        <v>-9.1051938724062276E-24</v>
      </c>
      <c r="AJ75">
        <f t="shared" si="35"/>
        <v>-6.5886619370340043</v>
      </c>
      <c r="AK75">
        <f t="shared" si="49"/>
        <v>-4.3045924655288781</v>
      </c>
      <c r="AL75">
        <f t="shared" si="26"/>
        <v>-10.893254402562881</v>
      </c>
      <c r="AN75">
        <f t="shared" si="36"/>
        <v>0</v>
      </c>
      <c r="AO75">
        <f t="shared" si="36"/>
        <v>0</v>
      </c>
      <c r="AP75">
        <f t="shared" si="36"/>
        <v>-5.3306460685571929E-33</v>
      </c>
      <c r="AQ75">
        <f t="shared" si="36"/>
        <v>-2.6036983990402271E-27</v>
      </c>
      <c r="AR75">
        <f t="shared" si="36"/>
        <v>-2.6037037296862954E-27</v>
      </c>
      <c r="AS75">
        <f t="shared" si="36"/>
        <v>-1.8840810969535172E-3</v>
      </c>
      <c r="AT75">
        <f t="shared" si="36"/>
        <v>-1.2309329833429632E-3</v>
      </c>
      <c r="AU75">
        <f t="shared" si="23"/>
        <v>-3.1150140802964801E-3</v>
      </c>
      <c r="AW75">
        <v>72</v>
      </c>
      <c r="AX75">
        <f>IF(Z75&gt;0, (R75*SUMPRODUCT(K75:$K$98, X75:$X$98)-K75*$AZ$3)/Z75, 0)</f>
        <v>-1.4726803848933402E+32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2000000</v>
      </c>
      <c r="S76">
        <f t="shared" si="29"/>
        <v>-1.8851338666984047E+33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-54.90551614194996</v>
      </c>
      <c r="AC76">
        <f t="shared" si="30"/>
        <v>-49.022782269598174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-6.8618779525716744E-25</v>
      </c>
      <c r="AI76">
        <f t="shared" si="34"/>
        <v>-6.861890955038803E-25</v>
      </c>
      <c r="AJ76">
        <f t="shared" si="35"/>
        <v>-5.8827338723517855</v>
      </c>
      <c r="AK76">
        <f t="shared" si="49"/>
        <v>-3.8433861299364978</v>
      </c>
      <c r="AL76">
        <f t="shared" si="26"/>
        <v>-9.7261200022882832</v>
      </c>
      <c r="AN76">
        <f t="shared" si="36"/>
        <v>0</v>
      </c>
      <c r="AO76">
        <f t="shared" si="36"/>
        <v>0</v>
      </c>
      <c r="AP76">
        <f t="shared" si="36"/>
        <v>-3.3197861564677942E-34</v>
      </c>
      <c r="AQ76">
        <f t="shared" si="36"/>
        <v>-1.7519726994097241E-28</v>
      </c>
      <c r="AR76">
        <f t="shared" si="36"/>
        <v>-1.7519760191958806E-28</v>
      </c>
      <c r="AS76">
        <f t="shared" si="36"/>
        <v>-1.5019779153009533E-3</v>
      </c>
      <c r="AT76">
        <f t="shared" si="36"/>
        <v>-9.8129223799662234E-4</v>
      </c>
      <c r="AU76">
        <f t="shared" si="23"/>
        <v>-2.4832701532975757E-3</v>
      </c>
      <c r="AW76">
        <v>73</v>
      </c>
      <c r="AX76">
        <f>IF(Z76&gt;0, (R76*SUMPRODUCT(K76:$K$98, X76:$X$98)-K76*$AZ$3)/Z76, 0)</f>
        <v>-1.8851338666984047E+33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2000000</v>
      </c>
      <c r="S77">
        <f t="shared" si="29"/>
        <v>-2.6069758813369008E+34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-49.022782269598174</v>
      </c>
      <c r="AC77">
        <f t="shared" si="30"/>
        <v>-43.770341312141227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-4.8131829955371762E-26</v>
      </c>
      <c r="AI77">
        <f t="shared" si="34"/>
        <v>-4.8131913903868611E-26</v>
      </c>
      <c r="AJ77">
        <f t="shared" si="35"/>
        <v>-5.2524409574569475</v>
      </c>
      <c r="AK77">
        <f t="shared" si="49"/>
        <v>-3.4315947588718725</v>
      </c>
      <c r="AL77">
        <f t="shared" si="26"/>
        <v>-8.68403571632882</v>
      </c>
      <c r="AN77">
        <f t="shared" si="36"/>
        <v>0</v>
      </c>
      <c r="AO77">
        <f t="shared" si="36"/>
        <v>0</v>
      </c>
      <c r="AP77">
        <f t="shared" si="36"/>
        <v>-1.91372374991174E-35</v>
      </c>
      <c r="AQ77">
        <f t="shared" si="36"/>
        <v>-1.0972325838975004E-29</v>
      </c>
      <c r="AR77">
        <f t="shared" si="36"/>
        <v>-1.0972344976212502E-29</v>
      </c>
      <c r="AS77">
        <f t="shared" si="36"/>
        <v>-1.1973675982947642E-3</v>
      </c>
      <c r="AT77">
        <f t="shared" si="36"/>
        <v>-7.8228016421924595E-4</v>
      </c>
      <c r="AU77">
        <f t="shared" si="23"/>
        <v>-1.97964776251401E-3</v>
      </c>
      <c r="AW77">
        <v>74</v>
      </c>
      <c r="AX77">
        <f>IF(Z77&gt;0, (R77*SUMPRODUCT(K77:$K$98, X77:$X$98)-K77*$AZ$3)/Z77, 0)</f>
        <v>-2.6069758813369008E+34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2000000</v>
      </c>
      <c r="S78">
        <f t="shared" si="29"/>
        <v>-3.9201737002434796E+35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-43.770341312141227</v>
      </c>
      <c r="AC78">
        <f t="shared" si="30"/>
        <v>-39.080661885840378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-3.1249781780492111E-27</v>
      </c>
      <c r="AI78">
        <f t="shared" si="34"/>
        <v>-3.1249831626066409E-27</v>
      </c>
      <c r="AJ78">
        <f t="shared" si="35"/>
        <v>-4.6896794263008488</v>
      </c>
      <c r="AK78">
        <f t="shared" si="49"/>
        <v>-3.0639238918498863</v>
      </c>
      <c r="AL78">
        <f t="shared" si="26"/>
        <v>-7.7536033181507351</v>
      </c>
      <c r="AN78">
        <f t="shared" si="36"/>
        <v>0</v>
      </c>
      <c r="AO78">
        <f t="shared" si="36"/>
        <v>0</v>
      </c>
      <c r="AP78">
        <f t="shared" si="36"/>
        <v>-1.0145533841175518E-36</v>
      </c>
      <c r="AQ78">
        <f t="shared" si="36"/>
        <v>-6.360559047826631E-31</v>
      </c>
      <c r="AR78">
        <f t="shared" si="36"/>
        <v>-6.3605691933604723E-31</v>
      </c>
      <c r="AS78">
        <f t="shared" si="36"/>
        <v>-9.5453411853855608E-4</v>
      </c>
      <c r="AT78">
        <f t="shared" si="36"/>
        <v>-6.2362895744518963E-4</v>
      </c>
      <c r="AU78">
        <f t="shared" si="23"/>
        <v>-1.5781630759837458E-3</v>
      </c>
      <c r="AW78">
        <v>75</v>
      </c>
      <c r="AX78">
        <f>IF(Z78&gt;0, (R78*SUMPRODUCT(K78:$K$98, X78:$X$98)-K78*$AZ$3)/Z78, 0)</f>
        <v>-3.9201737002434796E+35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-39.080661885840378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-1.9938229718450026E-28</v>
      </c>
      <c r="AI79">
        <f t="shared" si="34"/>
        <v>-1.9938229718450026E-28</v>
      </c>
      <c r="AJ79">
        <f t="shared" si="35"/>
        <v>-39.080661885840378</v>
      </c>
      <c r="AK79">
        <f t="shared" si="49"/>
        <v>-2.7356463320088267</v>
      </c>
      <c r="AL79">
        <f t="shared" si="26"/>
        <v>-41.816308217849205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-3.6234049432769706E-32</v>
      </c>
      <c r="AR79">
        <f t="shared" si="36"/>
        <v>-3.6234049432769706E-32</v>
      </c>
      <c r="AS79">
        <f t="shared" si="36"/>
        <v>-7.1021883819832989E-3</v>
      </c>
      <c r="AT79">
        <f t="shared" si="36"/>
        <v>-4.9715318673883096E-4</v>
      </c>
      <c r="AU79">
        <f t="shared" si="23"/>
        <v>-7.5993415687221301E-3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341007.44552637456</v>
      </c>
      <c r="AO81" s="8">
        <f t="shared" si="50"/>
        <v>-34100.744552637458</v>
      </c>
      <c r="AP81" s="8">
        <f t="shared" si="50"/>
        <v>-2815.2303914449708</v>
      </c>
      <c r="AQ81" s="8">
        <f t="shared" si="50"/>
        <v>-192005.47413941639</v>
      </c>
      <c r="AR81" s="8">
        <f t="shared" si="50"/>
        <v>112085.99644287584</v>
      </c>
      <c r="AS81" s="8">
        <f t="shared" si="50"/>
        <v>-47418.965155503633</v>
      </c>
      <c r="AT81" s="8">
        <f t="shared" si="50"/>
        <v>27661.063007377121</v>
      </c>
      <c r="AU81" s="8">
        <f t="shared" si="50"/>
        <v>92328.094294749157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820266.28729010408</v>
      </c>
      <c r="K3">
        <v>1</v>
      </c>
      <c r="L3" s="2">
        <v>0</v>
      </c>
      <c r="O3">
        <f>$C$3</f>
        <v>820266.28729010408</v>
      </c>
      <c r="P3" s="2">
        <f>O3*C5</f>
        <v>82026.628729010408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820266.28729010408</v>
      </c>
      <c r="AF3">
        <f t="shared" ref="AF3:AG34" si="4">-$Z3*P3</f>
        <v>-82026.628729010408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735719.75035709376</v>
      </c>
      <c r="AJ3">
        <f t="shared" ref="AJ3:AJ66" si="7">AB3-AC3</f>
        <v>0</v>
      </c>
      <c r="AL3">
        <f t="shared" ref="AL3:AL34" si="8">SUM(AI3:AK3)</f>
        <v>735719.75035709376</v>
      </c>
      <c r="AN3">
        <f t="shared" ref="AN3:AU34" si="9">AE3*$K3</f>
        <v>820266.28729010408</v>
      </c>
      <c r="AO3">
        <f t="shared" si="9"/>
        <v>-82026.628729010408</v>
      </c>
      <c r="AP3">
        <f t="shared" si="9"/>
        <v>-2519.9082039999998</v>
      </c>
      <c r="AQ3">
        <f t="shared" si="9"/>
        <v>0</v>
      </c>
      <c r="AR3">
        <f t="shared" si="9"/>
        <v>735719.75035709376</v>
      </c>
      <c r="AS3">
        <f t="shared" si="9"/>
        <v>0</v>
      </c>
      <c r="AT3">
        <f t="shared" si="9"/>
        <v>0</v>
      </c>
      <c r="AU3">
        <f t="shared" si="9"/>
        <v>735719.75035709376</v>
      </c>
      <c r="AW3">
        <v>0</v>
      </c>
      <c r="AX3">
        <f>IF(Z3&gt;0, (R3*SUMPRODUCT(K3:$K$98, X3:$X$98)-K3*$AZ$3)/Z3, 0)</f>
        <v>0</v>
      </c>
      <c r="AZ3">
        <f>C6*ABS(SUMPRODUCT(X4:X69, K4:K69))/1</f>
        <v>496191.60783594073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54729.129257402899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53163.38655385084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-53163.38655385084</v>
      </c>
      <c r="AK4">
        <f>G4*SUM(AB4, AE4:AF4)</f>
        <v>0</v>
      </c>
      <c r="AL4">
        <f t="shared" si="8"/>
        <v>-90381.278553850832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-33230.260714285709</v>
      </c>
      <c r="AR4">
        <f t="shared" si="9"/>
        <v>-33230.260714285709</v>
      </c>
      <c r="AS4">
        <f t="shared" si="9"/>
        <v>-47467.309423081104</v>
      </c>
      <c r="AT4">
        <f t="shared" si="9"/>
        <v>0</v>
      </c>
      <c r="AU4">
        <f t="shared" si="9"/>
        <v>-80697.570137366813</v>
      </c>
      <c r="AW4">
        <v>1</v>
      </c>
      <c r="AX4">
        <f>IF(Z4&gt;0, (R4*SUMPRODUCT(K4:$K$98, X4:$X$98)-K4*$AZ$3)/Z4, 0)</f>
        <v>54729.129257402899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2000000</v>
      </c>
      <c r="S5">
        <f t="shared" si="1"/>
        <v>71689.052142623201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53163.38655385084</v>
      </c>
      <c r="AC5">
        <f t="shared" si="2"/>
        <v>67400.435262646235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-42999.246695584559</v>
      </c>
      <c r="AI5">
        <f t="shared" si="6"/>
        <v>-43046.255571590169</v>
      </c>
      <c r="AJ5">
        <f t="shared" si="7"/>
        <v>-14237.048708795395</v>
      </c>
      <c r="AK5">
        <f>G5*SUM(AB5, AE5:AF5)</f>
        <v>3721.4370587695589</v>
      </c>
      <c r="AL5">
        <f t="shared" si="8"/>
        <v>-53561.867221616005</v>
      </c>
      <c r="AN5">
        <f t="shared" si="9"/>
        <v>0</v>
      </c>
      <c r="AO5">
        <f t="shared" si="9"/>
        <v>0</v>
      </c>
      <c r="AP5">
        <f t="shared" si="9"/>
        <v>-37.475188142227658</v>
      </c>
      <c r="AQ5">
        <f t="shared" si="9"/>
        <v>-34278.736205025954</v>
      </c>
      <c r="AR5">
        <f t="shared" si="9"/>
        <v>-34316.211393168182</v>
      </c>
      <c r="AS5">
        <f t="shared" si="9"/>
        <v>-11349.688065047349</v>
      </c>
      <c r="AT5">
        <f t="shared" si="9"/>
        <v>2966.706838942569</v>
      </c>
      <c r="AU5">
        <f t="shared" si="9"/>
        <v>-42699.192619272959</v>
      </c>
      <c r="AW5">
        <v>2</v>
      </c>
      <c r="AX5">
        <f>IF(Z5&gt;0, (R5*SUMPRODUCT(K5:$K$98, X5:$X$98)-K5*$AZ$3)/Z5, 0)</f>
        <v>71689.052142623201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2000000</v>
      </c>
      <c r="S6">
        <f t="shared" si="1"/>
        <v>83289.843284944625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67400.435262646235</v>
      </c>
      <c r="AC6">
        <f t="shared" si="2"/>
        <v>75503.22532822832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-48527.900140950238</v>
      </c>
      <c r="AI6">
        <f t="shared" si="6"/>
        <v>-48573.225730692269</v>
      </c>
      <c r="AJ6">
        <f t="shared" si="7"/>
        <v>-8102.7900655820849</v>
      </c>
      <c r="AK6">
        <f>G6*SUM(AB6, AE6:AF6)</f>
        <v>4718.0304683852373</v>
      </c>
      <c r="AL6">
        <f t="shared" si="8"/>
        <v>-51957.985327889117</v>
      </c>
      <c r="AN6">
        <f t="shared" si="9"/>
        <v>0</v>
      </c>
      <c r="AO6">
        <f t="shared" si="9"/>
        <v>0</v>
      </c>
      <c r="AP6">
        <f t="shared" si="9"/>
        <v>-32.261859498871488</v>
      </c>
      <c r="AQ6">
        <f t="shared" si="9"/>
        <v>-34541.200788190021</v>
      </c>
      <c r="AR6">
        <f t="shared" si="9"/>
        <v>-34573.462647688895</v>
      </c>
      <c r="AS6">
        <f t="shared" si="9"/>
        <v>-5767.4059208600611</v>
      </c>
      <c r="AT6">
        <f t="shared" si="9"/>
        <v>3358.2008959784675</v>
      </c>
      <c r="AU6">
        <f t="shared" si="9"/>
        <v>-36982.667672570489</v>
      </c>
      <c r="AW6">
        <v>3</v>
      </c>
      <c r="AX6">
        <f>IF(Z6&gt;0, (R6*SUMPRODUCT(K6:$K$98, X6:$X$98)-K6*$AZ$3)/Z6, 0)</f>
        <v>83289.843284944625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50</v>
      </c>
      <c r="R7">
        <f t="shared" si="0"/>
        <v>2000000</v>
      </c>
      <c r="S7">
        <f t="shared" si="1"/>
        <v>90527.153503030044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75503.22532822832</v>
      </c>
      <c r="AC7">
        <f t="shared" si="2"/>
        <v>78802.672995938396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-53920.177304253841</v>
      </c>
      <c r="AI7">
        <f t="shared" si="6"/>
        <v>-53963.701633665842</v>
      </c>
      <c r="AJ7">
        <f t="shared" si="7"/>
        <v>-3299.4476677100756</v>
      </c>
      <c r="AK7">
        <f>G7*SUM(AB7, AE7:AF7)</f>
        <v>5285.2257729759831</v>
      </c>
      <c r="AL7">
        <f t="shared" si="8"/>
        <v>-51977.923528399937</v>
      </c>
      <c r="AN7">
        <f t="shared" si="9"/>
        <v>0</v>
      </c>
      <c r="AO7">
        <f t="shared" si="9"/>
        <v>0</v>
      </c>
      <c r="AP7">
        <f t="shared" si="9"/>
        <v>-27.660498191775577</v>
      </c>
      <c r="AQ7">
        <f t="shared" si="9"/>
        <v>-34267.24746764719</v>
      </c>
      <c r="AR7">
        <f t="shared" si="9"/>
        <v>-34294.907965838967</v>
      </c>
      <c r="AS7">
        <f t="shared" si="9"/>
        <v>-2096.8586415804093</v>
      </c>
      <c r="AT7">
        <f t="shared" si="9"/>
        <v>3358.8565271773855</v>
      </c>
      <c r="AU7">
        <f t="shared" si="9"/>
        <v>-33032.910080241993</v>
      </c>
      <c r="AW7">
        <v>4</v>
      </c>
      <c r="AX7">
        <f>IF(Z7&gt;0, (R7*SUMPRODUCT(K7:$K$98, X7:$X$98)-K7*$AZ$3)/Z7, 0)</f>
        <v>90527.153503030044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2000000</v>
      </c>
      <c r="S8">
        <f t="shared" si="1"/>
        <v>94122.951228809892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78802.672995938396</v>
      </c>
      <c r="AC8">
        <f t="shared" si="2"/>
        <v>78321.718792487751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-59320.711780000311</v>
      </c>
      <c r="AI8">
        <f t="shared" si="6"/>
        <v>-59362.317848323692</v>
      </c>
      <c r="AJ8">
        <f t="shared" si="7"/>
        <v>480.95420345064485</v>
      </c>
      <c r="AK8">
        <f t="shared" ref="AK8:AK69" si="22">G8*SUM(AB8:AB8, AE8:AF8)</f>
        <v>5516.1871097156882</v>
      </c>
      <c r="AL8">
        <f t="shared" si="8"/>
        <v>-53365.176535157356</v>
      </c>
      <c r="AN8">
        <f t="shared" si="9"/>
        <v>0</v>
      </c>
      <c r="AO8">
        <f t="shared" si="9"/>
        <v>0</v>
      </c>
      <c r="AP8">
        <f t="shared" si="9"/>
        <v>-23.608400527550899</v>
      </c>
      <c r="AQ8">
        <f t="shared" si="9"/>
        <v>-33660.164964314848</v>
      </c>
      <c r="AR8">
        <f t="shared" si="9"/>
        <v>-33683.773364842396</v>
      </c>
      <c r="AS8">
        <f t="shared" si="9"/>
        <v>272.90633140864293</v>
      </c>
      <c r="AT8">
        <f t="shared" si="9"/>
        <v>3130.0327072214409</v>
      </c>
      <c r="AU8">
        <f t="shared" si="9"/>
        <v>-30280.834326212313</v>
      </c>
      <c r="AW8">
        <v>5</v>
      </c>
      <c r="AX8">
        <f>IF(Z8&gt;0, (R8*SUMPRODUCT(K8:$K$98, X8:$X$98)-K8*$AZ$3)/Z8, 0)</f>
        <v>94122.951228809892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2000000</v>
      </c>
      <c r="S9">
        <f t="shared" si="1"/>
        <v>94583.026227784823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78321.718792487751</v>
      </c>
      <c r="AC9">
        <f t="shared" si="2"/>
        <v>74827.887099776824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-65331.476110770091</v>
      </c>
      <c r="AI9">
        <f t="shared" si="6"/>
        <v>-65371.032831507473</v>
      </c>
      <c r="AJ9">
        <f t="shared" si="7"/>
        <v>3493.8316927109263</v>
      </c>
      <c r="AK9">
        <f t="shared" si="22"/>
        <v>5482.520315474143</v>
      </c>
      <c r="AL9">
        <f t="shared" si="8"/>
        <v>-56394.6808233224</v>
      </c>
      <c r="AN9">
        <f t="shared" si="9"/>
        <v>0</v>
      </c>
      <c r="AO9">
        <f t="shared" si="9"/>
        <v>0</v>
      </c>
      <c r="AP9">
        <f t="shared" si="9"/>
        <v>-20.040665777277376</v>
      </c>
      <c r="AQ9">
        <f t="shared" si="9"/>
        <v>-33098.958990168801</v>
      </c>
      <c r="AR9">
        <f t="shared" si="9"/>
        <v>-33118.999655946078</v>
      </c>
      <c r="AS9">
        <f t="shared" si="9"/>
        <v>1770.0838676829931</v>
      </c>
      <c r="AT9">
        <f t="shared" si="9"/>
        <v>2777.6154143061035</v>
      </c>
      <c r="AU9">
        <f t="shared" si="9"/>
        <v>-28571.300373956979</v>
      </c>
      <c r="AW9">
        <v>6</v>
      </c>
      <c r="AX9">
        <f>IF(Z9&gt;0, (R9*SUMPRODUCT(K9:$K$98, X9:$X$98)-K9*$AZ$3)/Z9, 0)</f>
        <v>94583.026227784823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2000000</v>
      </c>
      <c r="S10">
        <f t="shared" si="1"/>
        <v>91820.962680774755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74827.887099776824</v>
      </c>
      <c r="AC10">
        <f t="shared" si="2"/>
        <v>68663.154244968784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-70858.374740378742</v>
      </c>
      <c r="AI10">
        <f t="shared" si="6"/>
        <v>-70895.764434540237</v>
      </c>
      <c r="AJ10">
        <f t="shared" si="7"/>
        <v>6164.7328548080404</v>
      </c>
      <c r="AK10">
        <f t="shared" si="22"/>
        <v>5237.9520969843779</v>
      </c>
      <c r="AL10">
        <f t="shared" si="8"/>
        <v>-59493.079482747817</v>
      </c>
      <c r="AN10">
        <f t="shared" si="9"/>
        <v>0</v>
      </c>
      <c r="AO10">
        <f t="shared" si="9"/>
        <v>0</v>
      </c>
      <c r="AP10">
        <f t="shared" si="9"/>
        <v>-16.913198815639802</v>
      </c>
      <c r="AQ10">
        <f t="shared" si="9"/>
        <v>-32052.730213857882</v>
      </c>
      <c r="AR10">
        <f t="shared" si="9"/>
        <v>-32069.643412673518</v>
      </c>
      <c r="AS10">
        <f t="shared" si="9"/>
        <v>2788.6120696339849</v>
      </c>
      <c r="AT10">
        <f t="shared" si="9"/>
        <v>2369.3835210431193</v>
      </c>
      <c r="AU10">
        <f t="shared" si="9"/>
        <v>-26911.647821996416</v>
      </c>
      <c r="AW10">
        <v>7</v>
      </c>
      <c r="AX10">
        <f>IF(Z10&gt;0, (R10*SUMPRODUCT(K10:$K$98, X10:$X$98)-K10*$AZ$3)/Z10, 0)</f>
        <v>91820.962680774755</v>
      </c>
    </row>
    <row r="11" spans="1:52" x14ac:dyDescent="0.25">
      <c r="A11" t="s">
        <v>33</v>
      </c>
      <c r="C11" s="12">
        <f>AU71</f>
        <v>222799.76412790225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2000000</v>
      </c>
      <c r="S11">
        <f t="shared" si="1"/>
        <v>86321.162117349391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68663.154244968784</v>
      </c>
      <c r="AC11">
        <f t="shared" si="2"/>
        <v>60658.840223397332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-75209.655463115516</v>
      </c>
      <c r="AI11">
        <f t="shared" si="6"/>
        <v>-75244.791018948818</v>
      </c>
      <c r="AJ11">
        <f t="shared" si="7"/>
        <v>8004.314021571452</v>
      </c>
      <c r="AK11">
        <f t="shared" si="22"/>
        <v>4806.4207971478154</v>
      </c>
      <c r="AL11">
        <f t="shared" si="8"/>
        <v>-62434.056200229548</v>
      </c>
      <c r="AN11">
        <f t="shared" si="9"/>
        <v>0</v>
      </c>
      <c r="AO11">
        <f t="shared" si="9"/>
        <v>0</v>
      </c>
      <c r="AP11">
        <f t="shared" si="9"/>
        <v>-14.190661706804413</v>
      </c>
      <c r="AQ11">
        <f t="shared" si="9"/>
        <v>-30375.918423659296</v>
      </c>
      <c r="AR11">
        <f t="shared" si="9"/>
        <v>-30390.109085366097</v>
      </c>
      <c r="AS11">
        <f t="shared" si="9"/>
        <v>3232.8081847928042</v>
      </c>
      <c r="AT11">
        <f t="shared" si="9"/>
        <v>1941.2327465792325</v>
      </c>
      <c r="AU11">
        <f t="shared" si="9"/>
        <v>-25216.06815399406</v>
      </c>
      <c r="AW11">
        <v>8</v>
      </c>
      <c r="AX11">
        <f>IF(Z11&gt;0, (R11*SUMPRODUCT(K11:$K$98, X11:$X$98)-K11*$AZ$3)/Z11, 0)</f>
        <v>86321.162117349391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2000000</v>
      </c>
      <c r="S12">
        <f t="shared" si="1"/>
        <v>78883.513536050756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60658.840223397332</v>
      </c>
      <c r="AC12">
        <f t="shared" si="2"/>
        <v>51754.721971422434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-79187.058314245907</v>
      </c>
      <c r="AI12">
        <f t="shared" si="6"/>
        <v>-79219.862838063025</v>
      </c>
      <c r="AJ12">
        <f t="shared" si="7"/>
        <v>8904.1182519748982</v>
      </c>
      <c r="AK12">
        <f t="shared" si="22"/>
        <v>4246.1188156378139</v>
      </c>
      <c r="AL12">
        <f t="shared" si="8"/>
        <v>-66069.625770450308</v>
      </c>
      <c r="AN12">
        <f t="shared" si="9"/>
        <v>0</v>
      </c>
      <c r="AO12">
        <f t="shared" si="9"/>
        <v>0</v>
      </c>
      <c r="AP12">
        <f t="shared" si="9"/>
        <v>-11.829640153198806</v>
      </c>
      <c r="AQ12">
        <f t="shared" si="9"/>
        <v>-28555.64707691802</v>
      </c>
      <c r="AR12">
        <f t="shared" si="9"/>
        <v>-28567.476717071218</v>
      </c>
      <c r="AS12">
        <f t="shared" si="9"/>
        <v>3210.9143052836071</v>
      </c>
      <c r="AT12">
        <f t="shared" si="9"/>
        <v>1531.1930121819073</v>
      </c>
      <c r="AU12">
        <f t="shared" si="9"/>
        <v>-23825.369399605701</v>
      </c>
      <c r="AW12">
        <v>9</v>
      </c>
      <c r="AX12">
        <f>IF(Z12&gt;0, (R12*SUMPRODUCT(K12:$K$98, X12:$X$98)-K12*$AZ$3)/Z12, 0)</f>
        <v>78883.513536050756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2000000</v>
      </c>
      <c r="S13">
        <f t="shared" si="1"/>
        <v>69649.45468803533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51754.721971422434</v>
      </c>
      <c r="AC13">
        <f t="shared" si="2"/>
        <v>42370.325047793915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-82385.581603741768</v>
      </c>
      <c r="AI13">
        <f t="shared" si="6"/>
        <v>-82415.998442780619</v>
      </c>
      <c r="AJ13">
        <f t="shared" si="7"/>
        <v>9384.3969236285193</v>
      </c>
      <c r="AK13">
        <f t="shared" si="22"/>
        <v>3622.8305379995709</v>
      </c>
      <c r="AL13">
        <f t="shared" si="8"/>
        <v>-69408.770981152527</v>
      </c>
      <c r="AN13">
        <f t="shared" si="9"/>
        <v>0</v>
      </c>
      <c r="AO13">
        <f t="shared" si="9"/>
        <v>0</v>
      </c>
      <c r="AP13">
        <f t="shared" si="9"/>
        <v>-9.7934081121969943</v>
      </c>
      <c r="AQ13">
        <f t="shared" si="9"/>
        <v>-26525.952357363643</v>
      </c>
      <c r="AR13">
        <f t="shared" si="9"/>
        <v>-26535.74576547584</v>
      </c>
      <c r="AS13">
        <f t="shared" si="9"/>
        <v>3021.5246509524454</v>
      </c>
      <c r="AT13">
        <f t="shared" si="9"/>
        <v>1166.4544739393345</v>
      </c>
      <c r="AU13">
        <f t="shared" si="9"/>
        <v>-22347.766640584061</v>
      </c>
      <c r="AW13">
        <v>10</v>
      </c>
      <c r="AX13">
        <f>IF(Z13&gt;0, (R13*SUMPRODUCT(K13:$K$98, X13:$X$98)-K13*$AZ$3)/Z13, 0)</f>
        <v>69649.45468803533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2000000</v>
      </c>
      <c r="S14">
        <f t="shared" si="1"/>
        <v>58891.870896611326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42370.325047793915</v>
      </c>
      <c r="AC14">
        <f t="shared" si="2"/>
        <v>32961.560327295883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-85114.290925900234</v>
      </c>
      <c r="AI14">
        <f t="shared" si="6"/>
        <v>-85142.275739275545</v>
      </c>
      <c r="AJ14">
        <f t="shared" si="7"/>
        <v>9408.7647204980312</v>
      </c>
      <c r="AK14">
        <f t="shared" si="22"/>
        <v>2965.9227533455742</v>
      </c>
      <c r="AL14">
        <f t="shared" si="8"/>
        <v>-72767.588265431943</v>
      </c>
      <c r="AN14">
        <f t="shared" si="9"/>
        <v>0</v>
      </c>
      <c r="AO14">
        <f t="shared" si="9"/>
        <v>0</v>
      </c>
      <c r="AP14">
        <f t="shared" si="9"/>
        <v>-8.0449651230684545</v>
      </c>
      <c r="AQ14">
        <f t="shared" si="9"/>
        <v>-24468.324758512685</v>
      </c>
      <c r="AR14">
        <f t="shared" si="9"/>
        <v>-24476.369723635751</v>
      </c>
      <c r="AS14">
        <f t="shared" si="9"/>
        <v>2704.7950262313452</v>
      </c>
      <c r="AT14">
        <f t="shared" si="9"/>
        <v>852.63191818987775</v>
      </c>
      <c r="AU14">
        <f t="shared" si="9"/>
        <v>-20918.942779214529</v>
      </c>
      <c r="AW14">
        <v>11</v>
      </c>
      <c r="AX14">
        <f>IF(Z14&gt;0, (R14*SUMPRODUCT(K14:$K$98, X14:$X$98)-K14*$AZ$3)/Z14, 0)</f>
        <v>58891.870896611326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2000000</v>
      </c>
      <c r="S15">
        <f t="shared" si="1"/>
        <v>46591.641874057845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32961.560327295883</v>
      </c>
      <c r="AC15">
        <f t="shared" si="2"/>
        <v>23776.438815984657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-87567.532515410072</v>
      </c>
      <c r="AI15">
        <f t="shared" si="6"/>
        <v>-87593.048292338746</v>
      </c>
      <c r="AJ15">
        <f t="shared" si="7"/>
        <v>9185.1215113112266</v>
      </c>
      <c r="AK15">
        <f t="shared" si="22"/>
        <v>2307.3092229107119</v>
      </c>
      <c r="AL15">
        <f t="shared" si="8"/>
        <v>-76100.617558116806</v>
      </c>
      <c r="AN15">
        <f t="shared" si="9"/>
        <v>0</v>
      </c>
      <c r="AO15">
        <f t="shared" si="9"/>
        <v>0</v>
      </c>
      <c r="AP15">
        <f t="shared" si="9"/>
        <v>-6.5492644147417982</v>
      </c>
      <c r="AQ15">
        <f t="shared" si="9"/>
        <v>-22476.404547391256</v>
      </c>
      <c r="AR15">
        <f t="shared" si="9"/>
        <v>-22482.953811805997</v>
      </c>
      <c r="AS15">
        <f t="shared" si="9"/>
        <v>2357.5919176305015</v>
      </c>
      <c r="AT15">
        <f t="shared" si="9"/>
        <v>592.22880924436038</v>
      </c>
      <c r="AU15">
        <f t="shared" si="9"/>
        <v>-19533.133084931138</v>
      </c>
      <c r="AW15">
        <v>12</v>
      </c>
      <c r="AX15">
        <f>IF(Z15&gt;0, (R15*SUMPRODUCT(K15:$K$98, X15:$X$98)-K15*$AZ$3)/Z15, 0)</f>
        <v>46591.641874057845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2000000</v>
      </c>
      <c r="S16">
        <f t="shared" si="1"/>
        <v>32435.895644830787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23776.438815984657</v>
      </c>
      <c r="AC16">
        <f t="shared" si="2"/>
        <v>14945.751453594712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-88868.499377504384</v>
      </c>
      <c r="AI16">
        <f t="shared" si="6"/>
        <v>-88891.538284179333</v>
      </c>
      <c r="AJ16">
        <f t="shared" si="7"/>
        <v>8830.6873623899446</v>
      </c>
      <c r="AK16">
        <f t="shared" si="22"/>
        <v>1664.350717118926</v>
      </c>
      <c r="AL16">
        <f t="shared" si="8"/>
        <v>-78396.500204670461</v>
      </c>
      <c r="AN16">
        <f t="shared" si="9"/>
        <v>0</v>
      </c>
      <c r="AO16">
        <f t="shared" si="9"/>
        <v>0</v>
      </c>
      <c r="AP16">
        <f t="shared" si="9"/>
        <v>-5.2799227787084151</v>
      </c>
      <c r="AQ16">
        <f t="shared" si="9"/>
        <v>-20366.366372891236</v>
      </c>
      <c r="AR16">
        <f t="shared" si="9"/>
        <v>-20371.646295669943</v>
      </c>
      <c r="AS16">
        <f t="shared" si="9"/>
        <v>2023.7656245652779</v>
      </c>
      <c r="AT16">
        <f t="shared" si="9"/>
        <v>381.4262276877011</v>
      </c>
      <c r="AU16">
        <f t="shared" si="9"/>
        <v>-17966.454443416966</v>
      </c>
      <c r="AW16">
        <v>13</v>
      </c>
      <c r="AX16">
        <f>IF(Z16&gt;0, (R16*SUMPRODUCT(K16:$K$98, X16:$X$98)-K16*$AZ$3)/Z16, 0)</f>
        <v>32435.895644830787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2000000</v>
      </c>
      <c r="S17">
        <f t="shared" si="1"/>
        <v>16426.33975555504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14945.751453594712</v>
      </c>
      <c r="AC17">
        <f t="shared" si="2"/>
        <v>6763.0611387403178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-88899.665194201531</v>
      </c>
      <c r="AI17">
        <f t="shared" si="6"/>
        <v>-88920.251220179882</v>
      </c>
      <c r="AJ17">
        <f t="shared" si="7"/>
        <v>8182.6903148543943</v>
      </c>
      <c r="AK17">
        <f t="shared" si="22"/>
        <v>1046.20260175163</v>
      </c>
      <c r="AL17">
        <f t="shared" si="8"/>
        <v>-79691.358303573856</v>
      </c>
      <c r="AN17">
        <f t="shared" si="9"/>
        <v>0</v>
      </c>
      <c r="AO17">
        <f t="shared" si="9"/>
        <v>0</v>
      </c>
      <c r="AP17">
        <f t="shared" si="9"/>
        <v>-4.2123087781955508</v>
      </c>
      <c r="AQ17">
        <f t="shared" si="9"/>
        <v>-18190.63283365405</v>
      </c>
      <c r="AR17">
        <f t="shared" si="9"/>
        <v>-18194.845142432248</v>
      </c>
      <c r="AS17">
        <f t="shared" si="9"/>
        <v>1674.3405589194724</v>
      </c>
      <c r="AT17">
        <f t="shared" si="9"/>
        <v>214.07378032868897</v>
      </c>
      <c r="AU17">
        <f t="shared" si="9"/>
        <v>-16306.430803184086</v>
      </c>
      <c r="AW17">
        <v>14</v>
      </c>
      <c r="AX17">
        <f>IF(Z17&gt;0, (R17*SUMPRODUCT(K17:$K$98, X17:$X$98)-K17*$AZ$3)/Z17, 0)</f>
        <v>16426.33975555504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50</v>
      </c>
      <c r="R18">
        <f t="shared" si="0"/>
        <v>2000000</v>
      </c>
      <c r="S18">
        <f t="shared" si="1"/>
        <v>-1510.9903790646472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6763.0611387403178</v>
      </c>
      <c r="AC18">
        <f t="shared" si="2"/>
        <v>-549.28950023793732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-88147.730355702734</v>
      </c>
      <c r="AI18">
        <f t="shared" si="6"/>
        <v>-88165.906828162406</v>
      </c>
      <c r="AJ18">
        <f t="shared" si="7"/>
        <v>7312.3506389782551</v>
      </c>
      <c r="AK18">
        <f t="shared" si="22"/>
        <v>473.4142797118223</v>
      </c>
      <c r="AL18">
        <f t="shared" si="8"/>
        <v>-80380.141909472324</v>
      </c>
      <c r="AN18">
        <f t="shared" si="9"/>
        <v>0</v>
      </c>
      <c r="AO18">
        <f t="shared" si="9"/>
        <v>0</v>
      </c>
      <c r="AP18">
        <f t="shared" si="9"/>
        <v>-3.320773561353632</v>
      </c>
      <c r="AQ18">
        <f t="shared" si="9"/>
        <v>-16104.260774911658</v>
      </c>
      <c r="AR18">
        <f t="shared" si="9"/>
        <v>-16107.581548473012</v>
      </c>
      <c r="AS18">
        <f t="shared" si="9"/>
        <v>1335.939122794206</v>
      </c>
      <c r="AT18">
        <f t="shared" si="9"/>
        <v>86.491018932433818</v>
      </c>
      <c r="AU18">
        <f t="shared" si="9"/>
        <v>-14685.151406746372</v>
      </c>
      <c r="AW18">
        <v>15</v>
      </c>
      <c r="AX18">
        <f>IF(Z18&gt;0, (R18*SUMPRODUCT(K18:$K$98, X18:$X$98)-K18*$AZ$3)/Z18, 0)</f>
        <v>-1510.9903790646472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50</v>
      </c>
      <c r="R19">
        <f t="shared" si="0"/>
        <v>2000000</v>
      </c>
      <c r="S19">
        <f t="shared" si="1"/>
        <v>-21920.056709308519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-549.28950023793732</v>
      </c>
      <c r="AC19">
        <f t="shared" si="2"/>
        <v>-6940.7983156176633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-86505.429923004966</v>
      </c>
      <c r="AI19">
        <f t="shared" si="6"/>
        <v>-86521.261994991961</v>
      </c>
      <c r="AJ19">
        <f t="shared" si="7"/>
        <v>6391.508815379726</v>
      </c>
      <c r="AK19">
        <f t="shared" si="22"/>
        <v>-38.450265016655614</v>
      </c>
      <c r="AL19">
        <f t="shared" si="8"/>
        <v>-80168.203444628889</v>
      </c>
      <c r="AN19">
        <f t="shared" si="9"/>
        <v>0</v>
      </c>
      <c r="AO19">
        <f t="shared" si="9"/>
        <v>0</v>
      </c>
      <c r="AP19">
        <f t="shared" si="9"/>
        <v>-2.5825538929379159</v>
      </c>
      <c r="AQ19">
        <f t="shared" si="9"/>
        <v>-14110.909487486784</v>
      </c>
      <c r="AR19">
        <f t="shared" si="9"/>
        <v>-14113.492041379723</v>
      </c>
      <c r="AS19">
        <f t="shared" si="9"/>
        <v>1042.5935396491495</v>
      </c>
      <c r="AT19">
        <f t="shared" si="9"/>
        <v>-6.2720711278219792</v>
      </c>
      <c r="AU19">
        <f t="shared" si="9"/>
        <v>-13077.170572858395</v>
      </c>
      <c r="AW19">
        <v>16</v>
      </c>
      <c r="AX19">
        <f>IF(Z19&gt;0, (R19*SUMPRODUCT(K19:$K$98, X19:$X$98)-K19*$AZ$3)/Z19, 0)</f>
        <v>-21920.056709308519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50</v>
      </c>
      <c r="R20">
        <f t="shared" si="0"/>
        <v>2000000</v>
      </c>
      <c r="S20">
        <f t="shared" si="1"/>
        <v>-45600.964359257974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-6940.7983156176633</v>
      </c>
      <c r="AC20">
        <f t="shared" si="2"/>
        <v>-12379.607839236625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-83996.277089235286</v>
      </c>
      <c r="AI20">
        <f t="shared" si="6"/>
        <v>-84009.850933575188</v>
      </c>
      <c r="AJ20">
        <f t="shared" si="7"/>
        <v>5438.809523618962</v>
      </c>
      <c r="AK20">
        <f t="shared" si="22"/>
        <v>-485.85588209323646</v>
      </c>
      <c r="AL20">
        <f t="shared" si="8"/>
        <v>-79056.897292049471</v>
      </c>
      <c r="AN20">
        <f t="shared" si="9"/>
        <v>0</v>
      </c>
      <c r="AO20">
        <f t="shared" si="9"/>
        <v>0</v>
      </c>
      <c r="AP20">
        <f t="shared" si="9"/>
        <v>-1.9769536127883338</v>
      </c>
      <c r="AQ20">
        <f t="shared" si="9"/>
        <v>-12233.582417342957</v>
      </c>
      <c r="AR20">
        <f t="shared" si="9"/>
        <v>-12235.559370955747</v>
      </c>
      <c r="AS20">
        <f t="shared" si="9"/>
        <v>792.13182851825979</v>
      </c>
      <c r="AT20">
        <f t="shared" si="9"/>
        <v>-70.762159735055747</v>
      </c>
      <c r="AU20">
        <f t="shared" si="9"/>
        <v>-11514.189702172544</v>
      </c>
      <c r="AW20">
        <v>17</v>
      </c>
      <c r="AX20">
        <f>IF(Z20&gt;0, (R20*SUMPRODUCT(K20:$K$98, X20:$X$98)-K20*$AZ$3)/Z20, 0)</f>
        <v>-45600.964359257974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50</v>
      </c>
      <c r="R21">
        <f t="shared" si="0"/>
        <v>2000000</v>
      </c>
      <c r="S21">
        <f t="shared" si="1"/>
        <v>-73837.906408919342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-12379.607839236625</v>
      </c>
      <c r="AC21">
        <f t="shared" si="2"/>
        <v>-16870.243860269031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-80570.763565131361</v>
      </c>
      <c r="AI21">
        <f t="shared" si="6"/>
        <v>-80582.187401938732</v>
      </c>
      <c r="AJ21">
        <f t="shared" si="7"/>
        <v>4490.6360210324056</v>
      </c>
      <c r="AK21">
        <f t="shared" si="22"/>
        <v>-866.57254874656383</v>
      </c>
      <c r="AL21">
        <f t="shared" si="8"/>
        <v>-76958.123929652895</v>
      </c>
      <c r="AN21">
        <f t="shared" si="9"/>
        <v>0</v>
      </c>
      <c r="AO21">
        <f t="shared" si="9"/>
        <v>0</v>
      </c>
      <c r="AP21">
        <f t="shared" si="9"/>
        <v>-1.4855510559965257</v>
      </c>
      <c r="AQ21">
        <f t="shared" si="9"/>
        <v>-10477.389069440758</v>
      </c>
      <c r="AR21">
        <f t="shared" si="9"/>
        <v>-10478.874620496756</v>
      </c>
      <c r="AS21">
        <f t="shared" si="9"/>
        <v>583.96046754065731</v>
      </c>
      <c r="AT21">
        <f t="shared" si="9"/>
        <v>-112.68873904583386</v>
      </c>
      <c r="AU21">
        <f t="shared" si="9"/>
        <v>-10007.602892001933</v>
      </c>
      <c r="AW21">
        <v>18</v>
      </c>
      <c r="AX21">
        <f>IF(Z21&gt;0, (R21*SUMPRODUCT(K21:$K$98, X21:$X$98)-K21*$AZ$3)/Z21, 0)</f>
        <v>-73837.906408919342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2000000</v>
      </c>
      <c r="S22">
        <f t="shared" si="1"/>
        <v>-108613.98216957458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-16870.243860269031</v>
      </c>
      <c r="AC22">
        <f t="shared" si="2"/>
        <v>-20434.287933003943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-76110.321140076543</v>
      </c>
      <c r="AI22">
        <f t="shared" si="6"/>
        <v>-76119.72798048734</v>
      </c>
      <c r="AJ22">
        <f t="shared" si="7"/>
        <v>3564.0440727349123</v>
      </c>
      <c r="AK22">
        <f t="shared" si="22"/>
        <v>-1180.9170702188324</v>
      </c>
      <c r="AL22">
        <f t="shared" si="8"/>
        <v>-73736.600977971248</v>
      </c>
      <c r="AN22">
        <f t="shared" si="9"/>
        <v>0</v>
      </c>
      <c r="AO22">
        <f t="shared" si="9"/>
        <v>0</v>
      </c>
      <c r="AP22">
        <f t="shared" si="9"/>
        <v>-1.0921979208195809</v>
      </c>
      <c r="AQ22">
        <f t="shared" si="9"/>
        <v>-8836.9240756653489</v>
      </c>
      <c r="AR22">
        <f t="shared" si="9"/>
        <v>-8838.0162735861686</v>
      </c>
      <c r="AS22">
        <f t="shared" si="9"/>
        <v>413.80966998048137</v>
      </c>
      <c r="AT22">
        <f t="shared" si="9"/>
        <v>-137.11247479792846</v>
      </c>
      <c r="AU22">
        <f t="shared" si="9"/>
        <v>-8561.3190784036142</v>
      </c>
      <c r="AW22">
        <v>19</v>
      </c>
      <c r="AX22">
        <f>IF(Z22&gt;0, (R22*SUMPRODUCT(K22:$K$98, X22:$X$98)-K22*$AZ$3)/Z22, 0)</f>
        <v>-108613.98216957458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2000000</v>
      </c>
      <c r="S23">
        <f t="shared" si="1"/>
        <v>-153125.11263395022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-20434.287933003943</v>
      </c>
      <c r="AC23">
        <f t="shared" si="2"/>
        <v>-23098.582547324801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-70815.330138608144</v>
      </c>
      <c r="AI23">
        <f t="shared" si="6"/>
        <v>-70822.872527361367</v>
      </c>
      <c r="AJ23">
        <f t="shared" si="7"/>
        <v>2664.2946143208574</v>
      </c>
      <c r="AK23">
        <f t="shared" si="22"/>
        <v>-1430.4001553102762</v>
      </c>
      <c r="AL23">
        <f t="shared" si="8"/>
        <v>-69588.978068350785</v>
      </c>
      <c r="AN23">
        <f t="shared" si="9"/>
        <v>0</v>
      </c>
      <c r="AO23">
        <f t="shared" si="9"/>
        <v>0</v>
      </c>
      <c r="AP23">
        <f t="shared" si="9"/>
        <v>-0.78189504302754609</v>
      </c>
      <c r="AQ23">
        <f t="shared" si="9"/>
        <v>-7341.1961935904783</v>
      </c>
      <c r="AR23">
        <f t="shared" si="9"/>
        <v>-7341.9780886335056</v>
      </c>
      <c r="AS23">
        <f t="shared" si="9"/>
        <v>276.19880388854341</v>
      </c>
      <c r="AT23">
        <f t="shared" si="9"/>
        <v>-148.28495687193049</v>
      </c>
      <c r="AU23">
        <f t="shared" si="9"/>
        <v>-7214.064241616893</v>
      </c>
      <c r="AW23">
        <v>20</v>
      </c>
      <c r="AX23">
        <f>IF(Z23&gt;0, (R23*SUMPRODUCT(K23:$K$98, X23:$X$98)-K23*$AZ$3)/Z23, 0)</f>
        <v>-153125.11263395022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2000000</v>
      </c>
      <c r="S24">
        <f t="shared" si="1"/>
        <v>-212728.68736257439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-23098.582547324801</v>
      </c>
      <c r="AC24">
        <f t="shared" si="2"/>
        <v>-24928.502436143404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-64309.617455715357</v>
      </c>
      <c r="AI24">
        <f t="shared" si="6"/>
        <v>-64315.476680144653</v>
      </c>
      <c r="AJ24">
        <f t="shared" si="7"/>
        <v>1829.9198888186038</v>
      </c>
      <c r="AK24">
        <f t="shared" si="22"/>
        <v>-1616.9007783127363</v>
      </c>
      <c r="AL24">
        <f t="shared" si="8"/>
        <v>-64102.457569638784</v>
      </c>
      <c r="AN24">
        <f t="shared" si="9"/>
        <v>0</v>
      </c>
      <c r="AO24">
        <f t="shared" si="9"/>
        <v>0</v>
      </c>
      <c r="AP24">
        <f t="shared" si="9"/>
        <v>-0.54232753791696986</v>
      </c>
      <c r="AQ24">
        <f t="shared" si="9"/>
        <v>-5952.4732189380147</v>
      </c>
      <c r="AR24">
        <f t="shared" si="9"/>
        <v>-5953.0155464759318</v>
      </c>
      <c r="AS24">
        <f t="shared" si="9"/>
        <v>169.37667431306917</v>
      </c>
      <c r="AT24">
        <f t="shared" si="9"/>
        <v>-149.65970816440048</v>
      </c>
      <c r="AU24">
        <f t="shared" si="9"/>
        <v>-5933.2985803272632</v>
      </c>
      <c r="AW24">
        <v>21</v>
      </c>
      <c r="AX24">
        <f>IF(Z24&gt;0, (R24*SUMPRODUCT(K24:$K$98, X24:$X$98)-K24*$AZ$3)/Z24, 0)</f>
        <v>-212728.68736257439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50</v>
      </c>
      <c r="R25">
        <f t="shared" si="0"/>
        <v>2000000</v>
      </c>
      <c r="S25">
        <f t="shared" si="1"/>
        <v>-296096.66536965716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-24928.502436143404</v>
      </c>
      <c r="AC25">
        <f t="shared" si="2"/>
        <v>-25960.193240106535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-56675.84057208259</v>
      </c>
      <c r="AI25">
        <f t="shared" si="6"/>
        <v>-56680.224308253295</v>
      </c>
      <c r="AJ25">
        <f t="shared" si="7"/>
        <v>1031.6908039631307</v>
      </c>
      <c r="AK25">
        <f t="shared" si="22"/>
        <v>-1744.9951705300384</v>
      </c>
      <c r="AL25">
        <f t="shared" si="8"/>
        <v>-57393.528674820205</v>
      </c>
      <c r="AN25">
        <f t="shared" si="9"/>
        <v>0</v>
      </c>
      <c r="AO25">
        <f t="shared" si="9"/>
        <v>0</v>
      </c>
      <c r="AP25">
        <f t="shared" si="9"/>
        <v>-0.36228296220019168</v>
      </c>
      <c r="AQ25">
        <f t="shared" si="9"/>
        <v>-4683.8337454851953</v>
      </c>
      <c r="AR25">
        <f t="shared" si="9"/>
        <v>-4684.1960284473962</v>
      </c>
      <c r="AS25">
        <f t="shared" si="9"/>
        <v>85.261518024834444</v>
      </c>
      <c r="AT25">
        <f t="shared" si="9"/>
        <v>-144.21078157706722</v>
      </c>
      <c r="AU25">
        <f t="shared" si="9"/>
        <v>-4743.1452919996291</v>
      </c>
      <c r="AW25">
        <v>22</v>
      </c>
      <c r="AX25">
        <f>IF(Z25&gt;0, (R25*SUMPRODUCT(K25:$K$98, X25:$X$98)-K25*$AZ$3)/Z25, 0)</f>
        <v>-296096.66536965716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2000000</v>
      </c>
      <c r="S26">
        <f t="shared" si="1"/>
        <v>-418712.26225671195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-25960.193240106535</v>
      </c>
      <c r="AC26">
        <f t="shared" si="2"/>
        <v>-26250.47125793558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-48209.267401247656</v>
      </c>
      <c r="AI26">
        <f t="shared" si="6"/>
        <v>-48212.402068371623</v>
      </c>
      <c r="AJ26">
        <f t="shared" si="7"/>
        <v>290.27801782904498</v>
      </c>
      <c r="AK26">
        <f t="shared" si="22"/>
        <v>-1817.2135268074576</v>
      </c>
      <c r="AL26">
        <f t="shared" si="8"/>
        <v>-49739.337577350037</v>
      </c>
      <c r="AN26">
        <f t="shared" si="9"/>
        <v>0</v>
      </c>
      <c r="AO26">
        <f t="shared" si="9"/>
        <v>0</v>
      </c>
      <c r="AP26">
        <f t="shared" si="9"/>
        <v>-0.23130067900002743</v>
      </c>
      <c r="AQ26">
        <f t="shared" si="9"/>
        <v>-3557.263289219964</v>
      </c>
      <c r="AR26">
        <f t="shared" si="9"/>
        <v>-3557.4945898989645</v>
      </c>
      <c r="AS26">
        <f t="shared" si="9"/>
        <v>21.419021531616895</v>
      </c>
      <c r="AT26">
        <f t="shared" si="9"/>
        <v>-134.08847128464788</v>
      </c>
      <c r="AU26">
        <f t="shared" si="9"/>
        <v>-3670.1640396519956</v>
      </c>
      <c r="AW26">
        <v>23</v>
      </c>
      <c r="AX26">
        <f>IF(Z26&gt;0, (R26*SUMPRODUCT(K26:$K$98, X26:$X$98)-K26*$AZ$3)/Z26, 0)</f>
        <v>-418712.26225671195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2000000</v>
      </c>
      <c r="S27">
        <f t="shared" si="1"/>
        <v>-608927.17868183751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-26250.47125793558</v>
      </c>
      <c r="AC27">
        <f t="shared" si="2"/>
        <v>-25884.916933176832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-39114.714666100939</v>
      </c>
      <c r="AI27">
        <f t="shared" si="6"/>
        <v>-39116.840118687011</v>
      </c>
      <c r="AJ27">
        <f t="shared" si="7"/>
        <v>-365.55432475874841</v>
      </c>
      <c r="AK27">
        <f t="shared" si="22"/>
        <v>-1837.5329880554907</v>
      </c>
      <c r="AL27">
        <f t="shared" si="8"/>
        <v>-41319.927431501252</v>
      </c>
      <c r="AN27">
        <f t="shared" si="9"/>
        <v>0</v>
      </c>
      <c r="AO27">
        <f t="shared" si="9"/>
        <v>0</v>
      </c>
      <c r="AP27">
        <f t="shared" si="9"/>
        <v>-0.14002928691672914</v>
      </c>
      <c r="AQ27">
        <f t="shared" si="9"/>
        <v>-2576.9596736889462</v>
      </c>
      <c r="AR27">
        <f t="shared" si="9"/>
        <v>-2577.0997029758628</v>
      </c>
      <c r="AS27">
        <f t="shared" si="9"/>
        <v>-24.08348779960026</v>
      </c>
      <c r="AT27">
        <f t="shared" si="9"/>
        <v>-121.06053820701879</v>
      </c>
      <c r="AU27">
        <f t="shared" si="9"/>
        <v>-2722.243728982482</v>
      </c>
      <c r="AW27">
        <v>24</v>
      </c>
      <c r="AX27">
        <f>IF(Z27&gt;0, (R27*SUMPRODUCT(K27:$K$98, X27:$X$98)-K27*$AZ$3)/Z27, 0)</f>
        <v>-608927.17868183751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2000000</v>
      </c>
      <c r="S28">
        <f t="shared" si="1"/>
        <v>-921972.56048245379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-25884.916933176832</v>
      </c>
      <c r="AC28">
        <f t="shared" si="2"/>
        <v>-24959.360880099073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-30024.530403296227</v>
      </c>
      <c r="AI28">
        <f t="shared" si="6"/>
        <v>-30025.883988096357</v>
      </c>
      <c r="AJ28">
        <f t="shared" si="7"/>
        <v>-925.55605307775841</v>
      </c>
      <c r="AK28">
        <f t="shared" si="22"/>
        <v>-1811.9441853223784</v>
      </c>
      <c r="AL28">
        <f t="shared" si="8"/>
        <v>-32763.384226496495</v>
      </c>
      <c r="AN28">
        <f t="shared" si="9"/>
        <v>0</v>
      </c>
      <c r="AO28">
        <f t="shared" si="9"/>
        <v>0</v>
      </c>
      <c r="AP28">
        <f t="shared" si="9"/>
        <v>-7.9622333642452081E-2</v>
      </c>
      <c r="AQ28">
        <f t="shared" si="9"/>
        <v>-1766.142156000554</v>
      </c>
      <c r="AR28">
        <f t="shared" si="9"/>
        <v>-1766.2217783341964</v>
      </c>
      <c r="AS28">
        <f t="shared" si="9"/>
        <v>-54.444267441486936</v>
      </c>
      <c r="AT28">
        <f t="shared" si="9"/>
        <v>-106.58454826879176</v>
      </c>
      <c r="AU28">
        <f t="shared" si="9"/>
        <v>-1927.2505940444753</v>
      </c>
      <c r="AW28">
        <v>25</v>
      </c>
      <c r="AX28">
        <f>IF(Z28&gt;0, (R28*SUMPRODUCT(K28:$K$98, X28:$X$98)-K28*$AZ$3)/Z28, 0)</f>
        <v>-921972.56048245379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2000000</v>
      </c>
      <c r="S29">
        <f t="shared" si="1"/>
        <v>-1472769.7603502695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-24959.360880099073</v>
      </c>
      <c r="AC29">
        <f t="shared" si="2"/>
        <v>-23598.256851486502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-21555.867125340697</v>
      </c>
      <c r="AI29">
        <f t="shared" si="6"/>
        <v>-21556.668277614692</v>
      </c>
      <c r="AJ29">
        <f t="shared" si="7"/>
        <v>-1361.1040286125717</v>
      </c>
      <c r="AK29">
        <f t="shared" si="22"/>
        <v>-1747.1552616069353</v>
      </c>
      <c r="AL29">
        <f t="shared" si="8"/>
        <v>-24664.927567834198</v>
      </c>
      <c r="AN29">
        <f t="shared" si="9"/>
        <v>0</v>
      </c>
      <c r="AO29">
        <f t="shared" si="9"/>
        <v>0</v>
      </c>
      <c r="AP29">
        <f t="shared" si="9"/>
        <v>-4.2077165900168294E-2</v>
      </c>
      <c r="AQ29">
        <f t="shared" si="9"/>
        <v>-1132.1315892085379</v>
      </c>
      <c r="AR29">
        <f t="shared" si="9"/>
        <v>-1132.173666374438</v>
      </c>
      <c r="AS29">
        <f t="shared" si="9"/>
        <v>-71.486285289807782</v>
      </c>
      <c r="AT29">
        <f t="shared" si="9"/>
        <v>-91.762008524899699</v>
      </c>
      <c r="AU29">
        <f t="shared" si="9"/>
        <v>-1295.4219601891455</v>
      </c>
      <c r="AW29">
        <v>26</v>
      </c>
      <c r="AX29">
        <f>IF(Z29&gt;0, (R29*SUMPRODUCT(K29:$K$98, X29:$X$98)-K29*$AZ$3)/Z29, 0)</f>
        <v>-1472769.7603502695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2000000</v>
      </c>
      <c r="S30">
        <f t="shared" si="1"/>
        <v>-2524071.7372697685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-23598.256851486502</v>
      </c>
      <c r="AC30">
        <f t="shared" si="2"/>
        <v>-21938.204347290459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-14342.443967648882</v>
      </c>
      <c r="AI30">
        <f t="shared" si="6"/>
        <v>-14342.878547300945</v>
      </c>
      <c r="AJ30">
        <f t="shared" si="7"/>
        <v>-1660.0525041960427</v>
      </c>
      <c r="AK30">
        <f t="shared" si="22"/>
        <v>-1651.8779796040553</v>
      </c>
      <c r="AL30">
        <f t="shared" si="8"/>
        <v>-17654.809031101042</v>
      </c>
      <c r="AN30">
        <f t="shared" si="9"/>
        <v>0</v>
      </c>
      <c r="AO30">
        <f t="shared" si="9"/>
        <v>0</v>
      </c>
      <c r="AP30">
        <f t="shared" si="9"/>
        <v>-2.0378995611183299E-2</v>
      </c>
      <c r="AQ30">
        <f t="shared" si="9"/>
        <v>-672.56854130861859</v>
      </c>
      <c r="AR30">
        <f t="shared" si="9"/>
        <v>-672.58892030422976</v>
      </c>
      <c r="AS30">
        <f t="shared" si="9"/>
        <v>-77.84580464537639</v>
      </c>
      <c r="AT30">
        <f t="shared" si="9"/>
        <v>-77.46247192376174</v>
      </c>
      <c r="AU30">
        <f t="shared" si="9"/>
        <v>-827.89719687336788</v>
      </c>
      <c r="AW30">
        <v>27</v>
      </c>
      <c r="AX30">
        <f>IF(Z30&gt;0, (R30*SUMPRODUCT(K30:$K$98, X30:$X$98)-K30*$AZ$3)/Z30, 0)</f>
        <v>-2524071.7372697685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2000000</v>
      </c>
      <c r="S31">
        <f t="shared" si="1"/>
        <v>-4754436.5058675939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-21938.204347290459</v>
      </c>
      <c r="AC31">
        <f t="shared" si="2"/>
        <v>-20117.751376630706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-8746.6262614786228</v>
      </c>
      <c r="AI31">
        <f t="shared" si="6"/>
        <v>-8746.8378296776282</v>
      </c>
      <c r="AJ31">
        <f t="shared" si="7"/>
        <v>-1820.4529706597532</v>
      </c>
      <c r="AK31">
        <f t="shared" si="22"/>
        <v>-1535.6743043103322</v>
      </c>
      <c r="AL31">
        <f t="shared" si="8"/>
        <v>-12102.965104647714</v>
      </c>
      <c r="AN31">
        <f t="shared" si="9"/>
        <v>0</v>
      </c>
      <c r="AO31">
        <f t="shared" si="9"/>
        <v>0</v>
      </c>
      <c r="AP31">
        <f t="shared" si="9"/>
        <v>-8.8582055641270689E-3</v>
      </c>
      <c r="AQ31">
        <f t="shared" si="9"/>
        <v>-366.21483654461235</v>
      </c>
      <c r="AR31">
        <f t="shared" si="9"/>
        <v>-366.22369475017649</v>
      </c>
      <c r="AS31">
        <f t="shared" si="9"/>
        <v>-76.221032791060779</v>
      </c>
      <c r="AT31">
        <f t="shared" si="9"/>
        <v>-64.297558570165521</v>
      </c>
      <c r="AU31">
        <f t="shared" si="9"/>
        <v>-506.74228611140279</v>
      </c>
      <c r="AW31">
        <v>28</v>
      </c>
      <c r="AX31">
        <f>IF(Z31&gt;0, (R31*SUMPRODUCT(K31:$K$98, X31:$X$98)-K31*$AZ$3)/Z31, 0)</f>
        <v>-4754436.5058675939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2000000</v>
      </c>
      <c r="S32">
        <f t="shared" si="1"/>
        <v>-10168558.702455079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-20117.751376630706</v>
      </c>
      <c r="AC32">
        <f t="shared" si="2"/>
        <v>-18258.054148917843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-4787.0206301979388</v>
      </c>
      <c r="AI32">
        <f t="shared" si="6"/>
        <v>-4787.1104071991995</v>
      </c>
      <c r="AJ32">
        <f t="shared" si="7"/>
        <v>-1859.6972277128625</v>
      </c>
      <c r="AK32">
        <f t="shared" si="22"/>
        <v>-1408.2425963641494</v>
      </c>
      <c r="AL32">
        <f t="shared" si="8"/>
        <v>-8055.050231276211</v>
      </c>
      <c r="AN32">
        <f t="shared" si="9"/>
        <v>0</v>
      </c>
      <c r="AO32">
        <f t="shared" si="9"/>
        <v>0</v>
      </c>
      <c r="AP32">
        <f t="shared" si="9"/>
        <v>-3.3561583039420266E-3</v>
      </c>
      <c r="AQ32">
        <f t="shared" si="9"/>
        <v>-178.95450743109743</v>
      </c>
      <c r="AR32">
        <f t="shared" si="9"/>
        <v>-178.9578635894014</v>
      </c>
      <c r="AS32">
        <f t="shared" si="9"/>
        <v>-69.52157240704679</v>
      </c>
      <c r="AT32">
        <f t="shared" si="9"/>
        <v>-52.644719888206474</v>
      </c>
      <c r="AU32">
        <f t="shared" si="9"/>
        <v>-301.12415588465467</v>
      </c>
      <c r="AW32">
        <v>29</v>
      </c>
      <c r="AX32">
        <f>IF(Z32&gt;0, (R32*SUMPRODUCT(K32:$K$98, X32:$X$98)-K32*$AZ$3)/Z32, 0)</f>
        <v>-10168558.702455079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2000000</v>
      </c>
      <c r="S33">
        <f t="shared" si="1"/>
        <v>-25889687.271962222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-18258.054148917843</v>
      </c>
      <c r="AC33">
        <f t="shared" si="2"/>
        <v>-16449.587170404768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-2284.4248799508327</v>
      </c>
      <c r="AI33">
        <f t="shared" si="6"/>
        <v>-2284.4566485600817</v>
      </c>
      <c r="AJ33">
        <f t="shared" si="7"/>
        <v>-1808.4669785130754</v>
      </c>
      <c r="AK33">
        <f t="shared" si="22"/>
        <v>-1278.0637904242492</v>
      </c>
      <c r="AL33">
        <f t="shared" si="8"/>
        <v>-5370.9874174974066</v>
      </c>
      <c r="AN33">
        <f t="shared" si="9"/>
        <v>0</v>
      </c>
      <c r="AO33">
        <f t="shared" si="9"/>
        <v>0</v>
      </c>
      <c r="AP33">
        <f t="shared" si="9"/>
        <v>-1.0603702212819521E-3</v>
      </c>
      <c r="AQ33">
        <f t="shared" si="9"/>
        <v>-76.249359752386425</v>
      </c>
      <c r="AR33">
        <f t="shared" si="9"/>
        <v>-76.250420122607707</v>
      </c>
      <c r="AS33">
        <f t="shared" si="9"/>
        <v>-60.362873148152133</v>
      </c>
      <c r="AT33">
        <f t="shared" si="9"/>
        <v>-42.659115910458219</v>
      </c>
      <c r="AU33">
        <f t="shared" si="9"/>
        <v>-179.27240918121805</v>
      </c>
      <c r="AW33">
        <v>30</v>
      </c>
      <c r="AX33">
        <f>IF(Z33&gt;0, (R33*SUMPRODUCT(K33:$K$98, X33:$X$98)-K33*$AZ$3)/Z33, 0)</f>
        <v>-25889687.271962222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2000000</v>
      </c>
      <c r="S34">
        <f t="shared" si="1"/>
        <v>-83596349.337902844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-16449.587170404768</v>
      </c>
      <c r="AC34">
        <f t="shared" si="2"/>
        <v>-14751.353060564141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-905.11833166875374</v>
      </c>
      <c r="AI34">
        <f t="shared" si="6"/>
        <v>-905.12715463361849</v>
      </c>
      <c r="AJ34">
        <f t="shared" si="7"/>
        <v>-1698.2341098406268</v>
      </c>
      <c r="AK34">
        <f t="shared" si="22"/>
        <v>-1151.4711019283338</v>
      </c>
      <c r="AL34">
        <f t="shared" si="8"/>
        <v>-3754.8323664025793</v>
      </c>
      <c r="AN34">
        <f t="shared" si="9"/>
        <v>0</v>
      </c>
      <c r="AO34">
        <f t="shared" si="9"/>
        <v>0</v>
      </c>
      <c r="AP34">
        <f t="shared" si="9"/>
        <v>-2.6293950861626267E-4</v>
      </c>
      <c r="AQ34">
        <f t="shared" si="9"/>
        <v>-26.974081050675654</v>
      </c>
      <c r="AR34">
        <f t="shared" si="9"/>
        <v>-26.97434399018427</v>
      </c>
      <c r="AS34">
        <f t="shared" si="9"/>
        <v>-50.610293614766334</v>
      </c>
      <c r="AT34">
        <f t="shared" si="9"/>
        <v>-34.315816776863898</v>
      </c>
      <c r="AU34">
        <f t="shared" ref="AU34:AU69" si="23">AL34*$K34</f>
        <v>-111.90045438181451</v>
      </c>
      <c r="AW34">
        <v>31</v>
      </c>
      <c r="AX34">
        <f>IF(Z34&gt;0, (R34*SUMPRODUCT(K34:$K$98, X34:$X$98)-K34*$AZ$3)/Z34, 0)</f>
        <v>-83596349.337902844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2000000</v>
      </c>
      <c r="S35">
        <f t="shared" si="1"/>
        <v>-377297776.78186488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-14751.353060564141</v>
      </c>
      <c r="AC35">
        <f t="shared" si="2"/>
        <v>-13193.966900906771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-279.45013143141267</v>
      </c>
      <c r="AI35">
        <f t="shared" ref="AI35:AI66" si="25">SUM(AE35:AH35)</f>
        <v>-279.45187991334296</v>
      </c>
      <c r="AJ35">
        <f t="shared" si="7"/>
        <v>-1557.3861596573697</v>
      </c>
      <c r="AK35">
        <f t="shared" si="22"/>
        <v>-1032.59471423949</v>
      </c>
      <c r="AL35">
        <f t="shared" ref="AL35:AL69" si="26">SUM(AI35:AK35)</f>
        <v>-2869.4327538102025</v>
      </c>
      <c r="AN35">
        <f t="shared" ref="AN35:AT69" si="27">AE35*$K35</f>
        <v>0</v>
      </c>
      <c r="AO35">
        <f t="shared" si="27"/>
        <v>0</v>
      </c>
      <c r="AP35">
        <f t="shared" si="27"/>
        <v>-4.6524790158603943E-5</v>
      </c>
      <c r="AQ35">
        <f t="shared" si="27"/>
        <v>-7.4357981625879859</v>
      </c>
      <c r="AR35">
        <f t="shared" si="27"/>
        <v>-7.4358446873781441</v>
      </c>
      <c r="AS35">
        <f t="shared" si="27"/>
        <v>-41.43998460513334</v>
      </c>
      <c r="AT35">
        <f t="shared" si="27"/>
        <v>-27.475978771277013</v>
      </c>
      <c r="AU35">
        <f t="shared" si="23"/>
        <v>-76.351808063788496</v>
      </c>
      <c r="AW35">
        <v>32</v>
      </c>
      <c r="AX35">
        <f>IF(Z35&gt;0, (R35*SUMPRODUCT(K35:$K$98, X35:$X$98)-K35*$AZ$3)/Z35, 0)</f>
        <v>-377297776.78186488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2000000</v>
      </c>
      <c r="S36">
        <f t="shared" si="1"/>
        <v>-1719681581.5634239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-13193.966900906771</v>
      </c>
      <c r="AC36">
        <f t="shared" si="2"/>
        <v>-11786.795341294317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-55.531770719677333</v>
      </c>
      <c r="AI36">
        <f t="shared" si="25"/>
        <v>-55.532113422520339</v>
      </c>
      <c r="AJ36">
        <f t="shared" si="7"/>
        <v>-1407.1715596124541</v>
      </c>
      <c r="AK36">
        <f t="shared" si="22"/>
        <v>-923.57768306347407</v>
      </c>
      <c r="AL36">
        <f t="shared" si="26"/>
        <v>-2386.2813560984487</v>
      </c>
      <c r="AN36">
        <f t="shared" si="27"/>
        <v>0</v>
      </c>
      <c r="AO36">
        <f t="shared" si="27"/>
        <v>0</v>
      </c>
      <c r="AP36">
        <f t="shared" si="27"/>
        <v>-8.1418474165537569E-6</v>
      </c>
      <c r="AQ36">
        <f t="shared" si="27"/>
        <v>-1.3193097553742035</v>
      </c>
      <c r="AR36">
        <f t="shared" si="27"/>
        <v>-1.31931789722162</v>
      </c>
      <c r="AS36">
        <f t="shared" si="27"/>
        <v>-33.431225801413277</v>
      </c>
      <c r="AT36">
        <f t="shared" si="27"/>
        <v>-21.942124865105068</v>
      </c>
      <c r="AU36">
        <f t="shared" si="23"/>
        <v>-56.692668563739971</v>
      </c>
      <c r="AW36">
        <v>33</v>
      </c>
      <c r="AX36">
        <f>IF(Z36&gt;0, (R36*SUMPRODUCT(K36:$K$98, X36:$X$98)-K36*$AZ$3)/Z36, 0)</f>
        <v>-1719681581.5634239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2000000</v>
      </c>
      <c r="S37">
        <f t="shared" si="1"/>
        <v>-7929668112.5008392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-11786.795341294317</v>
      </c>
      <c r="AC37">
        <f t="shared" si="2"/>
        <v>-10525.072367321976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-10.916426559634553</v>
      </c>
      <c r="AI37">
        <f t="shared" si="25"/>
        <v>-10.916492924785137</v>
      </c>
      <c r="AJ37">
        <f t="shared" si="7"/>
        <v>-1261.7229739723407</v>
      </c>
      <c r="AK37">
        <f t="shared" si="22"/>
        <v>-825.07567389060227</v>
      </c>
      <c r="AL37">
        <f t="shared" si="26"/>
        <v>-2097.7151407877282</v>
      </c>
      <c r="AN37">
        <f t="shared" si="27"/>
        <v>0</v>
      </c>
      <c r="AO37">
        <f t="shared" si="27"/>
        <v>0</v>
      </c>
      <c r="AP37">
        <f t="shared" si="27"/>
        <v>-1.407755761242784E-6</v>
      </c>
      <c r="AQ37">
        <f t="shared" si="27"/>
        <v>-0.23156223177843929</v>
      </c>
      <c r="AR37">
        <f t="shared" si="27"/>
        <v>-0.23156363953420053</v>
      </c>
      <c r="AS37">
        <f t="shared" si="27"/>
        <v>-26.764013493161421</v>
      </c>
      <c r="AT37">
        <f t="shared" si="27"/>
        <v>-17.501731302684053</v>
      </c>
      <c r="AU37">
        <f t="shared" si="23"/>
        <v>-44.497308435379672</v>
      </c>
      <c r="AW37">
        <v>34</v>
      </c>
      <c r="AX37">
        <f>IF(Z37&gt;0, (R37*SUMPRODUCT(K37:$K$98, X37:$X$98)-K37*$AZ$3)/Z37, 0)</f>
        <v>-7929668112.5008392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2000000</v>
      </c>
      <c r="S38">
        <f t="shared" si="1"/>
        <v>-37056591222.80938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-10525.072367321976</v>
      </c>
      <c r="AC38">
        <f t="shared" si="2"/>
        <v>-9397.587604796865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-2.120858016331038</v>
      </c>
      <c r="AI38">
        <f t="shared" si="25"/>
        <v>-2.1208706963797077</v>
      </c>
      <c r="AJ38">
        <f t="shared" si="7"/>
        <v>-1127.4847625251114</v>
      </c>
      <c r="AK38">
        <f t="shared" si="22"/>
        <v>-736.75506571253845</v>
      </c>
      <c r="AL38">
        <f t="shared" si="26"/>
        <v>-1866.3606989340294</v>
      </c>
      <c r="AN38">
        <f t="shared" si="27"/>
        <v>0</v>
      </c>
      <c r="AO38">
        <f t="shared" si="27"/>
        <v>0</v>
      </c>
      <c r="AP38">
        <f t="shared" si="27"/>
        <v>-2.401541672235146E-7</v>
      </c>
      <c r="AQ38">
        <f t="shared" si="27"/>
        <v>-4.0168054869286429E-2</v>
      </c>
      <c r="AR38">
        <f t="shared" si="27"/>
        <v>-4.0168295023453655E-2</v>
      </c>
      <c r="AS38">
        <f t="shared" si="27"/>
        <v>-21.354031932670431</v>
      </c>
      <c r="AT38">
        <f t="shared" si="27"/>
        <v>-13.953794962645315</v>
      </c>
      <c r="AU38">
        <f t="shared" si="23"/>
        <v>-35.347995190339198</v>
      </c>
      <c r="AW38">
        <v>35</v>
      </c>
      <c r="AX38">
        <f>IF(Z38&gt;0, (R38*SUMPRODUCT(K38:$K$98, X38:$X$98)-K38*$AZ$3)/Z38, 0)</f>
        <v>-37056591222.80938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2000000</v>
      </c>
      <c r="S39">
        <f t="shared" si="1"/>
        <v>-175801010605.39069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-9397.587604796865</v>
      </c>
      <c r="AC39">
        <f t="shared" si="2"/>
        <v>-8390.7381971759405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-0.40667270363129154</v>
      </c>
      <c r="AI39">
        <f t="shared" si="25"/>
        <v>-0.40667509006188379</v>
      </c>
      <c r="AJ39">
        <f t="shared" si="7"/>
        <v>-1006.8494076209245</v>
      </c>
      <c r="AK39">
        <f t="shared" si="22"/>
        <v>-657.83113233578058</v>
      </c>
      <c r="AL39">
        <f t="shared" si="26"/>
        <v>-1665.0872150467669</v>
      </c>
      <c r="AN39">
        <f t="shared" si="27"/>
        <v>0</v>
      </c>
      <c r="AO39">
        <f t="shared" si="27"/>
        <v>0</v>
      </c>
      <c r="AP39">
        <f t="shared" si="27"/>
        <v>-4.0355245307005889E-8</v>
      </c>
      <c r="AQ39">
        <f t="shared" si="27"/>
        <v>-6.8769553859797444E-3</v>
      </c>
      <c r="AR39">
        <f t="shared" si="27"/>
        <v>-6.8769957412250513E-3</v>
      </c>
      <c r="AS39">
        <f t="shared" si="27"/>
        <v>-17.026120501283771</v>
      </c>
      <c r="AT39">
        <f t="shared" si="27"/>
        <v>-11.124118506569983</v>
      </c>
      <c r="AU39">
        <f t="shared" si="23"/>
        <v>-28.157116003594979</v>
      </c>
      <c r="AW39">
        <v>36</v>
      </c>
      <c r="AX39">
        <f>IF(Z39&gt;0, (R39*SUMPRODUCT(K39:$K$98, X39:$X$98)-K39*$AZ$3)/Z39, 0)</f>
        <v>-175801010605.39069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2000000</v>
      </c>
      <c r="S40">
        <f t="shared" si="1"/>
        <v>-846805055483.2301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-8390.7381971759405</v>
      </c>
      <c r="AC40">
        <f t="shared" si="2"/>
        <v>-7491.7365244207977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-7.6808528169930529E-2</v>
      </c>
      <c r="AI40">
        <f t="shared" si="25"/>
        <v>-7.6808970523012624E-2</v>
      </c>
      <c r="AJ40">
        <f t="shared" si="7"/>
        <v>-899.00167275514286</v>
      </c>
      <c r="AK40">
        <f t="shared" si="22"/>
        <v>-587.35167380231587</v>
      </c>
      <c r="AL40">
        <f t="shared" si="26"/>
        <v>-1486.4301555279817</v>
      </c>
      <c r="AN40">
        <f t="shared" si="27"/>
        <v>0</v>
      </c>
      <c r="AO40">
        <f t="shared" si="27"/>
        <v>0</v>
      </c>
      <c r="AP40">
        <f t="shared" si="27"/>
        <v>-6.6788581351110634E-9</v>
      </c>
      <c r="AQ40">
        <f t="shared" si="27"/>
        <v>-1.1596918479504085E-3</v>
      </c>
      <c r="AR40">
        <f t="shared" si="27"/>
        <v>-1.1596985268085439E-3</v>
      </c>
      <c r="AS40">
        <f t="shared" si="27"/>
        <v>-13.57355668736886</v>
      </c>
      <c r="AT40">
        <f t="shared" si="27"/>
        <v>-8.8681161352501068</v>
      </c>
      <c r="AU40">
        <f t="shared" si="23"/>
        <v>-22.442832521145775</v>
      </c>
      <c r="AW40">
        <v>37</v>
      </c>
      <c r="AX40">
        <f>IF(Z40&gt;0, (R40*SUMPRODUCT(K40:$K$98, X40:$X$98)-K40*$AZ$3)/Z40, 0)</f>
        <v>-846805055483.2301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2000000</v>
      </c>
      <c r="S41">
        <f t="shared" si="1"/>
        <v>-4147592417213.9658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-7491.7365244207977</v>
      </c>
      <c r="AC41">
        <f t="shared" si="2"/>
        <v>-6689.0514790139578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-1.4291671534646756E-2</v>
      </c>
      <c r="AI41">
        <f t="shared" si="25"/>
        <v>-1.4291752172409657E-2</v>
      </c>
      <c r="AJ41">
        <f t="shared" si="7"/>
        <v>-802.68504540683989</v>
      </c>
      <c r="AK41">
        <f t="shared" si="22"/>
        <v>-524.4215567094559</v>
      </c>
      <c r="AL41">
        <f t="shared" si="26"/>
        <v>-1327.1208938684681</v>
      </c>
      <c r="AN41">
        <f t="shared" si="27"/>
        <v>0</v>
      </c>
      <c r="AO41">
        <f t="shared" si="27"/>
        <v>0</v>
      </c>
      <c r="AP41">
        <f t="shared" si="27"/>
        <v>-1.0870602348761381E-9</v>
      </c>
      <c r="AQ41">
        <f t="shared" si="27"/>
        <v>-1.9266293181066706E-4</v>
      </c>
      <c r="AR41">
        <f t="shared" si="27"/>
        <v>-1.9266401887090194E-4</v>
      </c>
      <c r="AS41">
        <f t="shared" si="27"/>
        <v>-10.820823428089133</v>
      </c>
      <c r="AT41">
        <f t="shared" si="27"/>
        <v>-7.0696135420841841</v>
      </c>
      <c r="AU41">
        <f t="shared" si="23"/>
        <v>-17.890629634192187</v>
      </c>
      <c r="AW41">
        <v>38</v>
      </c>
      <c r="AX41">
        <f>IF(Z41&gt;0, (R41*SUMPRODUCT(K41:$K$98, X41:$X$98)-K41*$AZ$3)/Z41, 0)</f>
        <v>-4147592417213.9658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2000000</v>
      </c>
      <c r="S42">
        <f t="shared" si="1"/>
        <v>-20679419035624.039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-6689.0514790139578</v>
      </c>
      <c r="AC42">
        <f t="shared" si="2"/>
        <v>-5972.3675599816333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-2.6156407738771102E-3</v>
      </c>
      <c r="AI42">
        <f t="shared" si="25"/>
        <v>-2.6156552142430358E-3</v>
      </c>
      <c r="AJ42">
        <f t="shared" si="7"/>
        <v>-716.68391903232441</v>
      </c>
      <c r="AK42">
        <f t="shared" si="22"/>
        <v>-468.23360353097706</v>
      </c>
      <c r="AL42">
        <f t="shared" si="26"/>
        <v>-1184.9201382185158</v>
      </c>
      <c r="AN42">
        <f t="shared" si="27"/>
        <v>0</v>
      </c>
      <c r="AO42">
        <f t="shared" si="27"/>
        <v>0</v>
      </c>
      <c r="AP42">
        <f t="shared" si="27"/>
        <v>-1.7381022207220191E-10</v>
      </c>
      <c r="AQ42">
        <f t="shared" si="27"/>
        <v>-3.1482935135946801E-5</v>
      </c>
      <c r="AR42">
        <f t="shared" si="27"/>
        <v>-3.1483108946168876E-5</v>
      </c>
      <c r="AS42">
        <f t="shared" si="27"/>
        <v>-8.6263043309367315</v>
      </c>
      <c r="AT42">
        <f t="shared" si="27"/>
        <v>-5.6358534840338788</v>
      </c>
      <c r="AU42">
        <f t="shared" si="23"/>
        <v>-14.262189298079557</v>
      </c>
      <c r="AW42">
        <v>39</v>
      </c>
      <c r="AX42">
        <f>IF(Z42&gt;0, (R42*SUMPRODUCT(K42:$K$98, X42:$X$98)-K42*$AZ$3)/Z42, 0)</f>
        <v>-20679419035624.039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2000000</v>
      </c>
      <c r="S43">
        <f t="shared" si="1"/>
        <v>-105054401422716.56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-5972.3675599816333</v>
      </c>
      <c r="AC43">
        <f t="shared" si="2"/>
        <v>-5332.4710631652315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-4.7032021076512002E-4</v>
      </c>
      <c r="AI43">
        <f t="shared" si="25"/>
        <v>-4.7032274872211703E-4</v>
      </c>
      <c r="AJ43">
        <f t="shared" si="7"/>
        <v>-639.89649681640185</v>
      </c>
      <c r="AK43">
        <f t="shared" si="22"/>
        <v>-418.06572919871439</v>
      </c>
      <c r="AL43">
        <f t="shared" si="26"/>
        <v>-1057.9626963378651</v>
      </c>
      <c r="AN43">
        <f t="shared" si="27"/>
        <v>0</v>
      </c>
      <c r="AO43">
        <f t="shared" si="27"/>
        <v>0</v>
      </c>
      <c r="AP43">
        <f t="shared" si="27"/>
        <v>-2.7274911642288845E-11</v>
      </c>
      <c r="AQ43">
        <f t="shared" si="27"/>
        <v>-5.0544363861470126E-6</v>
      </c>
      <c r="AR43">
        <f t="shared" si="27"/>
        <v>-5.0544636610586552E-6</v>
      </c>
      <c r="AS43">
        <f t="shared" si="27"/>
        <v>-6.8768385088432007</v>
      </c>
      <c r="AT43">
        <f t="shared" si="27"/>
        <v>-4.492868018632417</v>
      </c>
      <c r="AU43">
        <f t="shared" si="23"/>
        <v>-11.36971158193928</v>
      </c>
      <c r="AW43">
        <v>40</v>
      </c>
      <c r="AX43">
        <f>IF(Z43&gt;0, (R43*SUMPRODUCT(K43:$K$98, X43:$X$98)-K43*$AZ$3)/Z43, 0)</f>
        <v>-105054401422716.56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2000000</v>
      </c>
      <c r="S44">
        <f t="shared" si="1"/>
        <v>-544741216432699.75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-5332.4710631652315</v>
      </c>
      <c r="AC44">
        <f t="shared" si="2"/>
        <v>-4761.1348822381187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-8.3022742232235437E-5</v>
      </c>
      <c r="AI44">
        <f t="shared" si="25"/>
        <v>-8.3023179241106679E-5</v>
      </c>
      <c r="AJ44">
        <f t="shared" si="7"/>
        <v>-571.33618092711276</v>
      </c>
      <c r="AK44">
        <f t="shared" si="22"/>
        <v>-373.27297442156623</v>
      </c>
      <c r="AL44">
        <f t="shared" si="26"/>
        <v>-944.60923837185828</v>
      </c>
      <c r="AN44">
        <f t="shared" si="27"/>
        <v>0</v>
      </c>
      <c r="AO44">
        <f t="shared" si="27"/>
        <v>0</v>
      </c>
      <c r="AP44">
        <f t="shared" si="27"/>
        <v>-4.1932554849137476E-12</v>
      </c>
      <c r="AQ44">
        <f t="shared" si="27"/>
        <v>-7.9663272795580569E-7</v>
      </c>
      <c r="AR44">
        <f t="shared" si="27"/>
        <v>-7.9663692121129059E-7</v>
      </c>
      <c r="AS44">
        <f t="shared" si="27"/>
        <v>-5.4821737773809325</v>
      </c>
      <c r="AT44">
        <f t="shared" si="27"/>
        <v>-3.5816868955476724</v>
      </c>
      <c r="AU44">
        <f t="shared" si="23"/>
        <v>-9.0638614695655253</v>
      </c>
      <c r="AW44">
        <v>41</v>
      </c>
      <c r="AX44">
        <f>IF(Z44&gt;0, (R44*SUMPRODUCT(K44:$K$98, X44:$X$98)-K44*$AZ$3)/Z44, 0)</f>
        <v>-544741216432699.75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2000000</v>
      </c>
      <c r="S45">
        <f t="shared" si="1"/>
        <v>-2886113769898155.5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-4761.1348822381187</v>
      </c>
      <c r="AC45">
        <f t="shared" si="2"/>
        <v>-4251.0132884083678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-1.4359712275167068E-5</v>
      </c>
      <c r="AI45">
        <f t="shared" si="25"/>
        <v>-1.4359785921142718E-5</v>
      </c>
      <c r="AJ45">
        <f t="shared" si="7"/>
        <v>-510.12159382975096</v>
      </c>
      <c r="AK45">
        <f t="shared" si="22"/>
        <v>-333.27944175666835</v>
      </c>
      <c r="AL45">
        <f t="shared" si="26"/>
        <v>-843.40104994620515</v>
      </c>
      <c r="AN45">
        <f t="shared" si="27"/>
        <v>0</v>
      </c>
      <c r="AO45">
        <f t="shared" si="27"/>
        <v>0</v>
      </c>
      <c r="AP45">
        <f t="shared" si="27"/>
        <v>-6.3094582050891613E-13</v>
      </c>
      <c r="AQ45">
        <f t="shared" si="27"/>
        <v>-1.2302370039623653E-7</v>
      </c>
      <c r="AR45">
        <f t="shared" si="27"/>
        <v>-1.2302433134205706E-7</v>
      </c>
      <c r="AS45">
        <f t="shared" si="27"/>
        <v>-4.3703554028370535</v>
      </c>
      <c r="AT45">
        <f t="shared" si="27"/>
        <v>-2.855298867081256</v>
      </c>
      <c r="AU45">
        <f t="shared" si="23"/>
        <v>-7.2256543929426398</v>
      </c>
      <c r="AW45">
        <v>42</v>
      </c>
      <c r="AX45">
        <f>IF(Z45&gt;0, (R45*SUMPRODUCT(K45:$K$98, X45:$X$98)-K45*$AZ$3)/Z45, 0)</f>
        <v>-2886113769898155.5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50</v>
      </c>
      <c r="R46">
        <f t="shared" si="0"/>
        <v>2000000</v>
      </c>
      <c r="S46">
        <f t="shared" si="1"/>
        <v>-1.5651690299626312E+16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-4251.0132884083678</v>
      </c>
      <c r="AC46">
        <f t="shared" si="2"/>
        <v>-3795.5475790435485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-2.4313790152821881E-6</v>
      </c>
      <c r="AI46">
        <f t="shared" si="25"/>
        <v>-2.4313911403226994E-6</v>
      </c>
      <c r="AJ46">
        <f t="shared" si="7"/>
        <v>-455.4657093648193</v>
      </c>
      <c r="AK46">
        <f t="shared" si="22"/>
        <v>-297.57093018858575</v>
      </c>
      <c r="AL46">
        <f t="shared" si="26"/>
        <v>-753.03664198479623</v>
      </c>
      <c r="AN46">
        <f t="shared" si="27"/>
        <v>0</v>
      </c>
      <c r="AO46">
        <f t="shared" si="27"/>
        <v>0</v>
      </c>
      <c r="AP46">
        <f t="shared" si="27"/>
        <v>-9.2748783799826975E-14</v>
      </c>
      <c r="AQ46">
        <f t="shared" si="27"/>
        <v>-1.8598490158857886E-8</v>
      </c>
      <c r="AR46">
        <f t="shared" si="27"/>
        <v>-1.8598582907641684E-8</v>
      </c>
      <c r="AS46">
        <f t="shared" si="27"/>
        <v>-3.4840205743635031</v>
      </c>
      <c r="AT46">
        <f t="shared" si="27"/>
        <v>-2.276226775788091</v>
      </c>
      <c r="AU46">
        <f t="shared" si="23"/>
        <v>-5.7602473687501776</v>
      </c>
      <c r="AW46">
        <v>43</v>
      </c>
      <c r="AX46">
        <f>IF(Z46&gt;0, (R46*SUMPRODUCT(K46:$K$98, X46:$X$98)-K46*$AZ$3)/Z46, 0)</f>
        <v>-1.5651690299626312E+16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2000000</v>
      </c>
      <c r="S47">
        <f t="shared" si="1"/>
        <v>-8.7054394586104144E+16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-3795.5475790435485</v>
      </c>
      <c r="AC47">
        <f t="shared" si="2"/>
        <v>-3388.8817670194298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-4.0229495420116684E-7</v>
      </c>
      <c r="AI47">
        <f t="shared" si="25"/>
        <v>-4.0229690061741791E-7</v>
      </c>
      <c r="AJ47">
        <f t="shared" si="7"/>
        <v>-406.66581202411862</v>
      </c>
      <c r="AK47">
        <f t="shared" si="22"/>
        <v>-265.68833053304843</v>
      </c>
      <c r="AL47">
        <f t="shared" si="26"/>
        <v>-672.35414295946396</v>
      </c>
      <c r="AN47">
        <f t="shared" si="27"/>
        <v>0</v>
      </c>
      <c r="AO47">
        <f t="shared" si="27"/>
        <v>0</v>
      </c>
      <c r="AP47">
        <f t="shared" si="27"/>
        <v>-1.329360360026024E-14</v>
      </c>
      <c r="AQ47">
        <f t="shared" si="27"/>
        <v>-2.7475878546263291E-9</v>
      </c>
      <c r="AR47">
        <f t="shared" si="27"/>
        <v>-2.7476011482299293E-9</v>
      </c>
      <c r="AS47">
        <f t="shared" si="27"/>
        <v>-2.7774398717675526</v>
      </c>
      <c r="AT47">
        <f t="shared" si="27"/>
        <v>-1.8145940496273623</v>
      </c>
      <c r="AU47">
        <f t="shared" si="23"/>
        <v>-4.5920339241425161</v>
      </c>
      <c r="AW47">
        <v>44</v>
      </c>
      <c r="AX47">
        <f>IF(Z47&gt;0, (R47*SUMPRODUCT(K47:$K$98, X47:$X$98)-K47*$AZ$3)/Z47, 0)</f>
        <v>-8.7054394586104144E+16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2000000</v>
      </c>
      <c r="S48">
        <f t="shared" si="1"/>
        <v>-4.9716143833331859E+17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-3388.8817670194298</v>
      </c>
      <c r="AC48">
        <f t="shared" si="2"/>
        <v>-3025.7872919840374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-6.4905830996172915E-8</v>
      </c>
      <c r="AI48">
        <f t="shared" si="25"/>
        <v>-6.4906135302486582E-8</v>
      </c>
      <c r="AJ48">
        <f t="shared" si="7"/>
        <v>-363.09447503539241</v>
      </c>
      <c r="AK48">
        <f t="shared" si="22"/>
        <v>-237.22172369136013</v>
      </c>
      <c r="AL48">
        <f t="shared" si="26"/>
        <v>-600.31619879165873</v>
      </c>
      <c r="AN48">
        <f t="shared" si="27"/>
        <v>0</v>
      </c>
      <c r="AO48">
        <f t="shared" si="27"/>
        <v>0</v>
      </c>
      <c r="AP48">
        <f t="shared" si="27"/>
        <v>-1.8556665655751229E-15</v>
      </c>
      <c r="AQ48">
        <f t="shared" si="27"/>
        <v>-3.9579717895762496E-10</v>
      </c>
      <c r="AR48">
        <f t="shared" si="27"/>
        <v>-3.9579903462419051E-10</v>
      </c>
      <c r="AS48">
        <f t="shared" si="27"/>
        <v>-2.2141580611236895</v>
      </c>
      <c r="AT48">
        <f t="shared" si="27"/>
        <v>-1.4465832666103871</v>
      </c>
      <c r="AU48">
        <f t="shared" si="23"/>
        <v>-3.6607413281298764</v>
      </c>
      <c r="AW48">
        <v>45</v>
      </c>
      <c r="AX48">
        <f>IF(Z48&gt;0, (R48*SUMPRODUCT(K48:$K$98, X48:$X$98)-K48*$AZ$3)/Z48, 0)</f>
        <v>-4.9716143833331859E+17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2000000</v>
      </c>
      <c r="S49">
        <f t="shared" si="1"/>
        <v>-2.9210011195175142E+18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-3025.7872919840374</v>
      </c>
      <c r="AC49">
        <f t="shared" si="2"/>
        <v>-2701.5957964146655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-1.0200756135089026E-8</v>
      </c>
      <c r="AI49">
        <f t="shared" si="25"/>
        <v>-1.0200802379436184E-8</v>
      </c>
      <c r="AJ49">
        <f t="shared" si="7"/>
        <v>-324.19149556937191</v>
      </c>
      <c r="AK49">
        <f t="shared" si="22"/>
        <v>-211.80511043888265</v>
      </c>
      <c r="AL49">
        <f t="shared" si="26"/>
        <v>-535.9966060184554</v>
      </c>
      <c r="AN49">
        <f t="shared" si="27"/>
        <v>0</v>
      </c>
      <c r="AO49">
        <f t="shared" si="27"/>
        <v>0</v>
      </c>
      <c r="AP49">
        <f t="shared" si="27"/>
        <v>-2.5178485874774833E-16</v>
      </c>
      <c r="AQ49">
        <f t="shared" si="27"/>
        <v>-5.5539673504353334E-11</v>
      </c>
      <c r="AR49">
        <f t="shared" si="27"/>
        <v>-5.553992528921208E-11</v>
      </c>
      <c r="AS49">
        <f t="shared" si="27"/>
        <v>-1.7651132502692444</v>
      </c>
      <c r="AT49">
        <f t="shared" si="27"/>
        <v>-1.1532073235104721</v>
      </c>
      <c r="AU49">
        <f t="shared" si="23"/>
        <v>-2.9183205738352562</v>
      </c>
      <c r="AW49">
        <v>46</v>
      </c>
      <c r="AX49">
        <f>IF(Z49&gt;0, (R49*SUMPRODUCT(K49:$K$98, X49:$X$98)-K49*$AZ$3)/Z49, 0)</f>
        <v>-2.9210011195175142E+18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2000000</v>
      </c>
      <c r="S50">
        <f t="shared" si="1"/>
        <v>-1.7674234863494654E+19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-2701.5957964146655</v>
      </c>
      <c r="AC50">
        <f t="shared" si="2"/>
        <v>-2412.139103941714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-1.5583207270418543E-9</v>
      </c>
      <c r="AI50">
        <f t="shared" si="25"/>
        <v>-1.558327550927365E-9</v>
      </c>
      <c r="AJ50">
        <f t="shared" si="7"/>
        <v>-289.45669247295154</v>
      </c>
      <c r="AK50">
        <f t="shared" si="22"/>
        <v>-189.11170574902661</v>
      </c>
      <c r="AL50">
        <f t="shared" si="26"/>
        <v>-478.56839822353646</v>
      </c>
      <c r="AN50">
        <f t="shared" si="27"/>
        <v>0</v>
      </c>
      <c r="AO50">
        <f t="shared" si="27"/>
        <v>0</v>
      </c>
      <c r="AP50">
        <f t="shared" si="27"/>
        <v>-3.3172993700727688E-17</v>
      </c>
      <c r="AQ50">
        <f t="shared" si="27"/>
        <v>-7.5754734719805644E-12</v>
      </c>
      <c r="AR50">
        <f t="shared" si="27"/>
        <v>-7.5755066449742642E-12</v>
      </c>
      <c r="AS50">
        <f t="shared" si="27"/>
        <v>-1.4071374763002724</v>
      </c>
      <c r="AT50">
        <f t="shared" si="27"/>
        <v>-0.91932981784966494</v>
      </c>
      <c r="AU50">
        <f t="shared" si="23"/>
        <v>-2.3264672941575126</v>
      </c>
      <c r="AW50">
        <v>47</v>
      </c>
      <c r="AX50">
        <f>IF(Z50&gt;0, (R50*SUMPRODUCT(K50:$K$98, X50:$X$98)-K50*$AZ$3)/Z50, 0)</f>
        <v>-1.7674234863494654E+19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2000000</v>
      </c>
      <c r="S51">
        <f t="shared" si="1"/>
        <v>-1.1017741593938625E+20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-2412.139103941714</v>
      </c>
      <c r="AC51">
        <f t="shared" si="2"/>
        <v>-2153.6956285193937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-2.3113081919917741E-10</v>
      </c>
      <c r="AI51">
        <f t="shared" si="25"/>
        <v>-2.3113179657535298E-10</v>
      </c>
      <c r="AJ51">
        <f t="shared" si="7"/>
        <v>-258.44347542232026</v>
      </c>
      <c r="AK51">
        <f t="shared" si="22"/>
        <v>-168.84973727592001</v>
      </c>
      <c r="AL51">
        <f t="shared" si="26"/>
        <v>-427.29321269847139</v>
      </c>
      <c r="AN51">
        <f t="shared" si="27"/>
        <v>0</v>
      </c>
      <c r="AO51">
        <f t="shared" si="27"/>
        <v>0</v>
      </c>
      <c r="AP51">
        <f t="shared" si="27"/>
        <v>-4.2422539267504311E-18</v>
      </c>
      <c r="AQ51">
        <f t="shared" si="27"/>
        <v>-1.0032121202057116E-12</v>
      </c>
      <c r="AR51">
        <f t="shared" si="27"/>
        <v>-1.0032163624596384E-12</v>
      </c>
      <c r="AS51">
        <f t="shared" si="27"/>
        <v>-1.1217613809793541</v>
      </c>
      <c r="AT51">
        <f t="shared" si="27"/>
        <v>-0.73288410223986244</v>
      </c>
      <c r="AU51">
        <f t="shared" si="23"/>
        <v>-1.8546454832202197</v>
      </c>
      <c r="AW51">
        <v>48</v>
      </c>
      <c r="AX51">
        <f>IF(Z51&gt;0, (R51*SUMPRODUCT(K51:$K$98, X51:$X$98)-K51*$AZ$3)/Z51, 0)</f>
        <v>-1.1017741593938625E+20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2000000</v>
      </c>
      <c r="S52">
        <f t="shared" si="1"/>
        <v>-7.087765140547215E+20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-2153.6956285193937</v>
      </c>
      <c r="AC52">
        <f t="shared" si="2"/>
        <v>-1922.9425254637454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-3.3278006699954127E-11</v>
      </c>
      <c r="AI52">
        <f t="shared" si="25"/>
        <v>-3.3278142352200451E-11</v>
      </c>
      <c r="AJ52">
        <f t="shared" si="7"/>
        <v>-230.75310305564835</v>
      </c>
      <c r="AK52">
        <f t="shared" si="22"/>
        <v>-150.75869399635758</v>
      </c>
      <c r="AL52">
        <f t="shared" si="26"/>
        <v>-381.51179705203924</v>
      </c>
      <c r="AN52">
        <f t="shared" si="27"/>
        <v>0</v>
      </c>
      <c r="AO52">
        <f t="shared" si="27"/>
        <v>0</v>
      </c>
      <c r="AP52">
        <f t="shared" si="27"/>
        <v>-5.257071441991594E-19</v>
      </c>
      <c r="AQ52">
        <f t="shared" si="27"/>
        <v>-1.2896569235642384E-13</v>
      </c>
      <c r="AR52">
        <f t="shared" si="27"/>
        <v>-1.2896621806356804E-13</v>
      </c>
      <c r="AS52">
        <f t="shared" si="27"/>
        <v>-0.89426130498993905</v>
      </c>
      <c r="AT52">
        <f t="shared" si="27"/>
        <v>-0.58425071926009597</v>
      </c>
      <c r="AU52">
        <f t="shared" si="23"/>
        <v>-1.4785120242501641</v>
      </c>
      <c r="AW52">
        <v>49</v>
      </c>
      <c r="AX52">
        <f>IF(Z52&gt;0, (R52*SUMPRODUCT(K52:$K$98, X52:$X$98)-K52*$AZ$3)/Z52, 0)</f>
        <v>-7.087765140547215E+20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2000000</v>
      </c>
      <c r="S53">
        <f t="shared" si="1"/>
        <v>-4.7128748549830759E+21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-1922.9425254637454</v>
      </c>
      <c r="AC53">
        <f t="shared" si="2"/>
        <v>-1716.9129691640585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-4.6432235821266385E-12</v>
      </c>
      <c r="AI53">
        <f t="shared" si="25"/>
        <v>-4.6432417972609458E-12</v>
      </c>
      <c r="AJ53">
        <f t="shared" si="7"/>
        <v>-206.02955629968687</v>
      </c>
      <c r="AK53">
        <f t="shared" si="22"/>
        <v>-134.60597678246219</v>
      </c>
      <c r="AL53">
        <f t="shared" si="26"/>
        <v>-340.6355330821537</v>
      </c>
      <c r="AN53">
        <f t="shared" si="27"/>
        <v>0</v>
      </c>
      <c r="AO53">
        <f t="shared" si="27"/>
        <v>0</v>
      </c>
      <c r="AP53">
        <f t="shared" si="27"/>
        <v>-6.3027668815475111E-20</v>
      </c>
      <c r="AQ53">
        <f t="shared" si="27"/>
        <v>-1.6066395845851275E-14</v>
      </c>
      <c r="AR53">
        <f t="shared" si="27"/>
        <v>-1.606645887352009E-14</v>
      </c>
      <c r="AS53">
        <f t="shared" si="27"/>
        <v>-0.71289963726876804</v>
      </c>
      <c r="AT53">
        <f t="shared" si="27"/>
        <v>-0.46576109634892882</v>
      </c>
      <c r="AU53">
        <f t="shared" si="23"/>
        <v>-1.1786607336177128</v>
      </c>
      <c r="AW53">
        <v>50</v>
      </c>
      <c r="AX53">
        <f>IF(Z53&gt;0, (R53*SUMPRODUCT(K53:$K$98, X53:$X$98)-K53*$AZ$3)/Z53, 0)</f>
        <v>-4.7128748549830759E+21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2000000</v>
      </c>
      <c r="S54">
        <f t="shared" si="1"/>
        <v>-3.2439621628329435E+22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-1716.9129691640585</v>
      </c>
      <c r="AC54">
        <f t="shared" si="2"/>
        <v>-1532.9580081821948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-6.2680785813444931E-13</v>
      </c>
      <c r="AI54">
        <f t="shared" si="25"/>
        <v>-6.2681022092096041E-13</v>
      </c>
      <c r="AJ54">
        <f t="shared" si="7"/>
        <v>-183.95496098186368</v>
      </c>
      <c r="AK54">
        <f t="shared" si="22"/>
        <v>-120.1839078414841</v>
      </c>
      <c r="AL54">
        <f t="shared" si="26"/>
        <v>-304.13886882334839</v>
      </c>
      <c r="AN54">
        <f t="shared" si="27"/>
        <v>0</v>
      </c>
      <c r="AO54">
        <f t="shared" si="27"/>
        <v>0</v>
      </c>
      <c r="AP54">
        <f t="shared" si="27"/>
        <v>-7.2997052885204554E-21</v>
      </c>
      <c r="AQ54">
        <f t="shared" si="27"/>
        <v>-1.9364900787206226E-15</v>
      </c>
      <c r="AR54">
        <f t="shared" si="27"/>
        <v>-1.9364973784259112E-15</v>
      </c>
      <c r="AS54">
        <f t="shared" si="27"/>
        <v>-0.56831922613900632</v>
      </c>
      <c r="AT54">
        <f t="shared" si="27"/>
        <v>-0.3713018944108169</v>
      </c>
      <c r="AU54">
        <f t="shared" si="23"/>
        <v>-0.93962112054982505</v>
      </c>
      <c r="AW54">
        <v>51</v>
      </c>
      <c r="AX54">
        <f>IF(Z54&gt;0, (R54*SUMPRODUCT(K54:$K$98, X54:$X$98)-K54*$AZ$3)/Z54, 0)</f>
        <v>-3.2439621628329435E+22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2000000</v>
      </c>
      <c r="S55">
        <f t="shared" si="1"/>
        <v>-2.3146476384907216E+23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-1532.9580081821948</v>
      </c>
      <c r="AC55">
        <f t="shared" si="2"/>
        <v>-1368.7125073055311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-8.1739815663013195E-14</v>
      </c>
      <c r="AI55">
        <f t="shared" si="25"/>
        <v>-8.1740111326267619E-14</v>
      </c>
      <c r="AJ55">
        <f t="shared" si="7"/>
        <v>-164.24550087666375</v>
      </c>
      <c r="AK55">
        <f t="shared" si="22"/>
        <v>-107.30706057275364</v>
      </c>
      <c r="AL55">
        <f t="shared" si="26"/>
        <v>-271.55256144941745</v>
      </c>
      <c r="AN55">
        <f t="shared" si="27"/>
        <v>0</v>
      </c>
      <c r="AO55">
        <f t="shared" si="27"/>
        <v>0</v>
      </c>
      <c r="AP55">
        <f t="shared" si="27"/>
        <v>-8.1556799409140566E-22</v>
      </c>
      <c r="AQ55">
        <f t="shared" si="27"/>
        <v>-2.254740029376027E-16</v>
      </c>
      <c r="AR55">
        <f t="shared" si="27"/>
        <v>-2.254748185055968E-16</v>
      </c>
      <c r="AS55">
        <f t="shared" si="27"/>
        <v>-0.45306060757254896</v>
      </c>
      <c r="AT55">
        <f t="shared" si="27"/>
        <v>-0.29599959694739864</v>
      </c>
      <c r="AU55">
        <f t="shared" si="23"/>
        <v>-0.7490602045199477</v>
      </c>
      <c r="AW55">
        <v>52</v>
      </c>
      <c r="AX55">
        <f>IF(Z55&gt;0, (R55*SUMPRODUCT(K55:$K$98, X55:$X$98)-K55*$AZ$3)/Z55, 0)</f>
        <v>-2.3146476384907216E+23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2000000</v>
      </c>
      <c r="S56">
        <f t="shared" si="1"/>
        <v>-1.7146823663145199E+24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-1368.7125073055311</v>
      </c>
      <c r="AC56">
        <f t="shared" si="2"/>
        <v>-1222.0647386656526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-1.0282852492698077E-14</v>
      </c>
      <c r="AI56">
        <f t="shared" si="25"/>
        <v>-1.0282888128007644E-14</v>
      </c>
      <c r="AJ56">
        <f t="shared" si="7"/>
        <v>-146.64776863987845</v>
      </c>
      <c r="AK56">
        <f t="shared" si="22"/>
        <v>-95.80987551138719</v>
      </c>
      <c r="AL56">
        <f t="shared" si="26"/>
        <v>-242.45764415126564</v>
      </c>
      <c r="AN56">
        <f t="shared" si="27"/>
        <v>0</v>
      </c>
      <c r="AO56">
        <f t="shared" si="27"/>
        <v>0</v>
      </c>
      <c r="AP56">
        <f t="shared" si="27"/>
        <v>-8.7765803745886402E-23</v>
      </c>
      <c r="AQ56">
        <f t="shared" si="27"/>
        <v>-2.5325521926967813E-17</v>
      </c>
      <c r="AR56">
        <f t="shared" si="27"/>
        <v>-2.5325609692771558E-17</v>
      </c>
      <c r="AS56">
        <f t="shared" si="27"/>
        <v>-0.36117714251638172</v>
      </c>
      <c r="AT56">
        <f t="shared" si="27"/>
        <v>-0.2359690664440359</v>
      </c>
      <c r="AU56">
        <f t="shared" si="23"/>
        <v>-0.59714620896041759</v>
      </c>
      <c r="AW56">
        <v>53</v>
      </c>
      <c r="AX56">
        <f>IF(Z56&gt;0, (R56*SUMPRODUCT(K56:$K$98, X56:$X$98)-K56*$AZ$3)/Z56, 0)</f>
        <v>-1.7146823663145199E+24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2000000</v>
      </c>
      <c r="S57">
        <f t="shared" si="1"/>
        <v>-1.3210819708065084E+25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-1222.0647386656526</v>
      </c>
      <c r="AC57">
        <f t="shared" si="2"/>
        <v>-1091.1292309514756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-1.2459710479194898E-15</v>
      </c>
      <c r="AI57">
        <f t="shared" si="25"/>
        <v>-1.2459751775997636E-15</v>
      </c>
      <c r="AJ57">
        <f t="shared" si="7"/>
        <v>-130.93550771417699</v>
      </c>
      <c r="AK57">
        <f t="shared" si="22"/>
        <v>-85.544531706595691</v>
      </c>
      <c r="AL57">
        <f t="shared" si="26"/>
        <v>-216.4800394207727</v>
      </c>
      <c r="AN57">
        <f t="shared" si="27"/>
        <v>0</v>
      </c>
      <c r="AO57">
        <f t="shared" si="27"/>
        <v>0</v>
      </c>
      <c r="AP57">
        <f t="shared" si="27"/>
        <v>-9.0811992583893851E-24</v>
      </c>
      <c r="AQ57">
        <f t="shared" si="27"/>
        <v>-2.7399000906796935E-18</v>
      </c>
      <c r="AR57">
        <f t="shared" si="27"/>
        <v>-2.7399091718789521E-18</v>
      </c>
      <c r="AS57">
        <f t="shared" si="27"/>
        <v>-0.2879282067254314</v>
      </c>
      <c r="AT57">
        <f t="shared" si="27"/>
        <v>-0.18811309506061533</v>
      </c>
      <c r="AU57">
        <f t="shared" si="23"/>
        <v>-0.47604130178604676</v>
      </c>
      <c r="AW57">
        <v>54</v>
      </c>
      <c r="AX57">
        <f>IF(Z57&gt;0, (R57*SUMPRODUCT(K57:$K$98, X57:$X$98)-K57*$AZ$3)/Z57, 0)</f>
        <v>-1.3210819708065084E+25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2000000</v>
      </c>
      <c r="S58">
        <f t="shared" si="1"/>
        <v>-1.0603393515105667E+26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-1091.1292309514756</v>
      </c>
      <c r="AC58">
        <f t="shared" si="2"/>
        <v>-974.2225276352458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-1.4515966455492617E-16</v>
      </c>
      <c r="AI58">
        <f t="shared" si="25"/>
        <v>-1.4516012394678323E-16</v>
      </c>
      <c r="AJ58">
        <f t="shared" si="7"/>
        <v>-116.90670331622982</v>
      </c>
      <c r="AK58">
        <f t="shared" si="22"/>
        <v>-76.379046166603302</v>
      </c>
      <c r="AL58">
        <f t="shared" si="26"/>
        <v>-193.28574948283313</v>
      </c>
      <c r="AN58">
        <f t="shared" si="27"/>
        <v>0</v>
      </c>
      <c r="AO58">
        <f t="shared" si="27"/>
        <v>0</v>
      </c>
      <c r="AP58">
        <f t="shared" si="27"/>
        <v>-9.0196990256296233E-25</v>
      </c>
      <c r="AQ58">
        <f t="shared" si="27"/>
        <v>-2.8500646339053467E-19</v>
      </c>
      <c r="AR58">
        <f t="shared" si="27"/>
        <v>-2.8500736536043721E-19</v>
      </c>
      <c r="AS58">
        <f t="shared" si="27"/>
        <v>-0.22953460357575914</v>
      </c>
      <c r="AT58">
        <f t="shared" si="27"/>
        <v>-0.14996260766949562</v>
      </c>
      <c r="AU58">
        <f t="shared" si="23"/>
        <v>-0.37949721124525476</v>
      </c>
      <c r="AW58">
        <v>55</v>
      </c>
      <c r="AX58">
        <f>IF(Z58&gt;0, (R58*SUMPRODUCT(K58:$K$98, X58:$X$98)-K58*$AZ$3)/Z58, 0)</f>
        <v>-1.0603393515105667E+26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2000000</v>
      </c>
      <c r="S59">
        <f t="shared" si="1"/>
        <v>-8.879802924740179E+26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-974.2225276352458</v>
      </c>
      <c r="AC59">
        <f t="shared" si="2"/>
        <v>-869.84154253146949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-1.6232771487165304E-17</v>
      </c>
      <c r="AI59">
        <f t="shared" si="25"/>
        <v>-1.6232820465816625E-17</v>
      </c>
      <c r="AJ59">
        <f t="shared" si="7"/>
        <v>-104.38098510377631</v>
      </c>
      <c r="AK59">
        <f t="shared" si="22"/>
        <v>-68.195576934467212</v>
      </c>
      <c r="AL59">
        <f t="shared" si="26"/>
        <v>-172.57656203824354</v>
      </c>
      <c r="AN59">
        <f t="shared" si="27"/>
        <v>0</v>
      </c>
      <c r="AO59">
        <f t="shared" si="27"/>
        <v>0</v>
      </c>
      <c r="AP59">
        <f t="shared" si="27"/>
        <v>-8.5861318379638702E-26</v>
      </c>
      <c r="AQ59">
        <f t="shared" si="27"/>
        <v>-2.8456625962576329E-20</v>
      </c>
      <c r="AR59">
        <f t="shared" si="27"/>
        <v>-2.8456711823894708E-20</v>
      </c>
      <c r="AS59">
        <f t="shared" si="27"/>
        <v>-0.18298358065669518</v>
      </c>
      <c r="AT59">
        <f t="shared" si="27"/>
        <v>-0.11954927269570756</v>
      </c>
      <c r="AU59">
        <f t="shared" si="23"/>
        <v>-0.30253285335240276</v>
      </c>
      <c r="AW59">
        <v>56</v>
      </c>
      <c r="AX59">
        <f>IF(Z59&gt;0, (R59*SUMPRODUCT(K59:$K$98, X59:$X$98)-K59*$AZ$3)/Z59, 0)</f>
        <v>-8.879802924740179E+26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2000000</v>
      </c>
      <c r="S60">
        <f t="shared" si="1"/>
        <v>-7.8307901508408911E+27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-869.84154253146949</v>
      </c>
      <c r="AC60">
        <f t="shared" si="2"/>
        <v>-776.6442344030977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-1.7411980486757715E-18</v>
      </c>
      <c r="AI60">
        <f t="shared" si="25"/>
        <v>-1.7412030075893639E-18</v>
      </c>
      <c r="AJ60">
        <f t="shared" si="7"/>
        <v>-93.197308128371787</v>
      </c>
      <c r="AK60">
        <f t="shared" si="22"/>
        <v>-60.888907977202869</v>
      </c>
      <c r="AL60">
        <f t="shared" si="26"/>
        <v>-154.08621610557466</v>
      </c>
      <c r="AN60">
        <f t="shared" si="27"/>
        <v>0</v>
      </c>
      <c r="AO60">
        <f t="shared" si="27"/>
        <v>0</v>
      </c>
      <c r="AP60">
        <f t="shared" si="27"/>
        <v>-7.7617428223498238E-27</v>
      </c>
      <c r="AQ60">
        <f t="shared" si="27"/>
        <v>-2.7253411869575185E-21</v>
      </c>
      <c r="AR60">
        <f t="shared" si="27"/>
        <v>-2.7253489487003404E-21</v>
      </c>
      <c r="AS60">
        <f t="shared" si="27"/>
        <v>-0.14587339019188084</v>
      </c>
      <c r="AT60">
        <f t="shared" si="27"/>
        <v>-9.530394825869544E-2</v>
      </c>
      <c r="AU60">
        <f t="shared" si="23"/>
        <v>-0.24117733845057629</v>
      </c>
      <c r="AW60">
        <v>57</v>
      </c>
      <c r="AX60">
        <f>IF(Z60&gt;0, (R60*SUMPRODUCT(K60:$K$98, X60:$X$98)-K60*$AZ$3)/Z60, 0)</f>
        <v>-7.8307901508408911E+27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2000000</v>
      </c>
      <c r="S61">
        <f t="shared" si="1"/>
        <v>-7.2902583977459473E+28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-776.6442344030977</v>
      </c>
      <c r="AC61">
        <f t="shared" si="2"/>
        <v>-693.43235214562287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-1.7734944537558329E-19</v>
      </c>
      <c r="AI61">
        <f t="shared" si="25"/>
        <v>-1.7734992096390562E-19</v>
      </c>
      <c r="AJ61">
        <f t="shared" si="7"/>
        <v>-83.211882257474826</v>
      </c>
      <c r="AK61">
        <f t="shared" si="22"/>
        <v>-54.365096408216843</v>
      </c>
      <c r="AL61">
        <f t="shared" si="26"/>
        <v>-137.57697866569168</v>
      </c>
      <c r="AN61">
        <f t="shared" si="27"/>
        <v>0</v>
      </c>
      <c r="AO61">
        <f t="shared" si="27"/>
        <v>0</v>
      </c>
      <c r="AP61">
        <f t="shared" si="27"/>
        <v>-6.6463907046681594E-28</v>
      </c>
      <c r="AQ61">
        <f t="shared" si="27"/>
        <v>-2.4784748697155323E-22</v>
      </c>
      <c r="AR61">
        <f t="shared" si="27"/>
        <v>-2.478481516106237E-22</v>
      </c>
      <c r="AS61">
        <f t="shared" si="27"/>
        <v>-0.11628937355857848</v>
      </c>
      <c r="AT61">
        <f t="shared" si="27"/>
        <v>-7.5975724058271216E-2</v>
      </c>
      <c r="AU61">
        <f t="shared" si="23"/>
        <v>-0.19226509761684971</v>
      </c>
      <c r="AW61">
        <v>58</v>
      </c>
      <c r="AX61">
        <f>IF(Z61&gt;0, (R61*SUMPRODUCT(K61:$K$98, X61:$X$98)-K61*$AZ$3)/Z61, 0)</f>
        <v>-7.2902583977459473E+28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2000000</v>
      </c>
      <c r="S62">
        <f t="shared" si="1"/>
        <v>-7.1844344826201763E+29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-693.43235214562287</v>
      </c>
      <c r="AC62">
        <f t="shared" si="2"/>
        <v>-619.13602870144894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-1.7109749161913011E-20</v>
      </c>
      <c r="AI62">
        <f t="shared" si="25"/>
        <v>-1.710979225062307E-20</v>
      </c>
      <c r="AJ62">
        <f t="shared" si="7"/>
        <v>-74.296323444173936</v>
      </c>
      <c r="AK62">
        <f t="shared" si="22"/>
        <v>-48.540264650193606</v>
      </c>
      <c r="AL62">
        <f t="shared" si="26"/>
        <v>-122.83658809436754</v>
      </c>
      <c r="AN62">
        <f t="shared" si="27"/>
        <v>0</v>
      </c>
      <c r="AO62">
        <f t="shared" si="27"/>
        <v>0</v>
      </c>
      <c r="AP62">
        <f t="shared" si="27"/>
        <v>-5.3765062539835682E-29</v>
      </c>
      <c r="AQ62">
        <f t="shared" si="27"/>
        <v>-2.1349136061340421E-23</v>
      </c>
      <c r="AR62">
        <f t="shared" si="27"/>
        <v>-2.1349189826402961E-23</v>
      </c>
      <c r="AS62">
        <f t="shared" si="27"/>
        <v>-9.2705176625142258E-2</v>
      </c>
      <c r="AT62">
        <f t="shared" si="27"/>
        <v>-6.0567382061759573E-2</v>
      </c>
      <c r="AU62">
        <f t="shared" si="23"/>
        <v>-0.15327255868690184</v>
      </c>
      <c r="AW62">
        <v>59</v>
      </c>
      <c r="AX62">
        <f>IF(Z62&gt;0, (R62*SUMPRODUCT(K62:$K$98, X62:$X$98)-K62*$AZ$3)/Z62, 0)</f>
        <v>-7.1844344826201763E+29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2000000</v>
      </c>
      <c r="S63">
        <f t="shared" si="1"/>
        <v>-7.5167512206865238E+30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-619.13602870144894</v>
      </c>
      <c r="AC63">
        <f t="shared" si="2"/>
        <v>-552.80002562629375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-1.5592280915067451E-21</v>
      </c>
      <c r="AI63">
        <f t="shared" si="25"/>
        <v>-1.5592317686274146E-21</v>
      </c>
      <c r="AJ63">
        <f t="shared" si="7"/>
        <v>-66.33600307515519</v>
      </c>
      <c r="AK63">
        <f t="shared" si="22"/>
        <v>-43.339522009101429</v>
      </c>
      <c r="AL63">
        <f t="shared" si="26"/>
        <v>-109.67552508425662</v>
      </c>
      <c r="AN63">
        <f t="shared" si="27"/>
        <v>0</v>
      </c>
      <c r="AO63">
        <f t="shared" si="27"/>
        <v>0</v>
      </c>
      <c r="AP63">
        <f t="shared" si="27"/>
        <v>-4.0966279321278538E-30</v>
      </c>
      <c r="AQ63">
        <f t="shared" si="27"/>
        <v>-1.737113879659076E-24</v>
      </c>
      <c r="AR63">
        <f t="shared" si="27"/>
        <v>-1.737117976287008E-24</v>
      </c>
      <c r="AS63">
        <f t="shared" si="27"/>
        <v>-7.3903999222849251E-2</v>
      </c>
      <c r="AT63">
        <f t="shared" si="27"/>
        <v>-4.8283946158928226E-2</v>
      </c>
      <c r="AU63">
        <f t="shared" si="23"/>
        <v>-0.12218794538177748</v>
      </c>
      <c r="AW63">
        <v>60</v>
      </c>
      <c r="AX63">
        <f>IF(Z63&gt;0, (R63*SUMPRODUCT(K63:$K$98, X63:$X$98)-K63*$AZ$3)/Z63, 0)</f>
        <v>-7.5167512206865238E+30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2000000</v>
      </c>
      <c r="S64">
        <f t="shared" si="1"/>
        <v>-8.3761692653310449E+31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-552.80002562629375</v>
      </c>
      <c r="AC64">
        <f t="shared" si="2"/>
        <v>-493.571451452048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-1.3382884295047667E-22</v>
      </c>
      <c r="AI64">
        <f t="shared" si="25"/>
        <v>-1.3382913757886576E-22</v>
      </c>
      <c r="AJ64">
        <f t="shared" si="7"/>
        <v>-59.22857417424575</v>
      </c>
      <c r="AK64">
        <f t="shared" si="22"/>
        <v>-38.696001793840566</v>
      </c>
      <c r="AL64">
        <f t="shared" si="26"/>
        <v>-97.924575968086316</v>
      </c>
      <c r="AN64">
        <f t="shared" si="27"/>
        <v>0</v>
      </c>
      <c r="AO64">
        <f t="shared" si="27"/>
        <v>0</v>
      </c>
      <c r="AP64">
        <f t="shared" si="27"/>
        <v>-2.9307259401006528E-31</v>
      </c>
      <c r="AQ64">
        <f t="shared" si="27"/>
        <v>-1.3312215526840362E-25</v>
      </c>
      <c r="AR64">
        <f t="shared" si="27"/>
        <v>-1.3312244834099765E-25</v>
      </c>
      <c r="AS64">
        <f t="shared" si="27"/>
        <v>-5.8915815706990837E-2</v>
      </c>
      <c r="AT64">
        <f t="shared" si="27"/>
        <v>-3.8491666261900689E-2</v>
      </c>
      <c r="AU64">
        <f t="shared" si="23"/>
        <v>-9.7407481968891527E-2</v>
      </c>
      <c r="AW64">
        <v>61</v>
      </c>
      <c r="AX64">
        <f>IF(Z64&gt;0, (R64*SUMPRODUCT(K64:$K$98, X64:$X$98)-K64*$AZ$3)/Z64, 0)</f>
        <v>-8.3761692653310449E+31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2000000</v>
      </c>
      <c r="S65">
        <f t="shared" si="1"/>
        <v>-9.9799313847008511E+32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-493.571451452048</v>
      </c>
      <c r="AC65">
        <f t="shared" si="2"/>
        <v>-440.68879593932837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-1.0784134255810615E-23</v>
      </c>
      <c r="AI65">
        <f t="shared" si="25"/>
        <v>-1.0784156334559404E-23</v>
      </c>
      <c r="AJ65">
        <f t="shared" si="7"/>
        <v>-52.882655512719623</v>
      </c>
      <c r="AK65">
        <f t="shared" si="22"/>
        <v>-34.550001601643366</v>
      </c>
      <c r="AL65">
        <f t="shared" si="26"/>
        <v>-87.432657114362996</v>
      </c>
      <c r="AN65">
        <f t="shared" si="27"/>
        <v>0</v>
      </c>
      <c r="AO65">
        <f t="shared" si="27"/>
        <v>0</v>
      </c>
      <c r="AP65">
        <f t="shared" si="27"/>
        <v>-1.9609072515158534E-32</v>
      </c>
      <c r="AQ65">
        <f t="shared" si="27"/>
        <v>-9.5778466733209655E-27</v>
      </c>
      <c r="AR65">
        <f t="shared" si="27"/>
        <v>-9.5778662823934802E-27</v>
      </c>
      <c r="AS65">
        <f t="shared" si="27"/>
        <v>-4.6967327572537514E-2</v>
      </c>
      <c r="AT65">
        <f t="shared" si="27"/>
        <v>-3.0685320680724402E-2</v>
      </c>
      <c r="AU65">
        <f t="shared" si="23"/>
        <v>-7.765264825326193E-2</v>
      </c>
      <c r="AW65">
        <v>62</v>
      </c>
      <c r="AX65">
        <f>IF(Z65&gt;0, (R65*SUMPRODUCT(K65:$K$98, X65:$X$98)-K65*$AZ$3)/Z65, 0)</f>
        <v>-9.9799313847008511E+32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2000000</v>
      </c>
      <c r="S66">
        <f t="shared" si="1"/>
        <v>-1.2775009997833597E+34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-440.68879593932837</v>
      </c>
      <c r="AC66">
        <f t="shared" si="2"/>
        <v>-393.47213923154328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-8.1271816532604459E-25</v>
      </c>
      <c r="AI66">
        <f t="shared" si="25"/>
        <v>-8.1271970533321208E-25</v>
      </c>
      <c r="AJ66">
        <f t="shared" si="7"/>
        <v>-47.216656707785091</v>
      </c>
      <c r="AK66">
        <f t="shared" si="22"/>
        <v>-30.848215715752989</v>
      </c>
      <c r="AL66">
        <f t="shared" si="26"/>
        <v>-78.064872423538077</v>
      </c>
      <c r="AN66">
        <f t="shared" si="27"/>
        <v>0</v>
      </c>
      <c r="AO66">
        <f t="shared" si="27"/>
        <v>0</v>
      </c>
      <c r="AP66">
        <f t="shared" si="27"/>
        <v>-1.2212014573801204E-33</v>
      </c>
      <c r="AQ66">
        <f t="shared" si="27"/>
        <v>-6.4447271991932912E-28</v>
      </c>
      <c r="AR66">
        <f t="shared" si="27"/>
        <v>-6.4447394112078645E-28</v>
      </c>
      <c r="AS66">
        <f t="shared" si="27"/>
        <v>-3.7442065985759908E-2</v>
      </c>
      <c r="AT66">
        <f t="shared" si="27"/>
        <v>-2.446214977736319E-2</v>
      </c>
      <c r="AU66">
        <f t="shared" si="23"/>
        <v>-6.1904215763123098E-2</v>
      </c>
      <c r="AW66">
        <v>63</v>
      </c>
      <c r="AX66">
        <f>IF(Z66&gt;0, (R66*SUMPRODUCT(K66:$K$98, X66:$X$98)-K66*$AZ$3)/Z66, 0)</f>
        <v>-1.2775009997833597E+34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-1.7666725709256076E+35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-393.47213923154328</v>
      </c>
      <c r="AC67">
        <f t="shared" ref="AC67:AC69" si="30">S67*Z67</f>
        <v>-351.31441002816359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-5.700715286032534E-26</v>
      </c>
      <c r="AI67">
        <f t="shared" ref="AI67:AI69" si="33">SUM(AE67:AH67)</f>
        <v>-5.7007252288599657E-26</v>
      </c>
      <c r="AJ67">
        <f t="shared" ref="AJ67:AJ69" si="34">AB67-AC67</f>
        <v>-42.157729203379688</v>
      </c>
      <c r="AK67">
        <f t="shared" si="22"/>
        <v>-27.543049746208034</v>
      </c>
      <c r="AL67">
        <f t="shared" si="26"/>
        <v>-69.700778949587715</v>
      </c>
      <c r="AN67">
        <f t="shared" si="27"/>
        <v>0</v>
      </c>
      <c r="AO67">
        <f t="shared" si="27"/>
        <v>0</v>
      </c>
      <c r="AP67">
        <f t="shared" si="27"/>
        <v>-7.0397372669983702E-35</v>
      </c>
      <c r="AQ67">
        <f t="shared" si="27"/>
        <v>-4.036229947914062E-29</v>
      </c>
      <c r="AR67">
        <f t="shared" si="27"/>
        <v>-4.0362369876513287E-29</v>
      </c>
      <c r="AS67">
        <f t="shared" si="27"/>
        <v>-2.984858576670921E-2</v>
      </c>
      <c r="AT67">
        <f t="shared" si="27"/>
        <v>-1.9501076034249998E-2</v>
      </c>
      <c r="AU67">
        <f t="shared" si="23"/>
        <v>-4.9349661800959205E-2</v>
      </c>
      <c r="AW67">
        <v>64</v>
      </c>
      <c r="AX67">
        <f>IF(Z67&gt;0, (R67*SUMPRODUCT(K67:$K$98, X67:$X$98)-K67*$AZ$3)/Z67, 0)</f>
        <v>-1.7666725709256076E+35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2000000</v>
      </c>
      <c r="S68">
        <f t="shared" si="29"/>
        <v>-2.6565889615873632E+36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-351.31441002816359</v>
      </c>
      <c r="AC68">
        <f t="shared" si="30"/>
        <v>-313.67358038228895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-3.7012120429746914E-27</v>
      </c>
      <c r="AI68">
        <f t="shared" si="33"/>
        <v>-3.7012179466651927E-27</v>
      </c>
      <c r="AJ68">
        <f t="shared" si="34"/>
        <v>-37.640829645874646</v>
      </c>
      <c r="AK68">
        <f t="shared" si="22"/>
        <v>-24.592008701971455</v>
      </c>
      <c r="AL68">
        <f t="shared" si="26"/>
        <v>-62.232838347846098</v>
      </c>
      <c r="AN68">
        <f t="shared" si="27"/>
        <v>0</v>
      </c>
      <c r="AO68">
        <f t="shared" si="27"/>
        <v>0</v>
      </c>
      <c r="AP68">
        <f t="shared" si="27"/>
        <v>-3.7320899988104557E-36</v>
      </c>
      <c r="AQ68">
        <f t="shared" si="27"/>
        <v>-2.3397663623077198E-30</v>
      </c>
      <c r="AR68">
        <f t="shared" si="27"/>
        <v>-2.3397700943977184E-30</v>
      </c>
      <c r="AS68">
        <f t="shared" si="27"/>
        <v>-2.3795109826777065E-2</v>
      </c>
      <c r="AT68">
        <f t="shared" si="27"/>
        <v>-1.5546138420161029E-2</v>
      </c>
      <c r="AU68">
        <f t="shared" si="23"/>
        <v>-3.934124824693809E-2</v>
      </c>
      <c r="AW68">
        <v>65</v>
      </c>
      <c r="AX68">
        <f>IF(Z68&gt;0, (R68*SUMPRODUCT(K68:$K$98, X68:$X$98)-K68*$AZ$3)/Z68, 0)</f>
        <v>-2.6565889615873632E+36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-313.67358038228895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-2.3614762006303224E-28</v>
      </c>
      <c r="AI69">
        <f t="shared" si="33"/>
        <v>-2.3614762006303224E-28</v>
      </c>
      <c r="AJ69">
        <f t="shared" si="34"/>
        <v>-313.67358038228895</v>
      </c>
      <c r="AK69">
        <f t="shared" si="22"/>
        <v>-21.957150626760228</v>
      </c>
      <c r="AL69">
        <f t="shared" si="26"/>
        <v>-335.63073100904916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-1.3328892852894485E-31</v>
      </c>
      <c r="AR69">
        <f t="shared" si="27"/>
        <v>-1.3328892852894485E-31</v>
      </c>
      <c r="AS69">
        <f t="shared" si="27"/>
        <v>-0.17704694811590091</v>
      </c>
      <c r="AT69">
        <f t="shared" si="27"/>
        <v>-1.2393286368113064E-2</v>
      </c>
      <c r="AU69">
        <f t="shared" si="23"/>
        <v>-0.18944023448401398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820266.28729010408</v>
      </c>
      <c r="AO71" s="8">
        <f t="shared" si="47"/>
        <v>-82026.628729010408</v>
      </c>
      <c r="AP71" s="8">
        <f t="shared" si="47"/>
        <v>-2750.4397241048409</v>
      </c>
      <c r="AQ71" s="8">
        <f t="shared" si="47"/>
        <v>-496191.6078359409</v>
      </c>
      <c r="AR71" s="8">
        <f t="shared" si="47"/>
        <v>239297.61100104832</v>
      </c>
      <c r="AS71" s="8">
        <f t="shared" si="47"/>
        <v>-39594.832495550247</v>
      </c>
      <c r="AT71" s="8">
        <f t="shared" si="47"/>
        <v>23096.985622404314</v>
      </c>
      <c r="AU71" s="8">
        <f t="shared" si="47"/>
        <v>222799.76412790225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174.7512771786717</v>
      </c>
      <c r="E2">
        <v>0.4</v>
      </c>
      <c r="F2">
        <f>'T.26.04.A (2)'!$C$11</f>
        <v>-1948.3175654884926</v>
      </c>
      <c r="G2">
        <v>3</v>
      </c>
      <c r="H2">
        <v>2024</v>
      </c>
      <c r="I2" t="b">
        <v>1</v>
      </c>
      <c r="J2">
        <v>1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254.8068162161544</v>
      </c>
      <c r="E3">
        <f>$E$2</f>
        <v>0.4</v>
      </c>
      <c r="F3">
        <f>'T.35.04.A (2)'!$C$11</f>
        <v>-1230.2266858075798</v>
      </c>
      <c r="G3">
        <f>$G$2</f>
        <v>3</v>
      </c>
      <c r="H3">
        <f>$H$2</f>
        <v>2024</v>
      </c>
      <c r="I3" t="b">
        <f>$I$2</f>
        <v>1</v>
      </c>
      <c r="J3">
        <f>$J$2</f>
        <v>1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829.69558350842374</v>
      </c>
      <c r="E4">
        <f t="shared" ref="E4:E49" si="0">$E$2</f>
        <v>0.4</v>
      </c>
      <c r="F4">
        <f>'T.45.04.A (2)'!$C$11</f>
        <v>673.4000419477303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1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2840.494711307299</v>
      </c>
      <c r="E5">
        <f t="shared" si="0"/>
        <v>0.4</v>
      </c>
      <c r="F5">
        <f>'T.55.04.A (2)'!$C$11</f>
        <v>5405.8495134768373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1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251.98722793782974</v>
      </c>
      <c r="E6">
        <f t="shared" si="0"/>
        <v>0.4</v>
      </c>
      <c r="F6">
        <f>'T.26.04.B (2)'!$C$11</f>
        <v>-1246.7153700064753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1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427.33022251468793</v>
      </c>
      <c r="E7">
        <f t="shared" si="0"/>
        <v>0.4</v>
      </c>
      <c r="F7">
        <f>'T.35.04.B (2)'!$C$11</f>
        <v>-623.94179487520512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1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1559.6752264240342</v>
      </c>
      <c r="E8">
        <f t="shared" si="0"/>
        <v>0.4</v>
      </c>
      <c r="F8">
        <f>'T.45.04.B (2)'!$C$11</f>
        <v>3160.26780419648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1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5566.4924325328438</v>
      </c>
      <c r="E9">
        <f t="shared" si="0"/>
        <v>0.4</v>
      </c>
      <c r="F9">
        <f>'T.55.04.B (2)'!$C$11</f>
        <v>12651.462134017465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1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483.46153430700775</v>
      </c>
      <c r="E10">
        <f t="shared" si="0"/>
        <v>0.4</v>
      </c>
      <c r="F10">
        <f>'T.26.04.C (2)'!$C$11</f>
        <v>-409.09603069501077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1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921.29482979709508</v>
      </c>
      <c r="E11">
        <f t="shared" si="0"/>
        <v>0.4</v>
      </c>
      <c r="F11">
        <f>'T.35.04.C (2)'!$C$11</f>
        <v>1149.1695898689479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1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3749.6141551708697</v>
      </c>
      <c r="E12">
        <f t="shared" si="0"/>
        <v>0.4</v>
      </c>
      <c r="F12">
        <f>'T.45.04.C (2)'!$C$11</f>
        <v>10620.871090942761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1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13744.485596209477</v>
      </c>
      <c r="E13">
        <f t="shared" si="0"/>
        <v>0.4</v>
      </c>
      <c r="F13">
        <f>'T.55.04.C (2)'!$C$11</f>
        <v>34388.299995639311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1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869.25204492230444</v>
      </c>
      <c r="E14">
        <f t="shared" si="0"/>
        <v>0.4</v>
      </c>
      <c r="F14">
        <f>'T.26.04.D (2)'!$C$11</f>
        <v>986.93620149076344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1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1744.5691752677735</v>
      </c>
      <c r="E15">
        <f t="shared" si="0"/>
        <v>0.4</v>
      </c>
      <c r="F15">
        <f>'T.35.04.D (2)'!$C$11</f>
        <v>4104.3552311092017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1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7399.5123697489234</v>
      </c>
      <c r="E16">
        <f t="shared" si="0"/>
        <v>0.4</v>
      </c>
      <c r="F16">
        <f>'T.45.04.D (2)'!$C$11</f>
        <v>23055.209902186529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1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27374.474202337191</v>
      </c>
      <c r="E17">
        <f t="shared" si="0"/>
        <v>0.4</v>
      </c>
      <c r="F17">
        <f>'T.55.04.D (2)'!$C$11</f>
        <v>70616.363098342321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1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1640.8330661528973</v>
      </c>
      <c r="E18">
        <f t="shared" si="0"/>
        <v>0.4</v>
      </c>
      <c r="F18">
        <f>'T.26.04.E (2)'!$C$11</f>
        <v>3779.0006658623051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1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3391.1178662091261</v>
      </c>
      <c r="E19">
        <f t="shared" si="0"/>
        <v>0.4</v>
      </c>
      <c r="F19">
        <f>'T.35.04.E (2)'!$C$11</f>
        <v>10014.726513589661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1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14699.308798905035</v>
      </c>
      <c r="E20">
        <f t="shared" si="0"/>
        <v>0.4</v>
      </c>
      <c r="F20">
        <f>'T.45.04.E (2)'!$C$11</f>
        <v>47923.887524674123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1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54634.451414592637</v>
      </c>
      <c r="E21">
        <f t="shared" si="0"/>
        <v>0.4</v>
      </c>
      <c r="F21">
        <f>'T.55.04.E (2)'!$C$11</f>
        <v>143072.48930374859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1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3183.9951086140841</v>
      </c>
      <c r="E22">
        <f t="shared" si="0"/>
        <v>0.4</v>
      </c>
      <c r="F22">
        <f>'T.26.04.F (2)'!$C$11</f>
        <v>9363.129594605407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1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6684.215248091833</v>
      </c>
      <c r="E23">
        <f t="shared" si="0"/>
        <v>0.4</v>
      </c>
      <c r="F23">
        <f>'T.35.04.F (2)'!$C$11</f>
        <v>21835.469078550592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1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29298.901657217259</v>
      </c>
      <c r="E24">
        <f t="shared" si="0"/>
        <v>0.4</v>
      </c>
      <c r="F24">
        <f>'T.45.04.F (2)'!$C$11</f>
        <v>97661.242769649209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1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109154.40583910352</v>
      </c>
      <c r="E25">
        <f t="shared" si="0"/>
        <v>0.4</v>
      </c>
      <c r="F25">
        <f>'T.55.04.F (2)'!$C$11</f>
        <v>287984.74171456089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1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1940.395202168382</v>
      </c>
      <c r="E26">
        <f t="shared" si="0"/>
        <v>0.4</v>
      </c>
      <c r="F26" s="13">
        <f>'S.26.04.A (2)'!$C$11</f>
        <v>-1381.9954339658968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1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3139.6845625673532</v>
      </c>
      <c r="E27">
        <f t="shared" si="0"/>
        <v>0.4</v>
      </c>
      <c r="F27" s="13">
        <f>'S.35.04.A (2)'!$C$11</f>
        <v>-917.13688284383545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1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6841.2114783373836</v>
      </c>
      <c r="E28">
        <f t="shared" si="0"/>
        <v>0.4</v>
      </c>
      <c r="F28" s="13">
        <f>'S.45.04.A (2)'!$C$11</f>
        <v>510.61166407155935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1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15327.352611101329</v>
      </c>
      <c r="E29">
        <f t="shared" si="0"/>
        <v>0.4</v>
      </c>
      <c r="F29" s="13">
        <f>'S.55.04.A (2)'!$C$11</f>
        <v>3744.7881981556689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1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3071.19595155877</v>
      </c>
      <c r="E30">
        <f t="shared" si="0"/>
        <v>0.4</v>
      </c>
      <c r="F30" s="14">
        <f>'S.26.04.B (2)'!$C$11</f>
        <v>-935.22119350976357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1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5478.9066403013921</v>
      </c>
      <c r="E31">
        <f t="shared" si="0"/>
        <v>0.4</v>
      </c>
      <c r="F31" s="14">
        <f>'S.35.04.B (2)'!$C$11</f>
        <v>-1.958945831638107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1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12911.353409778812</v>
      </c>
      <c r="E32">
        <f t="shared" si="0"/>
        <v>0.4</v>
      </c>
      <c r="F32" s="14">
        <f>'S.45.04.B (2)'!$C$11</f>
        <v>2864.9060904991861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1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29957.535644701391</v>
      </c>
      <c r="E33">
        <f t="shared" si="0"/>
        <v>0.4</v>
      </c>
      <c r="F33" s="14">
        <f>'S.55.04.B (2)'!$C$11</f>
        <v>9361.58245276458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1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6463.5981997299423</v>
      </c>
      <c r="E34">
        <f t="shared" si="0"/>
        <v>0.4</v>
      </c>
      <c r="F34" s="14">
        <f>'S.26.04.C (2)'!$C$11</f>
        <v>405.10152785864597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1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12496.572873503517</v>
      </c>
      <c r="E35">
        <f t="shared" si="0"/>
        <v>0.4</v>
      </c>
      <c r="F35" s="14">
        <f>'S.35.04.C (2)'!$C$11</f>
        <v>2743.574865204972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1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31121.779204103117</v>
      </c>
      <c r="E36">
        <f t="shared" si="0"/>
        <v>0.4</v>
      </c>
      <c r="F36" s="14">
        <f>'S.45.04.C (2)'!$C$11</f>
        <v>9927.7893697820946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1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73848.084745501532</v>
      </c>
      <c r="E37">
        <f t="shared" si="0"/>
        <v>0.4</v>
      </c>
      <c r="F37" s="14">
        <f>'S.55.04.C (2)'!$C$11</f>
        <v>26211.96521659123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1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12117.601946681887</v>
      </c>
      <c r="E38">
        <f t="shared" si="0"/>
        <v>0.4</v>
      </c>
      <c r="F38" s="14">
        <f>'S.26.04.D (2)'!$C$11</f>
        <v>2638.9727301393177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1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24192.683262173727</v>
      </c>
      <c r="E39">
        <f t="shared" si="0"/>
        <v>0.4</v>
      </c>
      <c r="F39" s="14">
        <f>'S.35.04.D (2)'!$C$11</f>
        <v>7319.464550265986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1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61472.488861310259</v>
      </c>
      <c r="E40">
        <f t="shared" si="0"/>
        <v>0.4</v>
      </c>
      <c r="F40" s="14">
        <f>'S.45.04.D (2)'!$C$11</f>
        <v>21699.26150192022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1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146998.99991350173</v>
      </c>
      <c r="E41">
        <f t="shared" si="0"/>
        <v>0.4</v>
      </c>
      <c r="F41" s="14">
        <f>'S.55.04.D (2)'!$C$11</f>
        <v>54295.936489635642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1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23425.60944058578</v>
      </c>
      <c r="E42">
        <f t="shared" si="0"/>
        <v>0.4</v>
      </c>
      <c r="F42" s="14">
        <f>'S.26.04.E (2)'!$C$11</f>
        <v>7106.7151347006647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1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47584.904039514135</v>
      </c>
      <c r="E43">
        <f t="shared" si="0"/>
        <v>0.4</v>
      </c>
      <c r="F43" s="14">
        <f>'S.35.04.E (2)'!$C$11</f>
        <v>16471.24392038798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1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122173.90817572457</v>
      </c>
      <c r="E44">
        <f t="shared" si="0"/>
        <v>0.4</v>
      </c>
      <c r="F44" s="14">
        <f>'S.45.04.E (2)'!$C$11</f>
        <v>45242.205766196508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1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293300.83024950215</v>
      </c>
      <c r="E45">
        <f t="shared" si="0"/>
        <v>0.4</v>
      </c>
      <c r="F45" s="14">
        <f>'S.55.04.E (2)'!$C$11</f>
        <v>110463.87903572444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1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46041.624428393588</v>
      </c>
      <c r="E46">
        <f t="shared" si="0"/>
        <v>0.4</v>
      </c>
      <c r="F46" s="14">
        <f>'S.26.04.F (2)'!$C$11</f>
        <v>16042.199943823416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1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94369.345594194994</v>
      </c>
      <c r="E47">
        <f t="shared" si="0"/>
        <v>0.4</v>
      </c>
      <c r="F47" s="14">
        <f>'S.35.04.F (2)'!$C$11</f>
        <v>34774.802660632093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1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243576.74680455329</v>
      </c>
      <c r="E48">
        <f t="shared" si="0"/>
        <v>0.4</v>
      </c>
      <c r="F48" s="14">
        <f>'S.45.04.F (2)'!$C$11</f>
        <v>92328.094294749157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1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585904.49092150293</v>
      </c>
      <c r="E49">
        <f t="shared" si="0"/>
        <v>0.4</v>
      </c>
      <c r="F49" s="14">
        <f>'S.55.04.F (2)'!$C$11</f>
        <v>222799.76412790225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1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1.102811E-3</v>
      </c>
      <c r="D2" s="18"/>
      <c r="I2" s="19"/>
    </row>
    <row r="3" spans="1:9" x14ac:dyDescent="0.25">
      <c r="A3" s="17">
        <v>27</v>
      </c>
      <c r="B3" s="4">
        <v>1.1142120000000001E-3</v>
      </c>
      <c r="D3" s="18"/>
      <c r="I3" s="6"/>
    </row>
    <row r="4" spans="1:9" x14ac:dyDescent="0.25">
      <c r="A4" s="17">
        <v>28</v>
      </c>
      <c r="B4" s="4">
        <v>1.128462E-3</v>
      </c>
      <c r="D4" s="18"/>
      <c r="I4" s="6"/>
    </row>
    <row r="5" spans="1:9" x14ac:dyDescent="0.25">
      <c r="A5" s="17">
        <v>29</v>
      </c>
      <c r="B5" s="4">
        <v>1.1436619999999999E-3</v>
      </c>
      <c r="D5" s="18"/>
    </row>
    <row r="6" spans="1:9" x14ac:dyDescent="0.25">
      <c r="A6" s="17">
        <v>30</v>
      </c>
      <c r="B6" s="4">
        <v>1.162663E-3</v>
      </c>
      <c r="D6" s="18"/>
    </row>
    <row r="7" spans="1:9" x14ac:dyDescent="0.25">
      <c r="A7" s="17">
        <v>31</v>
      </c>
      <c r="B7" s="4">
        <v>1.192114E-3</v>
      </c>
      <c r="D7" s="18"/>
    </row>
    <row r="8" spans="1:9" x14ac:dyDescent="0.25">
      <c r="A8" s="17">
        <v>32</v>
      </c>
      <c r="B8" s="4">
        <v>1.227265E-3</v>
      </c>
    </row>
    <row r="9" spans="1:9" x14ac:dyDescent="0.25">
      <c r="A9" s="17">
        <v>33</v>
      </c>
      <c r="B9" s="4">
        <v>1.2614659999999999E-3</v>
      </c>
    </row>
    <row r="10" spans="1:9" x14ac:dyDescent="0.25">
      <c r="A10" s="17">
        <v>34</v>
      </c>
      <c r="B10" s="4">
        <v>1.3051670000000001E-3</v>
      </c>
    </row>
    <row r="11" spans="1:9" x14ac:dyDescent="0.25">
      <c r="A11" s="17">
        <v>35</v>
      </c>
      <c r="B11" s="4">
        <v>1.350768E-3</v>
      </c>
    </row>
    <row r="12" spans="1:9" x14ac:dyDescent="0.25">
      <c r="A12" s="17">
        <v>36</v>
      </c>
      <c r="B12" s="4">
        <v>1.4039689999999999E-3</v>
      </c>
    </row>
    <row r="13" spans="1:9" x14ac:dyDescent="0.25">
      <c r="A13" s="17">
        <v>37</v>
      </c>
      <c r="B13" s="4">
        <v>1.4771210000000001E-3</v>
      </c>
    </row>
    <row r="14" spans="1:9" x14ac:dyDescent="0.25">
      <c r="A14" s="17">
        <v>38</v>
      </c>
      <c r="B14" s="4">
        <v>1.5616740000000001E-3</v>
      </c>
    </row>
    <row r="15" spans="1:9" x14ac:dyDescent="0.25">
      <c r="A15" s="17">
        <v>39</v>
      </c>
      <c r="B15" s="4">
        <v>1.648126E-3</v>
      </c>
    </row>
    <row r="16" spans="1:9" x14ac:dyDescent="0.25">
      <c r="A16" s="17">
        <v>40</v>
      </c>
      <c r="B16" s="4">
        <v>1.7393280000000001E-3</v>
      </c>
    </row>
    <row r="17" spans="1:2" x14ac:dyDescent="0.25">
      <c r="A17" s="17">
        <v>41</v>
      </c>
      <c r="B17" s="4">
        <v>1.844781E-3</v>
      </c>
    </row>
    <row r="18" spans="1:2" x14ac:dyDescent="0.25">
      <c r="A18" s="17">
        <v>42</v>
      </c>
      <c r="B18" s="4">
        <v>1.9492839999999999E-3</v>
      </c>
    </row>
    <row r="19" spans="1:2" x14ac:dyDescent="0.25">
      <c r="A19" s="17">
        <v>43</v>
      </c>
      <c r="B19" s="4">
        <v>2.068987E-3</v>
      </c>
    </row>
    <row r="20" spans="1:2" x14ac:dyDescent="0.25">
      <c r="A20" s="17">
        <v>44</v>
      </c>
      <c r="B20" s="4">
        <v>2.1981909999999999E-3</v>
      </c>
    </row>
    <row r="21" spans="1:2" x14ac:dyDescent="0.25">
      <c r="A21" s="17">
        <v>45</v>
      </c>
      <c r="B21" s="4">
        <v>2.3387939999999999E-3</v>
      </c>
    </row>
    <row r="22" spans="1:2" x14ac:dyDescent="0.25">
      <c r="A22" s="17">
        <v>46</v>
      </c>
      <c r="B22" s="4">
        <v>2.4879479999999998E-3</v>
      </c>
    </row>
    <row r="23" spans="1:2" x14ac:dyDescent="0.25">
      <c r="A23" s="17">
        <v>47</v>
      </c>
      <c r="B23" s="4">
        <v>2.6637029999999999E-3</v>
      </c>
    </row>
    <row r="24" spans="1:2" x14ac:dyDescent="0.25">
      <c r="A24" s="17">
        <v>48</v>
      </c>
      <c r="B24" s="4">
        <v>2.8651079999999999E-3</v>
      </c>
    </row>
    <row r="25" spans="1:2" x14ac:dyDescent="0.25">
      <c r="A25" s="17">
        <v>49</v>
      </c>
      <c r="B25" s="4">
        <v>4.466869E-3</v>
      </c>
    </row>
    <row r="26" spans="1:2" x14ac:dyDescent="0.25">
      <c r="A26" s="17">
        <v>50</v>
      </c>
      <c r="B26" s="4">
        <v>6.2254789999999999E-3</v>
      </c>
    </row>
    <row r="27" spans="1:2" x14ac:dyDescent="0.25">
      <c r="A27" s="17">
        <v>51</v>
      </c>
      <c r="B27" s="4">
        <v>8.1133709999999994E-3</v>
      </c>
    </row>
    <row r="28" spans="1:2" x14ac:dyDescent="0.25">
      <c r="A28" s="17">
        <v>52</v>
      </c>
      <c r="B28" s="4">
        <v>1.0286442999999999E-2</v>
      </c>
    </row>
    <row r="29" spans="1:2" x14ac:dyDescent="0.25">
      <c r="A29" s="17">
        <v>53</v>
      </c>
      <c r="B29" s="4">
        <v>1.2759904000000001E-2</v>
      </c>
    </row>
    <row r="30" spans="1:2" x14ac:dyDescent="0.25">
      <c r="A30" s="17">
        <v>54</v>
      </c>
      <c r="B30" s="4">
        <v>1.5498582E-2</v>
      </c>
    </row>
    <row r="31" spans="1:2" x14ac:dyDescent="0.25">
      <c r="A31" s="17">
        <v>55</v>
      </c>
      <c r="B31" s="4">
        <v>1.8608946000000001E-2</v>
      </c>
    </row>
    <row r="32" spans="1:2" x14ac:dyDescent="0.25">
      <c r="A32" s="17">
        <v>56</v>
      </c>
      <c r="B32" s="4">
        <v>2.2132820000000001E-2</v>
      </c>
    </row>
    <row r="33" spans="1:2" x14ac:dyDescent="0.25">
      <c r="A33" s="17">
        <v>57</v>
      </c>
      <c r="B33" s="4">
        <v>2.5807838999999999E-2</v>
      </c>
    </row>
    <row r="34" spans="1:2" x14ac:dyDescent="0.25">
      <c r="A34" s="17">
        <v>58</v>
      </c>
      <c r="B34" s="4">
        <v>2.9740472E-2</v>
      </c>
    </row>
    <row r="35" spans="1:2" x14ac:dyDescent="0.25">
      <c r="A35" s="17">
        <v>59</v>
      </c>
      <c r="B35" s="4">
        <v>3.4073305999999998E-2</v>
      </c>
    </row>
    <row r="36" spans="1:2" x14ac:dyDescent="0.25">
      <c r="A36" s="17">
        <v>60</v>
      </c>
      <c r="B36" s="4">
        <v>3.9255977999999997E-2</v>
      </c>
    </row>
    <row r="37" spans="1:2" x14ac:dyDescent="0.25">
      <c r="A37" s="17">
        <v>61</v>
      </c>
      <c r="B37" s="4">
        <v>4.4782766000000002E-2</v>
      </c>
    </row>
    <row r="38" spans="1:2" x14ac:dyDescent="0.25">
      <c r="A38" s="17">
        <v>62</v>
      </c>
      <c r="B38" s="4">
        <v>5.0287691000000002E-2</v>
      </c>
    </row>
    <row r="39" spans="1:2" x14ac:dyDescent="0.25">
      <c r="A39" s="17">
        <v>63</v>
      </c>
      <c r="B39" s="4">
        <v>5.6343962999999997E-2</v>
      </c>
    </row>
    <row r="40" spans="1:2" x14ac:dyDescent="0.25">
      <c r="A40" s="17">
        <v>64</v>
      </c>
      <c r="B40" s="4">
        <v>6.2785228999999998E-2</v>
      </c>
    </row>
    <row r="41" spans="1:2" x14ac:dyDescent="0.25">
      <c r="A41" s="17">
        <v>65</v>
      </c>
      <c r="B41" s="4">
        <v>6.9956555000000004E-2</v>
      </c>
    </row>
    <row r="42" spans="1:2" x14ac:dyDescent="0.25">
      <c r="A42" s="17">
        <v>66</v>
      </c>
      <c r="B42" s="4">
        <v>7.8227725999999997E-2</v>
      </c>
    </row>
    <row r="43" spans="1:2" x14ac:dyDescent="0.25">
      <c r="A43" s="17">
        <v>67</v>
      </c>
      <c r="B43" s="4">
        <v>8.7072107999999995E-2</v>
      </c>
    </row>
    <row r="44" spans="1:2" x14ac:dyDescent="0.25">
      <c r="A44" s="17">
        <v>68</v>
      </c>
      <c r="B44" s="4">
        <v>9.6466888000000001E-2</v>
      </c>
    </row>
    <row r="45" spans="1:2" x14ac:dyDescent="0.25">
      <c r="A45" s="17">
        <v>69</v>
      </c>
      <c r="B45" s="4">
        <v>0.107048017</v>
      </c>
    </row>
    <row r="46" spans="1:2" x14ac:dyDescent="0.25">
      <c r="A46" s="17">
        <v>70</v>
      </c>
      <c r="B46" s="4">
        <v>0.118979948</v>
      </c>
    </row>
    <row r="47" spans="1:2" x14ac:dyDescent="0.25">
      <c r="A47" s="17">
        <v>71</v>
      </c>
      <c r="B47" s="4">
        <v>0.132636267</v>
      </c>
    </row>
    <row r="48" spans="1:2" x14ac:dyDescent="0.25">
      <c r="A48" s="17">
        <v>72</v>
      </c>
      <c r="B48" s="4">
        <v>0.148393413</v>
      </c>
    </row>
    <row r="49" spans="1:2" x14ac:dyDescent="0.25">
      <c r="A49" s="17">
        <v>73</v>
      </c>
      <c r="B49" s="4">
        <v>0.16656033000000001</v>
      </c>
    </row>
    <row r="50" spans="1:2" x14ac:dyDescent="0.25">
      <c r="A50" s="17">
        <v>74</v>
      </c>
      <c r="B50" s="4">
        <v>0.18820168900000001</v>
      </c>
    </row>
    <row r="51" spans="1:2" x14ac:dyDescent="0.25">
      <c r="A51" s="17">
        <v>75</v>
      </c>
      <c r="B51" s="4">
        <v>0.21316064300000001</v>
      </c>
    </row>
    <row r="52" spans="1:2" x14ac:dyDescent="0.25">
      <c r="A52" s="17">
        <v>76</v>
      </c>
      <c r="B52" s="4">
        <v>0.241823134</v>
      </c>
    </row>
    <row r="53" spans="1:2" x14ac:dyDescent="0.25">
      <c r="A53" s="17">
        <v>77</v>
      </c>
      <c r="B53" s="4">
        <v>0.27493253200000001</v>
      </c>
    </row>
    <row r="54" spans="1:2" x14ac:dyDescent="0.25">
      <c r="A54" s="17">
        <v>78</v>
      </c>
      <c r="B54" s="4">
        <v>0.31195269799999997</v>
      </c>
    </row>
    <row r="55" spans="1:2" x14ac:dyDescent="0.25">
      <c r="A55" s="17">
        <v>79</v>
      </c>
      <c r="B55" s="4">
        <v>0.35315455400000001</v>
      </c>
    </row>
    <row r="56" spans="1:2" x14ac:dyDescent="0.25">
      <c r="A56" s="17">
        <v>80</v>
      </c>
      <c r="B56" s="4">
        <v>0.39812553899999997</v>
      </c>
    </row>
    <row r="57" spans="1:2" x14ac:dyDescent="0.25">
      <c r="A57" s="17">
        <v>81</v>
      </c>
      <c r="B57" s="4">
        <v>0.44755673899999998</v>
      </c>
    </row>
    <row r="58" spans="1:2" x14ac:dyDescent="0.25">
      <c r="A58" s="17">
        <v>82</v>
      </c>
      <c r="B58" s="4">
        <v>0.50316588799999995</v>
      </c>
    </row>
    <row r="59" spans="1:2" x14ac:dyDescent="0.25">
      <c r="A59" s="17">
        <v>83</v>
      </c>
      <c r="B59" s="4">
        <v>0.56565928300000001</v>
      </c>
    </row>
    <row r="60" spans="1:2" x14ac:dyDescent="0.25">
      <c r="A60" s="17">
        <v>84</v>
      </c>
      <c r="B60" s="4">
        <v>0.63613866799999996</v>
      </c>
    </row>
    <row r="61" spans="1:2" x14ac:dyDescent="0.25">
      <c r="A61" s="17">
        <v>85</v>
      </c>
      <c r="B61" s="4">
        <v>0.71227412300000004</v>
      </c>
    </row>
    <row r="62" spans="1:2" x14ac:dyDescent="0.25">
      <c r="A62" s="17">
        <v>86</v>
      </c>
      <c r="B62" s="4">
        <v>0.79182603500000004</v>
      </c>
    </row>
    <row r="63" spans="1:2" x14ac:dyDescent="0.25">
      <c r="A63" s="17">
        <v>87</v>
      </c>
      <c r="B63" s="4">
        <v>0.79399978000000004</v>
      </c>
    </row>
    <row r="64" spans="1:2" x14ac:dyDescent="0.25">
      <c r="A64" s="17">
        <v>88</v>
      </c>
      <c r="B64" s="4">
        <v>0.79634782599999998</v>
      </c>
    </row>
    <row r="65" spans="1:2" x14ac:dyDescent="0.25">
      <c r="A65" s="17">
        <v>89</v>
      </c>
      <c r="B65" s="4">
        <v>0.79893513299999996</v>
      </c>
    </row>
    <row r="66" spans="1:2" x14ac:dyDescent="0.25">
      <c r="A66" s="17">
        <v>90</v>
      </c>
      <c r="B66" s="4">
        <v>0.80179641700000004</v>
      </c>
    </row>
    <row r="67" spans="1:2" x14ac:dyDescent="0.25">
      <c r="A67" s="17">
        <v>91</v>
      </c>
      <c r="B67" s="4">
        <v>0.804638195</v>
      </c>
    </row>
    <row r="68" spans="1:2" x14ac:dyDescent="0.25">
      <c r="A68" s="17">
        <v>92</v>
      </c>
      <c r="B68" s="4">
        <v>0.80770724299999996</v>
      </c>
    </row>
    <row r="69" spans="1:2" x14ac:dyDescent="0.25">
      <c r="A69" s="17">
        <v>93</v>
      </c>
      <c r="B69" s="4">
        <v>0.81092303399999999</v>
      </c>
    </row>
    <row r="70" spans="1:2" x14ac:dyDescent="0.25">
      <c r="A70" s="17">
        <v>94</v>
      </c>
      <c r="B70" s="4">
        <v>0.81424565900000001</v>
      </c>
    </row>
    <row r="71" spans="1:2" x14ac:dyDescent="0.25">
      <c r="A71" s="17">
        <v>95</v>
      </c>
      <c r="B71" s="4">
        <v>0.81781076600000002</v>
      </c>
    </row>
    <row r="72" spans="1:2" x14ac:dyDescent="0.25">
      <c r="A72" s="17">
        <v>96</v>
      </c>
      <c r="B72" s="4">
        <v>0.82147716100000001</v>
      </c>
    </row>
    <row r="73" spans="1:2" x14ac:dyDescent="0.25">
      <c r="A73" s="17">
        <v>97</v>
      </c>
      <c r="B73" s="4">
        <v>0.825360447</v>
      </c>
    </row>
    <row r="74" spans="1:2" x14ac:dyDescent="0.25">
      <c r="A74" s="17">
        <v>98</v>
      </c>
      <c r="B74" s="4">
        <v>0.82947136099999996</v>
      </c>
    </row>
    <row r="75" spans="1:2" x14ac:dyDescent="0.25">
      <c r="A75" s="17">
        <v>99</v>
      </c>
      <c r="B75" s="4">
        <v>0.83365815200000004</v>
      </c>
    </row>
    <row r="76" spans="1:2" x14ac:dyDescent="0.25">
      <c r="A76" s="17">
        <v>100</v>
      </c>
      <c r="B76" s="4">
        <v>0.83803355999999996</v>
      </c>
    </row>
    <row r="77" spans="1:2" x14ac:dyDescent="0.25">
      <c r="A77" s="17">
        <v>101</v>
      </c>
      <c r="B77" s="4">
        <v>0.84243849400000004</v>
      </c>
    </row>
    <row r="78" spans="1:2" x14ac:dyDescent="0.25">
      <c r="A78" s="17">
        <v>102</v>
      </c>
      <c r="B78" s="4">
        <v>0.84677131100000003</v>
      </c>
    </row>
    <row r="79" spans="1:2" x14ac:dyDescent="0.25">
      <c r="A79" s="17">
        <v>103</v>
      </c>
      <c r="B79" s="4">
        <v>0.85120774200000004</v>
      </c>
    </row>
    <row r="80" spans="1:2" x14ac:dyDescent="0.25">
      <c r="A80" s="17">
        <v>104</v>
      </c>
      <c r="B80" s="4">
        <v>0.85572183800000001</v>
      </c>
    </row>
    <row r="81" spans="1:2" x14ac:dyDescent="0.25">
      <c r="A81" s="17">
        <v>105</v>
      </c>
      <c r="B81" s="4">
        <v>0.86028443099999996</v>
      </c>
    </row>
    <row r="82" spans="1:2" x14ac:dyDescent="0.25">
      <c r="A82" s="17">
        <v>106</v>
      </c>
      <c r="B82" s="4">
        <v>0.86486670799999998</v>
      </c>
    </row>
    <row r="83" spans="1:2" x14ac:dyDescent="0.25">
      <c r="A83" s="17">
        <v>107</v>
      </c>
      <c r="B83" s="4">
        <v>0.86947332300000002</v>
      </c>
    </row>
    <row r="84" spans="1:2" x14ac:dyDescent="0.25">
      <c r="A84" s="17">
        <v>108</v>
      </c>
      <c r="B84" s="4">
        <v>0.874112687</v>
      </c>
    </row>
    <row r="85" spans="1:2" x14ac:dyDescent="0.25">
      <c r="A85" s="17">
        <v>109</v>
      </c>
      <c r="B85" s="4">
        <v>0.87875849299999997</v>
      </c>
    </row>
    <row r="86" spans="1:2" x14ac:dyDescent="0.25">
      <c r="A86" s="17">
        <v>110</v>
      </c>
      <c r="B86" s="4">
        <v>0.88338371900000001</v>
      </c>
    </row>
    <row r="87" spans="1:2" x14ac:dyDescent="0.25">
      <c r="A87" s="17">
        <v>111</v>
      </c>
      <c r="B87" s="4">
        <v>0.88875356999999999</v>
      </c>
    </row>
    <row r="88" spans="1:2" x14ac:dyDescent="0.25">
      <c r="A88" s="17">
        <v>112</v>
      </c>
      <c r="B88" s="4">
        <v>0.89409425099999995</v>
      </c>
    </row>
    <row r="89" spans="1:2" x14ac:dyDescent="0.25">
      <c r="A89" s="17">
        <v>113</v>
      </c>
      <c r="B89" s="4">
        <v>0.89939914200000004</v>
      </c>
    </row>
    <row r="90" spans="1:2" x14ac:dyDescent="0.25">
      <c r="A90" s="17">
        <v>114</v>
      </c>
      <c r="B90" s="4">
        <v>0.90466162100000003</v>
      </c>
    </row>
    <row r="91" spans="1:2" x14ac:dyDescent="0.25">
      <c r="A91" s="17">
        <v>115</v>
      </c>
      <c r="B91" s="4">
        <v>0.90987524600000003</v>
      </c>
    </row>
    <row r="92" spans="1:2" x14ac:dyDescent="0.25">
      <c r="A92" s="17">
        <v>116</v>
      </c>
      <c r="B92" s="4">
        <v>0.91506238500000003</v>
      </c>
    </row>
    <row r="93" spans="1:2" x14ac:dyDescent="0.25">
      <c r="A93" s="17">
        <v>117</v>
      </c>
      <c r="B93" s="4">
        <v>0.92024934599999997</v>
      </c>
    </row>
    <row r="94" spans="1:2" x14ac:dyDescent="0.25">
      <c r="A94" s="17">
        <v>118</v>
      </c>
      <c r="B94" s="4">
        <v>0.92543648599999995</v>
      </c>
    </row>
    <row r="95" spans="1:2" x14ac:dyDescent="0.25">
      <c r="A95" s="17">
        <v>119</v>
      </c>
      <c r="B95" s="4">
        <v>0.93062362499999995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2024-03-20T05:04:27Z</dcterms:modified>
</cp:coreProperties>
</file>